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\final-report\"/>
    </mc:Choice>
  </mc:AlternateContent>
  <xr:revisionPtr revIDLastSave="0" documentId="13_ncr:1_{F6BC8769-306F-45B4-845C-07B62B260E78}" xr6:coauthVersionLast="47" xr6:coauthVersionMax="47" xr10:uidLastSave="{00000000-0000-0000-0000-000000000000}"/>
  <bookViews>
    <workbookView xWindow="-108" yWindow="-108" windowWidth="23256" windowHeight="12576" xr2:uid="{201FBB51-7832-4F26-8E9D-BCA22967572E}"/>
  </bookViews>
  <sheets>
    <sheet name="工作表1" sheetId="1" r:id="rId1"/>
    <sheet name="陳重廷" sheetId="11" r:id="rId2"/>
    <sheet name="林子豪" sheetId="13" r:id="rId3"/>
    <sheet name="郭阜林" sheetId="9" r:id="rId4"/>
    <sheet name="陳鏞基" sheetId="8" r:id="rId5"/>
    <sheet name="林岱安" sheetId="10" r:id="rId6"/>
    <sheet name="林祖傑" sheetId="7" r:id="rId7"/>
    <sheet name="蘇智傑" sheetId="6" r:id="rId8"/>
    <sheet name="比賽結果" sheetId="3" r:id="rId9"/>
    <sheet name="林安可" sheetId="5" r:id="rId10"/>
    <sheet name="陳傑憲" sheetId="2" r:id="rId11"/>
    <sheet name="林靖凱" sheetId="4" r:id="rId12"/>
  </sheets>
  <definedNames>
    <definedName name="_xlnm._FilterDatabase" localSheetId="0" hidden="1">工作表1!$M$1:$M$244</definedName>
    <definedName name="_xlnm._FilterDatabase" localSheetId="8" hidden="1">比賽結果!$A$1:$I$121</definedName>
    <definedName name="_xlnm._FilterDatabase" localSheetId="2" hidden="1">林子豪!$A$2:$V$151</definedName>
    <definedName name="_xlnm._FilterDatabase" localSheetId="9" hidden="1">林安可!$A$2:$V$153</definedName>
    <definedName name="_xlnm._FilterDatabase" localSheetId="5" hidden="1">林岱安!$A$2:$AF$2</definedName>
    <definedName name="_xlnm._FilterDatabase" localSheetId="6" hidden="1">林祖傑!$A$2:$V$131</definedName>
    <definedName name="_xlnm._FilterDatabase" localSheetId="11" hidden="1">林靖凱!$B$2:$V$2</definedName>
    <definedName name="_xlnm._FilterDatabase" localSheetId="3" hidden="1">郭阜林!$A$2:$V$139</definedName>
    <definedName name="_xlnm._FilterDatabase" localSheetId="1" hidden="1">陳重廷!$A$2:$V$161</definedName>
    <definedName name="_xlnm._FilterDatabase" localSheetId="10" hidden="1">陳傑憲!$B$2:$V$2</definedName>
    <definedName name="_xlnm._FilterDatabase" localSheetId="4" hidden="1">陳鏞基!$A$2:$V$126</definedName>
    <definedName name="_xlnm._FilterDatabase" localSheetId="7" hidden="1">蘇智傑!$A$2:$V$119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4" i="1"/>
  <c r="L29" i="1"/>
  <c r="L32" i="1"/>
  <c r="L35" i="1"/>
  <c r="L37" i="1"/>
  <c r="L55" i="1"/>
  <c r="L62" i="1"/>
  <c r="L64" i="1"/>
  <c r="L65" i="1"/>
  <c r="L67" i="1"/>
  <c r="L68" i="1"/>
  <c r="L70" i="1"/>
  <c r="L75" i="1"/>
  <c r="L77" i="1"/>
  <c r="L78" i="1"/>
  <c r="L81" i="1"/>
  <c r="L84" i="1"/>
  <c r="L85" i="1"/>
  <c r="L86" i="1"/>
  <c r="L88" i="1"/>
  <c r="L89" i="1"/>
  <c r="L90" i="1"/>
  <c r="L91" i="1"/>
  <c r="L96" i="1"/>
  <c r="L97" i="1"/>
  <c r="L99" i="1"/>
  <c r="L100" i="1"/>
  <c r="L101" i="1"/>
  <c r="L104" i="1"/>
  <c r="L106" i="1"/>
  <c r="L107" i="1"/>
  <c r="L108" i="1"/>
  <c r="L111" i="1"/>
  <c r="L112" i="1"/>
  <c r="L113" i="1"/>
  <c r="L114" i="1"/>
  <c r="L115" i="1"/>
  <c r="L116" i="1"/>
  <c r="L117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4" i="1"/>
  <c r="L136" i="1"/>
  <c r="L137" i="1"/>
  <c r="L138" i="1"/>
  <c r="L139" i="1"/>
  <c r="L140" i="1"/>
  <c r="L141" i="1"/>
  <c r="L143" i="1"/>
  <c r="L144" i="1"/>
  <c r="L145" i="1"/>
  <c r="L147" i="1"/>
  <c r="L149" i="1"/>
  <c r="L150" i="1"/>
  <c r="L151" i="1"/>
  <c r="L152" i="1"/>
  <c r="L153" i="1"/>
  <c r="L154" i="1"/>
  <c r="L156" i="1"/>
  <c r="L157" i="1"/>
  <c r="L158" i="1"/>
  <c r="L160" i="1"/>
  <c r="L161" i="1"/>
  <c r="L163" i="1"/>
  <c r="L164" i="1"/>
  <c r="L165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1" i="1"/>
  <c r="L182" i="1"/>
  <c r="L184" i="1"/>
  <c r="L185" i="1"/>
  <c r="L186" i="1"/>
  <c r="L187" i="1"/>
  <c r="L188" i="1"/>
  <c r="L189" i="1"/>
  <c r="L190" i="1"/>
  <c r="L192" i="1"/>
  <c r="L193" i="1"/>
  <c r="L194" i="1"/>
  <c r="L195" i="1"/>
  <c r="L202" i="1"/>
  <c r="L204" i="1"/>
  <c r="L206" i="1"/>
  <c r="L207" i="1"/>
  <c r="L209" i="1"/>
  <c r="L210" i="1"/>
  <c r="L214" i="1"/>
  <c r="L215" i="1"/>
  <c r="L216" i="1"/>
  <c r="L218" i="1"/>
  <c r="L219" i="1"/>
  <c r="L221" i="1"/>
  <c r="L222" i="1"/>
  <c r="L223" i="1"/>
  <c r="L224" i="1"/>
  <c r="L226" i="1"/>
  <c r="L227" i="1"/>
  <c r="L228" i="1"/>
  <c r="L229" i="1"/>
  <c r="L231" i="1"/>
  <c r="L233" i="1"/>
  <c r="L234" i="1"/>
  <c r="L235" i="1"/>
  <c r="L236" i="1"/>
  <c r="L237" i="1"/>
  <c r="L240" i="1"/>
  <c r="L241" i="1"/>
  <c r="Y148" i="11"/>
  <c r="X148" i="11"/>
  <c r="Y147" i="11"/>
  <c r="X147" i="11"/>
  <c r="A147" i="11" s="1"/>
  <c r="Y146" i="11"/>
  <c r="X146" i="11"/>
  <c r="Y145" i="11"/>
  <c r="X145" i="11"/>
  <c r="Y144" i="11"/>
  <c r="X144" i="11"/>
  <c r="Y143" i="11"/>
  <c r="X143" i="11"/>
  <c r="Y142" i="11"/>
  <c r="X142" i="11"/>
  <c r="A142" i="11" s="1"/>
  <c r="Y141" i="11"/>
  <c r="X141" i="11"/>
  <c r="A141" i="11" s="1"/>
  <c r="Y140" i="11"/>
  <c r="X140" i="11"/>
  <c r="Y139" i="11"/>
  <c r="X139" i="11"/>
  <c r="Y138" i="11"/>
  <c r="X138" i="11"/>
  <c r="Y137" i="11"/>
  <c r="X137" i="11"/>
  <c r="Y136" i="11"/>
  <c r="X136" i="11"/>
  <c r="A136" i="11" s="1"/>
  <c r="Y135" i="11"/>
  <c r="X135" i="11"/>
  <c r="A135" i="11" s="1"/>
  <c r="Y134" i="11"/>
  <c r="X134" i="11"/>
  <c r="Y133" i="11"/>
  <c r="X133" i="11"/>
  <c r="Y132" i="11"/>
  <c r="X132" i="11"/>
  <c r="Y131" i="11"/>
  <c r="X131" i="11"/>
  <c r="Y130" i="11"/>
  <c r="X130" i="11"/>
  <c r="A130" i="11" s="1"/>
  <c r="Y129" i="11"/>
  <c r="X129" i="11"/>
  <c r="A129" i="11" s="1"/>
  <c r="Y128" i="11"/>
  <c r="X128" i="11"/>
  <c r="Y127" i="11"/>
  <c r="X127" i="11"/>
  <c r="Y126" i="11"/>
  <c r="X126" i="11"/>
  <c r="Y125" i="11"/>
  <c r="X125" i="11"/>
  <c r="Y124" i="11"/>
  <c r="X124" i="11"/>
  <c r="A124" i="11" s="1"/>
  <c r="Y123" i="11"/>
  <c r="X123" i="11"/>
  <c r="Y122" i="11"/>
  <c r="X122" i="11"/>
  <c r="Y121" i="11"/>
  <c r="X121" i="11"/>
  <c r="Y120" i="11"/>
  <c r="X120" i="11"/>
  <c r="A120" i="11" s="1"/>
  <c r="Y119" i="11"/>
  <c r="X119" i="11"/>
  <c r="Y118" i="11"/>
  <c r="X118" i="11"/>
  <c r="A118" i="11" s="1"/>
  <c r="Y117" i="11"/>
  <c r="X117" i="11"/>
  <c r="Y116" i="11"/>
  <c r="X116" i="11"/>
  <c r="Y115" i="11"/>
  <c r="X115" i="11"/>
  <c r="Y114" i="11"/>
  <c r="X114" i="11"/>
  <c r="A114" i="11" s="1"/>
  <c r="Y113" i="11"/>
  <c r="X113" i="11"/>
  <c r="Y112" i="11"/>
  <c r="X112" i="11"/>
  <c r="Y111" i="11"/>
  <c r="X111" i="11"/>
  <c r="Y110" i="11"/>
  <c r="X110" i="11"/>
  <c r="Y109" i="11"/>
  <c r="X109" i="11"/>
  <c r="Y108" i="11"/>
  <c r="X108" i="11"/>
  <c r="A108" i="11" s="1"/>
  <c r="Y107" i="11"/>
  <c r="X107" i="11"/>
  <c r="Y106" i="11"/>
  <c r="X106" i="11"/>
  <c r="Y105" i="11"/>
  <c r="X105" i="11"/>
  <c r="Y104" i="11"/>
  <c r="X104" i="11"/>
  <c r="Y103" i="11"/>
  <c r="X103" i="11"/>
  <c r="Y102" i="11"/>
  <c r="X102" i="11"/>
  <c r="A102" i="11" s="1"/>
  <c r="Y101" i="11"/>
  <c r="X101" i="11"/>
  <c r="Y100" i="11"/>
  <c r="X100" i="11"/>
  <c r="Y99" i="11"/>
  <c r="X99" i="11"/>
  <c r="Y98" i="11"/>
  <c r="X98" i="11"/>
  <c r="Y97" i="11"/>
  <c r="X97" i="11"/>
  <c r="Y96" i="11"/>
  <c r="X96" i="11"/>
  <c r="A96" i="11" s="1"/>
  <c r="Y95" i="11"/>
  <c r="X95" i="11"/>
  <c r="Y94" i="11"/>
  <c r="X94" i="11"/>
  <c r="Y93" i="11"/>
  <c r="X93" i="11"/>
  <c r="Y92" i="11"/>
  <c r="X92" i="11"/>
  <c r="Y91" i="11"/>
  <c r="X91" i="11"/>
  <c r="Y90" i="11"/>
  <c r="X90" i="11"/>
  <c r="A90" i="11" s="1"/>
  <c r="Y89" i="11"/>
  <c r="X89" i="11"/>
  <c r="Y88" i="11"/>
  <c r="X88" i="11"/>
  <c r="Y87" i="11"/>
  <c r="X87" i="11"/>
  <c r="Y86" i="11"/>
  <c r="X86" i="11"/>
  <c r="Y85" i="11"/>
  <c r="X85" i="11"/>
  <c r="Y84" i="11"/>
  <c r="X84" i="11"/>
  <c r="A84" i="11" s="1"/>
  <c r="Y83" i="11"/>
  <c r="X83" i="11"/>
  <c r="Y82" i="11"/>
  <c r="X82" i="11"/>
  <c r="Y81" i="11"/>
  <c r="X81" i="11"/>
  <c r="Y80" i="11"/>
  <c r="X80" i="11"/>
  <c r="Y79" i="11"/>
  <c r="X79" i="11"/>
  <c r="Y78" i="11"/>
  <c r="X78" i="11"/>
  <c r="A78" i="11" s="1"/>
  <c r="Y77" i="11"/>
  <c r="A77" i="11" s="1"/>
  <c r="X77" i="11"/>
  <c r="Y76" i="11"/>
  <c r="X76" i="11"/>
  <c r="Y75" i="11"/>
  <c r="X75" i="11"/>
  <c r="A75" i="11" s="1"/>
  <c r="Y74" i="11"/>
  <c r="X74" i="11"/>
  <c r="Y73" i="11"/>
  <c r="X73" i="11"/>
  <c r="Y72" i="11"/>
  <c r="X72" i="11"/>
  <c r="Y71" i="11"/>
  <c r="X71" i="11"/>
  <c r="Y70" i="11"/>
  <c r="X70" i="11"/>
  <c r="Y69" i="11"/>
  <c r="X69" i="11"/>
  <c r="A69" i="11" s="1"/>
  <c r="Y68" i="11"/>
  <c r="X68" i="11"/>
  <c r="Y67" i="11"/>
  <c r="X67" i="11"/>
  <c r="Y66" i="11"/>
  <c r="X66" i="11"/>
  <c r="Y65" i="11"/>
  <c r="A65" i="11" s="1"/>
  <c r="X65" i="11"/>
  <c r="Y64" i="11"/>
  <c r="X64" i="11"/>
  <c r="Y63" i="11"/>
  <c r="X63" i="11"/>
  <c r="A63" i="11" s="1"/>
  <c r="Y62" i="11"/>
  <c r="X62" i="11"/>
  <c r="Y61" i="11"/>
  <c r="X61" i="11"/>
  <c r="Y60" i="11"/>
  <c r="X60" i="11"/>
  <c r="Y59" i="11"/>
  <c r="X59" i="11"/>
  <c r="Y58" i="11"/>
  <c r="X58" i="11"/>
  <c r="Y57" i="11"/>
  <c r="X57" i="11"/>
  <c r="A57" i="11" s="1"/>
  <c r="Y56" i="11"/>
  <c r="X56" i="11"/>
  <c r="Y55" i="11"/>
  <c r="X55" i="11"/>
  <c r="Y54" i="11"/>
  <c r="X54" i="11"/>
  <c r="Y53" i="11"/>
  <c r="A53" i="11" s="1"/>
  <c r="X53" i="11"/>
  <c r="Y52" i="11"/>
  <c r="X52" i="11"/>
  <c r="Y51" i="11"/>
  <c r="X51" i="11"/>
  <c r="A51" i="11" s="1"/>
  <c r="Y50" i="11"/>
  <c r="X50" i="11"/>
  <c r="A50" i="11" s="1"/>
  <c r="Y49" i="11"/>
  <c r="X49" i="11"/>
  <c r="Y48" i="11"/>
  <c r="X48" i="11"/>
  <c r="Y47" i="11"/>
  <c r="X47" i="11"/>
  <c r="Y46" i="11"/>
  <c r="X46" i="11"/>
  <c r="Y45" i="11"/>
  <c r="X45" i="11"/>
  <c r="A45" i="11" s="1"/>
  <c r="Y44" i="11"/>
  <c r="X44" i="11"/>
  <c r="A44" i="11" s="1"/>
  <c r="Y43" i="11"/>
  <c r="X43" i="11"/>
  <c r="Y42" i="11"/>
  <c r="X42" i="11"/>
  <c r="Y41" i="11"/>
  <c r="A41" i="11" s="1"/>
  <c r="X41" i="11"/>
  <c r="Y40" i="11"/>
  <c r="X40" i="11"/>
  <c r="Y39" i="11"/>
  <c r="X39" i="11"/>
  <c r="A39" i="11" s="1"/>
  <c r="Y38" i="11"/>
  <c r="X38" i="11"/>
  <c r="A38" i="11" s="1"/>
  <c r="Y37" i="11"/>
  <c r="X37" i="11"/>
  <c r="Y36" i="11"/>
  <c r="X36" i="11"/>
  <c r="Y35" i="11"/>
  <c r="X35" i="11"/>
  <c r="Y34" i="11"/>
  <c r="X34" i="11"/>
  <c r="Y33" i="11"/>
  <c r="X33" i="11"/>
  <c r="A33" i="11" s="1"/>
  <c r="Y32" i="11"/>
  <c r="X32" i="11"/>
  <c r="A32" i="11" s="1"/>
  <c r="Y31" i="11"/>
  <c r="X31" i="11"/>
  <c r="Y30" i="11"/>
  <c r="X30" i="11"/>
  <c r="Y29" i="11"/>
  <c r="X29" i="11"/>
  <c r="Y28" i="11"/>
  <c r="X28" i="11"/>
  <c r="A28" i="11" s="1"/>
  <c r="Y27" i="11"/>
  <c r="X27" i="11"/>
  <c r="Y26" i="11"/>
  <c r="X26" i="11"/>
  <c r="Y25" i="11"/>
  <c r="X25" i="11"/>
  <c r="Y24" i="11"/>
  <c r="X24" i="11"/>
  <c r="A24" i="11" s="1"/>
  <c r="Y23" i="11"/>
  <c r="X23" i="11"/>
  <c r="Y22" i="11"/>
  <c r="X22" i="11"/>
  <c r="Y21" i="11"/>
  <c r="X21" i="11"/>
  <c r="Y20" i="11"/>
  <c r="X20" i="11"/>
  <c r="A20" i="11" s="1"/>
  <c r="Y19" i="11"/>
  <c r="X19" i="11"/>
  <c r="Y18" i="11"/>
  <c r="X18" i="11"/>
  <c r="Y17" i="11"/>
  <c r="X17" i="11"/>
  <c r="Y16" i="11"/>
  <c r="X16" i="11"/>
  <c r="A16" i="11" s="1"/>
  <c r="Y15" i="11"/>
  <c r="X15" i="11"/>
  <c r="A15" i="11" s="1"/>
  <c r="Y14" i="11"/>
  <c r="X14" i="11"/>
  <c r="A14" i="11" s="1"/>
  <c r="Y13" i="11"/>
  <c r="X13" i="11"/>
  <c r="Y12" i="11"/>
  <c r="X12" i="11"/>
  <c r="Y11" i="11"/>
  <c r="X11" i="11"/>
  <c r="Y10" i="11"/>
  <c r="X10" i="11"/>
  <c r="A10" i="11" s="1"/>
  <c r="Y9" i="11"/>
  <c r="X9" i="11"/>
  <c r="A9" i="11" s="1"/>
  <c r="Y8" i="11"/>
  <c r="X8" i="11"/>
  <c r="A8" i="11" s="1"/>
  <c r="Y7" i="11"/>
  <c r="X7" i="11"/>
  <c r="Y6" i="11"/>
  <c r="X6" i="11"/>
  <c r="Y5" i="11"/>
  <c r="X5" i="11"/>
  <c r="Y4" i="11"/>
  <c r="X4" i="11"/>
  <c r="A4" i="11" s="1"/>
  <c r="Y3" i="11"/>
  <c r="X3" i="11"/>
  <c r="A3" i="11" s="1"/>
  <c r="K9" i="1"/>
  <c r="K10" i="1"/>
  <c r="K11" i="1"/>
  <c r="K13" i="1"/>
  <c r="K14" i="1"/>
  <c r="K15" i="1"/>
  <c r="K18" i="1"/>
  <c r="K20" i="1"/>
  <c r="K21" i="1"/>
  <c r="K22" i="1"/>
  <c r="K23" i="1"/>
  <c r="K24" i="1"/>
  <c r="K25" i="1"/>
  <c r="K26" i="1"/>
  <c r="K30" i="1"/>
  <c r="K31" i="1"/>
  <c r="K32" i="1"/>
  <c r="K33" i="1"/>
  <c r="K34" i="1"/>
  <c r="K35" i="1"/>
  <c r="K36" i="1"/>
  <c r="K39" i="1"/>
  <c r="K40" i="1"/>
  <c r="K42" i="1"/>
  <c r="K43" i="1"/>
  <c r="K44" i="1"/>
  <c r="K45" i="1"/>
  <c r="K46" i="1"/>
  <c r="K47" i="1"/>
  <c r="K48" i="1"/>
  <c r="K50" i="1"/>
  <c r="K51" i="1"/>
  <c r="K52" i="1"/>
  <c r="K53" i="1"/>
  <c r="K55" i="1"/>
  <c r="K56" i="1"/>
  <c r="K57" i="1"/>
  <c r="K58" i="1"/>
  <c r="K59" i="1"/>
  <c r="K60" i="1"/>
  <c r="K61" i="1"/>
  <c r="K62" i="1"/>
  <c r="K64" i="1"/>
  <c r="K65" i="1"/>
  <c r="K67" i="1"/>
  <c r="K68" i="1"/>
  <c r="K70" i="1"/>
  <c r="K71" i="1"/>
  <c r="K73" i="1"/>
  <c r="K74" i="1"/>
  <c r="K75" i="1"/>
  <c r="K76" i="1"/>
  <c r="K77" i="1"/>
  <c r="K78" i="1"/>
  <c r="K79" i="1"/>
  <c r="K80" i="1"/>
  <c r="K81" i="1"/>
  <c r="K84" i="1"/>
  <c r="K85" i="1"/>
  <c r="K86" i="1"/>
  <c r="K88" i="1"/>
  <c r="K89" i="1"/>
  <c r="K91" i="1"/>
  <c r="K92" i="1"/>
  <c r="K93" i="1"/>
  <c r="K95" i="1"/>
  <c r="K96" i="1"/>
  <c r="K108" i="1"/>
  <c r="K109" i="1"/>
  <c r="K110" i="1"/>
  <c r="K115" i="1"/>
  <c r="K116" i="1"/>
  <c r="K117" i="1"/>
  <c r="K119" i="1"/>
  <c r="K120" i="1"/>
  <c r="K121" i="1"/>
  <c r="K122" i="1"/>
  <c r="K123" i="1"/>
  <c r="K124" i="1"/>
  <c r="K125" i="1"/>
  <c r="K126" i="1"/>
  <c r="K127" i="1"/>
  <c r="K128" i="1"/>
  <c r="K129" i="1"/>
  <c r="K136" i="1"/>
  <c r="K137" i="1"/>
  <c r="K138" i="1"/>
  <c r="K139" i="1"/>
  <c r="K140" i="1"/>
  <c r="K141" i="1"/>
  <c r="K142" i="1"/>
  <c r="K143" i="1"/>
  <c r="K145" i="1"/>
  <c r="K146" i="1"/>
  <c r="K147" i="1"/>
  <c r="K148" i="1"/>
  <c r="K150" i="1"/>
  <c r="K151" i="1"/>
  <c r="K152" i="1"/>
  <c r="K153" i="1"/>
  <c r="K154" i="1"/>
  <c r="K174" i="1"/>
  <c r="K17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4" i="1"/>
  <c r="K205" i="1"/>
  <c r="K207" i="1"/>
  <c r="K208" i="1"/>
  <c r="K209" i="1"/>
  <c r="K210" i="1"/>
  <c r="K211" i="1"/>
  <c r="K212" i="1"/>
  <c r="K213" i="1"/>
  <c r="K215" i="1"/>
  <c r="K216" i="1"/>
  <c r="K217" i="1"/>
  <c r="K218" i="1"/>
  <c r="K219" i="1"/>
  <c r="K220" i="1"/>
  <c r="K222" i="1"/>
  <c r="K223" i="1"/>
  <c r="K224" i="1"/>
  <c r="K225" i="1"/>
  <c r="K227" i="1"/>
  <c r="K229" i="1"/>
  <c r="J2" i="1"/>
  <c r="Y209" i="13"/>
  <c r="X209" i="13"/>
  <c r="Y208" i="13"/>
  <c r="X208" i="13"/>
  <c r="Y207" i="13"/>
  <c r="X207" i="13"/>
  <c r="Y206" i="13"/>
  <c r="X206" i="13"/>
  <c r="Y205" i="13"/>
  <c r="X205" i="13"/>
  <c r="Y204" i="13"/>
  <c r="X204" i="13"/>
  <c r="Y203" i="13"/>
  <c r="X203" i="13"/>
  <c r="Y202" i="13"/>
  <c r="X202" i="13"/>
  <c r="Y201" i="13"/>
  <c r="X201" i="13"/>
  <c r="Y200" i="13"/>
  <c r="X200" i="13"/>
  <c r="Y199" i="13"/>
  <c r="X199" i="13"/>
  <c r="Y198" i="13"/>
  <c r="X198" i="13"/>
  <c r="Y197" i="13"/>
  <c r="X197" i="13"/>
  <c r="Y196" i="13"/>
  <c r="X196" i="13"/>
  <c r="Y195" i="13"/>
  <c r="X195" i="13"/>
  <c r="Y194" i="13"/>
  <c r="X194" i="13"/>
  <c r="Y193" i="13"/>
  <c r="X193" i="13"/>
  <c r="Y192" i="13"/>
  <c r="X192" i="13"/>
  <c r="Y191" i="13"/>
  <c r="X191" i="13"/>
  <c r="Y190" i="13"/>
  <c r="X190" i="13"/>
  <c r="Y189" i="13"/>
  <c r="X189" i="13"/>
  <c r="Y188" i="13"/>
  <c r="X188" i="13"/>
  <c r="Y187" i="13"/>
  <c r="X187" i="13"/>
  <c r="Y186" i="13"/>
  <c r="X186" i="13"/>
  <c r="Y185" i="13"/>
  <c r="X185" i="13"/>
  <c r="Y184" i="13"/>
  <c r="X184" i="13"/>
  <c r="Y183" i="13"/>
  <c r="X183" i="13"/>
  <c r="Y182" i="13"/>
  <c r="X182" i="13"/>
  <c r="Y181" i="13"/>
  <c r="X181" i="13"/>
  <c r="Y180" i="13"/>
  <c r="X180" i="13"/>
  <c r="Y179" i="13"/>
  <c r="X179" i="13"/>
  <c r="Y178" i="13"/>
  <c r="X178" i="13"/>
  <c r="Y177" i="13"/>
  <c r="X177" i="13"/>
  <c r="Y176" i="13"/>
  <c r="X176" i="13"/>
  <c r="Y175" i="13"/>
  <c r="X175" i="13"/>
  <c r="Y174" i="13"/>
  <c r="X174" i="13"/>
  <c r="Y173" i="13"/>
  <c r="X173" i="13"/>
  <c r="Y172" i="13"/>
  <c r="X172" i="13"/>
  <c r="Y171" i="13"/>
  <c r="X171" i="13"/>
  <c r="Y170" i="13"/>
  <c r="X170" i="13"/>
  <c r="Y169" i="13"/>
  <c r="X169" i="13"/>
  <c r="Y168" i="13"/>
  <c r="X168" i="13"/>
  <c r="Y167" i="13"/>
  <c r="X167" i="13"/>
  <c r="Y166" i="13"/>
  <c r="X166" i="13"/>
  <c r="Y165" i="13"/>
  <c r="X165" i="13"/>
  <c r="Y164" i="13"/>
  <c r="X164" i="13"/>
  <c r="Y163" i="13"/>
  <c r="X163" i="13"/>
  <c r="Y162" i="13"/>
  <c r="X162" i="13"/>
  <c r="Y161" i="13"/>
  <c r="X161" i="13"/>
  <c r="Y160" i="13"/>
  <c r="X160" i="13"/>
  <c r="Y159" i="13"/>
  <c r="X159" i="13"/>
  <c r="Y158" i="13"/>
  <c r="X158" i="13"/>
  <c r="Y157" i="13"/>
  <c r="X157" i="13"/>
  <c r="Y156" i="13"/>
  <c r="X156" i="13"/>
  <c r="Y155" i="13"/>
  <c r="X155" i="13"/>
  <c r="Y154" i="13"/>
  <c r="X154" i="13"/>
  <c r="Y153" i="13"/>
  <c r="X153" i="13"/>
  <c r="Y152" i="13"/>
  <c r="X152" i="13"/>
  <c r="Y151" i="13"/>
  <c r="X151" i="13"/>
  <c r="Y150" i="13"/>
  <c r="X150" i="13"/>
  <c r="Y149" i="13"/>
  <c r="X149" i="13"/>
  <c r="Y148" i="13"/>
  <c r="X148" i="13"/>
  <c r="A148" i="13" s="1"/>
  <c r="Y147" i="13"/>
  <c r="X147" i="13"/>
  <c r="Y146" i="13"/>
  <c r="X146" i="13"/>
  <c r="Y145" i="13"/>
  <c r="X145" i="13"/>
  <c r="Y144" i="13"/>
  <c r="X144" i="13"/>
  <c r="Y143" i="13"/>
  <c r="X143" i="13"/>
  <c r="Y142" i="13"/>
  <c r="X142" i="13"/>
  <c r="Y141" i="13"/>
  <c r="X141" i="13"/>
  <c r="Y140" i="13"/>
  <c r="X140" i="13"/>
  <c r="Y139" i="13"/>
  <c r="X139" i="13"/>
  <c r="Y138" i="13"/>
  <c r="X138" i="13"/>
  <c r="Y137" i="13"/>
  <c r="X137" i="13"/>
  <c r="Y136" i="13"/>
  <c r="X136" i="13"/>
  <c r="Y135" i="13"/>
  <c r="X135" i="13"/>
  <c r="Y134" i="13"/>
  <c r="X134" i="13"/>
  <c r="Y133" i="13"/>
  <c r="X133" i="13"/>
  <c r="Y132" i="13"/>
  <c r="X132" i="13"/>
  <c r="Y131" i="13"/>
  <c r="X131" i="13"/>
  <c r="Y130" i="13"/>
  <c r="X130" i="13"/>
  <c r="Y129" i="13"/>
  <c r="X129" i="13"/>
  <c r="Y128" i="13"/>
  <c r="X128" i="13"/>
  <c r="Y127" i="13"/>
  <c r="X127" i="13"/>
  <c r="Y126" i="13"/>
  <c r="X126" i="13"/>
  <c r="Y125" i="13"/>
  <c r="X125" i="13"/>
  <c r="Y124" i="13"/>
  <c r="X124" i="13"/>
  <c r="Y123" i="13"/>
  <c r="X123" i="13"/>
  <c r="Y122" i="13"/>
  <c r="X122" i="13"/>
  <c r="Y121" i="13"/>
  <c r="X121" i="13"/>
  <c r="Y120" i="13"/>
  <c r="X120" i="13"/>
  <c r="Y119" i="13"/>
  <c r="X119" i="13"/>
  <c r="Y118" i="13"/>
  <c r="X118" i="13"/>
  <c r="Y117" i="13"/>
  <c r="X117" i="13"/>
  <c r="Y116" i="13"/>
  <c r="X116" i="13"/>
  <c r="A116" i="13" s="1"/>
  <c r="Y115" i="13"/>
  <c r="X115" i="13"/>
  <c r="Y114" i="13"/>
  <c r="X114" i="13"/>
  <c r="Y113" i="13"/>
  <c r="X113" i="13"/>
  <c r="Y112" i="13"/>
  <c r="X112" i="13"/>
  <c r="Y111" i="13"/>
  <c r="X111" i="13"/>
  <c r="Y110" i="13"/>
  <c r="X110" i="13"/>
  <c r="Y109" i="13"/>
  <c r="X109" i="13"/>
  <c r="Y108" i="13"/>
  <c r="X108" i="13"/>
  <c r="Y107" i="13"/>
  <c r="X107" i="13"/>
  <c r="Y106" i="13"/>
  <c r="X106" i="13"/>
  <c r="Y105" i="13"/>
  <c r="X105" i="13"/>
  <c r="Y104" i="13"/>
  <c r="X104" i="13"/>
  <c r="A104" i="13" s="1"/>
  <c r="Y103" i="13"/>
  <c r="X103" i="13"/>
  <c r="Y102" i="13"/>
  <c r="X102" i="13"/>
  <c r="Y101" i="13"/>
  <c r="X101" i="13"/>
  <c r="Y100" i="13"/>
  <c r="X100" i="13"/>
  <c r="A100" i="13" s="1"/>
  <c r="Y99" i="13"/>
  <c r="X99" i="13"/>
  <c r="Y98" i="13"/>
  <c r="X98" i="13"/>
  <c r="Y97" i="13"/>
  <c r="X97" i="13"/>
  <c r="Y96" i="13"/>
  <c r="X96" i="13"/>
  <c r="Y95" i="13"/>
  <c r="X95" i="13"/>
  <c r="Y94" i="13"/>
  <c r="X94" i="13"/>
  <c r="Y93" i="13"/>
  <c r="X93" i="13"/>
  <c r="Y92" i="13"/>
  <c r="X92" i="13"/>
  <c r="A92" i="13" s="1"/>
  <c r="Y91" i="13"/>
  <c r="X91" i="13"/>
  <c r="Y90" i="13"/>
  <c r="X90" i="13"/>
  <c r="Y89" i="13"/>
  <c r="X89" i="13"/>
  <c r="Y88" i="13"/>
  <c r="X88" i="13"/>
  <c r="A88" i="13" s="1"/>
  <c r="Y87" i="13"/>
  <c r="X87" i="13"/>
  <c r="Y86" i="13"/>
  <c r="X86" i="13"/>
  <c r="Y85" i="13"/>
  <c r="X85" i="13"/>
  <c r="Y84" i="13"/>
  <c r="X84" i="13"/>
  <c r="Y83" i="13"/>
  <c r="X83" i="13"/>
  <c r="Y82" i="13"/>
  <c r="X82" i="13"/>
  <c r="Y81" i="13"/>
  <c r="X81" i="13"/>
  <c r="Y80" i="13"/>
  <c r="X80" i="13"/>
  <c r="A80" i="13" s="1"/>
  <c r="Y79" i="13"/>
  <c r="X79" i="13"/>
  <c r="Y78" i="13"/>
  <c r="X78" i="13"/>
  <c r="Y77" i="13"/>
  <c r="X77" i="13"/>
  <c r="Y76" i="13"/>
  <c r="X76" i="13"/>
  <c r="A76" i="13" s="1"/>
  <c r="Y75" i="13"/>
  <c r="X75" i="13"/>
  <c r="Y74" i="13"/>
  <c r="X74" i="13"/>
  <c r="Y73" i="13"/>
  <c r="X73" i="13"/>
  <c r="Y72" i="13"/>
  <c r="X72" i="13"/>
  <c r="Y71" i="13"/>
  <c r="X71" i="13"/>
  <c r="Y70" i="13"/>
  <c r="X70" i="13"/>
  <c r="A70" i="13" s="1"/>
  <c r="Y69" i="13"/>
  <c r="X69" i="13"/>
  <c r="Y68" i="13"/>
  <c r="X68" i="13"/>
  <c r="Y67" i="13"/>
  <c r="X67" i="13"/>
  <c r="A67" i="13" s="1"/>
  <c r="Y66" i="13"/>
  <c r="X66" i="13"/>
  <c r="Y65" i="13"/>
  <c r="X65" i="13"/>
  <c r="A65" i="13" s="1"/>
  <c r="Y64" i="13"/>
  <c r="X64" i="13"/>
  <c r="A64" i="13" s="1"/>
  <c r="Y63" i="13"/>
  <c r="X63" i="13"/>
  <c r="Y62" i="13"/>
  <c r="X62" i="13"/>
  <c r="Y61" i="13"/>
  <c r="X61" i="13"/>
  <c r="A61" i="13" s="1"/>
  <c r="Y60" i="13"/>
  <c r="X60" i="13"/>
  <c r="Y59" i="13"/>
  <c r="X59" i="13"/>
  <c r="A59" i="13" s="1"/>
  <c r="Y58" i="13"/>
  <c r="X58" i="13"/>
  <c r="A58" i="13" s="1"/>
  <c r="Y57" i="13"/>
  <c r="X57" i="13"/>
  <c r="Y56" i="13"/>
  <c r="X56" i="13"/>
  <c r="A56" i="13" s="1"/>
  <c r="Y55" i="13"/>
  <c r="X55" i="13"/>
  <c r="Y54" i="13"/>
  <c r="X54" i="13"/>
  <c r="Y53" i="13"/>
  <c r="X53" i="13"/>
  <c r="A53" i="13" s="1"/>
  <c r="Y52" i="13"/>
  <c r="X52" i="13"/>
  <c r="Y51" i="13"/>
  <c r="X51" i="13"/>
  <c r="Y50" i="13"/>
  <c r="X50" i="13"/>
  <c r="A50" i="13" s="1"/>
  <c r="Y49" i="13"/>
  <c r="X49" i="13"/>
  <c r="Y48" i="13"/>
  <c r="X48" i="13"/>
  <c r="Y47" i="13"/>
  <c r="X47" i="13"/>
  <c r="A47" i="13" s="1"/>
  <c r="Y46" i="13"/>
  <c r="X46" i="13"/>
  <c r="A46" i="13" s="1"/>
  <c r="Y45" i="13"/>
  <c r="X45" i="13"/>
  <c r="Y44" i="13"/>
  <c r="X44" i="13"/>
  <c r="Y43" i="13"/>
  <c r="X43" i="13"/>
  <c r="Y42" i="13"/>
  <c r="X42" i="13"/>
  <c r="Y41" i="13"/>
  <c r="X41" i="13"/>
  <c r="Y40" i="13"/>
  <c r="X40" i="13"/>
  <c r="Y39" i="13"/>
  <c r="X39" i="13"/>
  <c r="Y38" i="13"/>
  <c r="X38" i="13"/>
  <c r="Y37" i="13"/>
  <c r="X37" i="13"/>
  <c r="Y36" i="13"/>
  <c r="X36" i="13"/>
  <c r="Y35" i="13"/>
  <c r="X35" i="13"/>
  <c r="A35" i="13" s="1"/>
  <c r="Y34" i="13"/>
  <c r="X34" i="13"/>
  <c r="Y33" i="13"/>
  <c r="X33" i="13"/>
  <c r="Y32" i="13"/>
  <c r="X32" i="13"/>
  <c r="Y31" i="13"/>
  <c r="X31" i="13"/>
  <c r="Y30" i="13"/>
  <c r="X30" i="13"/>
  <c r="Y29" i="13"/>
  <c r="X29" i="13"/>
  <c r="Y28" i="13"/>
  <c r="X28" i="13"/>
  <c r="Y27" i="13"/>
  <c r="X27" i="13"/>
  <c r="Y26" i="13"/>
  <c r="X26" i="13"/>
  <c r="Y25" i="13"/>
  <c r="X25" i="13"/>
  <c r="A25" i="13" s="1"/>
  <c r="Y24" i="13"/>
  <c r="X24" i="13"/>
  <c r="Y23" i="13"/>
  <c r="X23" i="13"/>
  <c r="A23" i="13" s="1"/>
  <c r="Y22" i="13"/>
  <c r="X22" i="13"/>
  <c r="Y21" i="13"/>
  <c r="X21" i="13"/>
  <c r="Y20" i="13"/>
  <c r="X20" i="13"/>
  <c r="A20" i="13" s="1"/>
  <c r="Y19" i="13"/>
  <c r="X19" i="13"/>
  <c r="A19" i="13" s="1"/>
  <c r="Y18" i="13"/>
  <c r="X18" i="13"/>
  <c r="Y17" i="13"/>
  <c r="X17" i="13"/>
  <c r="A17" i="13" s="1"/>
  <c r="Y16" i="13"/>
  <c r="X16" i="13"/>
  <c r="A16" i="13" s="1"/>
  <c r="Y15" i="13"/>
  <c r="X15" i="13"/>
  <c r="Y14" i="13"/>
  <c r="X14" i="13"/>
  <c r="A14" i="13" s="1"/>
  <c r="Y13" i="13"/>
  <c r="X13" i="13"/>
  <c r="A13" i="13" s="1"/>
  <c r="Y12" i="13"/>
  <c r="X12" i="13"/>
  <c r="Y11" i="13"/>
  <c r="X11" i="13"/>
  <c r="Y10" i="13"/>
  <c r="X10" i="13"/>
  <c r="A10" i="13" s="1"/>
  <c r="Y9" i="13"/>
  <c r="X9" i="13"/>
  <c r="Y8" i="13"/>
  <c r="X8" i="13"/>
  <c r="A8" i="13" s="1"/>
  <c r="Y7" i="13"/>
  <c r="X7" i="13"/>
  <c r="A7" i="13" s="1"/>
  <c r="Y6" i="13"/>
  <c r="X6" i="13"/>
  <c r="Y5" i="13"/>
  <c r="X5" i="13"/>
  <c r="Y4" i="13"/>
  <c r="X4" i="13"/>
  <c r="A4" i="13" s="1"/>
  <c r="Y3" i="13"/>
  <c r="X3" i="13"/>
  <c r="J3" i="1"/>
  <c r="J4" i="1"/>
  <c r="J5" i="1"/>
  <c r="J6" i="1"/>
  <c r="J7" i="1"/>
  <c r="J8" i="1"/>
  <c r="J9" i="1"/>
  <c r="J10" i="1"/>
  <c r="J11" i="1"/>
  <c r="J12" i="1"/>
  <c r="J13" i="1"/>
  <c r="J16" i="1"/>
  <c r="J17" i="1"/>
  <c r="J18" i="1"/>
  <c r="J19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2" i="1"/>
  <c r="J43" i="1"/>
  <c r="J44" i="1"/>
  <c r="J45" i="1"/>
  <c r="J48" i="1"/>
  <c r="J49" i="1"/>
  <c r="J50" i="1"/>
  <c r="J51" i="1"/>
  <c r="J55" i="1"/>
  <c r="J56" i="1"/>
  <c r="J57" i="1"/>
  <c r="J58" i="1"/>
  <c r="J59" i="1"/>
  <c r="J61" i="1"/>
  <c r="J67" i="1"/>
  <c r="J68" i="1"/>
  <c r="J69" i="1"/>
  <c r="J70" i="1"/>
  <c r="J71" i="1"/>
  <c r="J72" i="1"/>
  <c r="J75" i="1"/>
  <c r="J78" i="1"/>
  <c r="J81" i="1"/>
  <c r="J82" i="1"/>
  <c r="J83" i="1"/>
  <c r="J86" i="1"/>
  <c r="J87" i="1"/>
  <c r="J88" i="1"/>
  <c r="J90" i="1"/>
  <c r="J91" i="1"/>
  <c r="J92" i="1"/>
  <c r="J94" i="1"/>
  <c r="J95" i="1"/>
  <c r="J96" i="1"/>
  <c r="J97" i="1"/>
  <c r="J98" i="1"/>
  <c r="J99" i="1"/>
  <c r="J100" i="1"/>
  <c r="J101" i="1"/>
  <c r="J104" i="1"/>
  <c r="J105" i="1"/>
  <c r="J107" i="1"/>
  <c r="J108" i="1"/>
  <c r="J118" i="1"/>
  <c r="J119" i="1"/>
  <c r="J120" i="1"/>
  <c r="J121" i="1"/>
  <c r="J130" i="1"/>
  <c r="J131" i="1"/>
  <c r="J132" i="1"/>
  <c r="J148" i="1"/>
  <c r="J149" i="1"/>
  <c r="J151" i="1"/>
  <c r="J152" i="1"/>
  <c r="J153" i="1"/>
  <c r="J154" i="1"/>
  <c r="J155" i="1"/>
  <c r="J156" i="1"/>
  <c r="J159" i="1"/>
  <c r="J161" i="1"/>
  <c r="J162" i="1"/>
  <c r="J163" i="1"/>
  <c r="J16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8" i="1"/>
  <c r="J235" i="1"/>
  <c r="J236" i="1"/>
  <c r="J237" i="1"/>
  <c r="J238" i="1"/>
  <c r="J239" i="1"/>
  <c r="J240" i="1"/>
  <c r="J241" i="1"/>
  <c r="I2" i="1"/>
  <c r="Y126" i="9"/>
  <c r="X126" i="9"/>
  <c r="Y125" i="9"/>
  <c r="X125" i="9"/>
  <c r="A125" i="9" s="1"/>
  <c r="Y124" i="9"/>
  <c r="X124" i="9"/>
  <c r="Y123" i="9"/>
  <c r="X123" i="9"/>
  <c r="Y122" i="9"/>
  <c r="X122" i="9"/>
  <c r="A122" i="9" s="1"/>
  <c r="Y121" i="9"/>
  <c r="X121" i="9"/>
  <c r="Y120" i="9"/>
  <c r="X120" i="9"/>
  <c r="Y119" i="9"/>
  <c r="X119" i="9"/>
  <c r="A119" i="9" s="1"/>
  <c r="Y118" i="9"/>
  <c r="X118" i="9"/>
  <c r="Y117" i="9"/>
  <c r="X117" i="9"/>
  <c r="A117" i="9" s="1"/>
  <c r="Y116" i="9"/>
  <c r="X116" i="9"/>
  <c r="Y115" i="9"/>
  <c r="X115" i="9"/>
  <c r="Y114" i="9"/>
  <c r="X114" i="9"/>
  <c r="Y113" i="9"/>
  <c r="X113" i="9"/>
  <c r="A113" i="9" s="1"/>
  <c r="Y112" i="9"/>
  <c r="X112" i="9"/>
  <c r="Y111" i="9"/>
  <c r="X111" i="9"/>
  <c r="A111" i="9" s="1"/>
  <c r="Y110" i="9"/>
  <c r="X110" i="9"/>
  <c r="A110" i="9" s="1"/>
  <c r="Y109" i="9"/>
  <c r="X109" i="9"/>
  <c r="Y108" i="9"/>
  <c r="X108" i="9"/>
  <c r="Y107" i="9"/>
  <c r="X107" i="9"/>
  <c r="A107" i="9" s="1"/>
  <c r="Y106" i="9"/>
  <c r="X106" i="9"/>
  <c r="Y105" i="9"/>
  <c r="X105" i="9"/>
  <c r="A105" i="9" s="1"/>
  <c r="Y104" i="9"/>
  <c r="X104" i="9"/>
  <c r="Y103" i="9"/>
  <c r="X103" i="9"/>
  <c r="Y102" i="9"/>
  <c r="X102" i="9"/>
  <c r="Y101" i="9"/>
  <c r="X101" i="9"/>
  <c r="A101" i="9" s="1"/>
  <c r="Y100" i="9"/>
  <c r="X100" i="9"/>
  <c r="Y99" i="9"/>
  <c r="X99" i="9"/>
  <c r="A99" i="9" s="1"/>
  <c r="Y98" i="9"/>
  <c r="X98" i="9"/>
  <c r="A98" i="9" s="1"/>
  <c r="Y97" i="9"/>
  <c r="X97" i="9"/>
  <c r="Y96" i="9"/>
  <c r="X96" i="9"/>
  <c r="Y95" i="9"/>
  <c r="X95" i="9"/>
  <c r="A95" i="9" s="1"/>
  <c r="Y94" i="9"/>
  <c r="X94" i="9"/>
  <c r="Y93" i="9"/>
  <c r="X93" i="9"/>
  <c r="A93" i="9" s="1"/>
  <c r="Y92" i="9"/>
  <c r="X92" i="9"/>
  <c r="Y91" i="9"/>
  <c r="X91" i="9"/>
  <c r="Y90" i="9"/>
  <c r="X90" i="9"/>
  <c r="Y89" i="9"/>
  <c r="X89" i="9"/>
  <c r="A89" i="9" s="1"/>
  <c r="Y88" i="9"/>
  <c r="X88" i="9"/>
  <c r="Y87" i="9"/>
  <c r="X87" i="9"/>
  <c r="A87" i="9" s="1"/>
  <c r="Y86" i="9"/>
  <c r="X86" i="9"/>
  <c r="A86" i="9" s="1"/>
  <c r="Y85" i="9"/>
  <c r="X85" i="9"/>
  <c r="Y84" i="9"/>
  <c r="X84" i="9"/>
  <c r="A84" i="9" s="1"/>
  <c r="Y83" i="9"/>
  <c r="X83" i="9"/>
  <c r="A83" i="9" s="1"/>
  <c r="Y82" i="9"/>
  <c r="X82" i="9"/>
  <c r="Y81" i="9"/>
  <c r="X81" i="9"/>
  <c r="A81" i="9" s="1"/>
  <c r="Y80" i="9"/>
  <c r="X80" i="9"/>
  <c r="Y79" i="9"/>
  <c r="X79" i="9"/>
  <c r="Y78" i="9"/>
  <c r="X78" i="9"/>
  <c r="A78" i="9" s="1"/>
  <c r="Y77" i="9"/>
  <c r="X77" i="9"/>
  <c r="A77" i="9" s="1"/>
  <c r="Y76" i="9"/>
  <c r="X76" i="9"/>
  <c r="Y75" i="9"/>
  <c r="X75" i="9"/>
  <c r="A75" i="9" s="1"/>
  <c r="Y74" i="9"/>
  <c r="X74" i="9"/>
  <c r="A74" i="9" s="1"/>
  <c r="Y73" i="9"/>
  <c r="X73" i="9"/>
  <c r="Y72" i="9"/>
  <c r="X72" i="9"/>
  <c r="A72" i="9" s="1"/>
  <c r="Y71" i="9"/>
  <c r="X71" i="9"/>
  <c r="A71" i="9" s="1"/>
  <c r="Y70" i="9"/>
  <c r="X70" i="9"/>
  <c r="Y69" i="9"/>
  <c r="X69" i="9"/>
  <c r="A69" i="9" s="1"/>
  <c r="Y68" i="9"/>
  <c r="X68" i="9"/>
  <c r="Y67" i="9"/>
  <c r="X67" i="9"/>
  <c r="Y66" i="9"/>
  <c r="X66" i="9"/>
  <c r="A66" i="9" s="1"/>
  <c r="Y65" i="9"/>
  <c r="X65" i="9"/>
  <c r="A65" i="9" s="1"/>
  <c r="Y64" i="9"/>
  <c r="X64" i="9"/>
  <c r="Y63" i="9"/>
  <c r="X63" i="9"/>
  <c r="A63" i="9" s="1"/>
  <c r="Y62" i="9"/>
  <c r="X62" i="9"/>
  <c r="Y61" i="9"/>
  <c r="X61" i="9"/>
  <c r="Y60" i="9"/>
  <c r="X60" i="9"/>
  <c r="A60" i="9" s="1"/>
  <c r="Y59" i="9"/>
  <c r="X59" i="9"/>
  <c r="A59" i="9" s="1"/>
  <c r="Y58" i="9"/>
  <c r="X58" i="9"/>
  <c r="Y57" i="9"/>
  <c r="X57" i="9"/>
  <c r="A57" i="9" s="1"/>
  <c r="Y56" i="9"/>
  <c r="X56" i="9"/>
  <c r="Y55" i="9"/>
  <c r="X55" i="9"/>
  <c r="Y54" i="9"/>
  <c r="X54" i="9"/>
  <c r="A54" i="9" s="1"/>
  <c r="Y53" i="9"/>
  <c r="X53" i="9"/>
  <c r="A53" i="9" s="1"/>
  <c r="Y52" i="9"/>
  <c r="X52" i="9"/>
  <c r="Y51" i="9"/>
  <c r="X51" i="9"/>
  <c r="A51" i="9" s="1"/>
  <c r="Y50" i="9"/>
  <c r="X50" i="9"/>
  <c r="Y49" i="9"/>
  <c r="X49" i="9"/>
  <c r="Y48" i="9"/>
  <c r="X48" i="9"/>
  <c r="A48" i="9" s="1"/>
  <c r="Y47" i="9"/>
  <c r="X47" i="9"/>
  <c r="A47" i="9" s="1"/>
  <c r="Y46" i="9"/>
  <c r="X46" i="9"/>
  <c r="Y45" i="9"/>
  <c r="X45" i="9"/>
  <c r="A45" i="9" s="1"/>
  <c r="Y44" i="9"/>
  <c r="X44" i="9"/>
  <c r="Y43" i="9"/>
  <c r="X43" i="9"/>
  <c r="Y42" i="9"/>
  <c r="X42" i="9"/>
  <c r="A42" i="9" s="1"/>
  <c r="Y41" i="9"/>
  <c r="X41" i="9"/>
  <c r="A41" i="9" s="1"/>
  <c r="Y40" i="9"/>
  <c r="X40" i="9"/>
  <c r="Y39" i="9"/>
  <c r="X39" i="9"/>
  <c r="A39" i="9" s="1"/>
  <c r="Y38" i="9"/>
  <c r="X38" i="9"/>
  <c r="Y37" i="9"/>
  <c r="X37" i="9"/>
  <c r="Y36" i="9"/>
  <c r="X36" i="9"/>
  <c r="A36" i="9" s="1"/>
  <c r="Y35" i="9"/>
  <c r="X35" i="9"/>
  <c r="A35" i="9" s="1"/>
  <c r="Y34" i="9"/>
  <c r="X34" i="9"/>
  <c r="Y33" i="9"/>
  <c r="X33" i="9"/>
  <c r="A33" i="9" s="1"/>
  <c r="Y32" i="9"/>
  <c r="X32" i="9"/>
  <c r="Y31" i="9"/>
  <c r="X31" i="9"/>
  <c r="Y30" i="9"/>
  <c r="X30" i="9"/>
  <c r="A30" i="9" s="1"/>
  <c r="Y29" i="9"/>
  <c r="X29" i="9"/>
  <c r="A29" i="9" s="1"/>
  <c r="Y28" i="9"/>
  <c r="X28" i="9"/>
  <c r="Y27" i="9"/>
  <c r="X27" i="9"/>
  <c r="A27" i="9" s="1"/>
  <c r="Y26" i="9"/>
  <c r="X26" i="9"/>
  <c r="Y25" i="9"/>
  <c r="X25" i="9"/>
  <c r="Y24" i="9"/>
  <c r="X24" i="9"/>
  <c r="A24" i="9" s="1"/>
  <c r="Y23" i="9"/>
  <c r="X23" i="9"/>
  <c r="A23" i="9" s="1"/>
  <c r="Y22" i="9"/>
  <c r="X22" i="9"/>
  <c r="Y21" i="9"/>
  <c r="X21" i="9"/>
  <c r="A21" i="9" s="1"/>
  <c r="Y20" i="9"/>
  <c r="X20" i="9"/>
  <c r="Y19" i="9"/>
  <c r="X19" i="9"/>
  <c r="Y18" i="9"/>
  <c r="X18" i="9"/>
  <c r="A18" i="9" s="1"/>
  <c r="Y17" i="9"/>
  <c r="X17" i="9"/>
  <c r="A17" i="9" s="1"/>
  <c r="Y16" i="9"/>
  <c r="X16" i="9"/>
  <c r="Y15" i="9"/>
  <c r="X15" i="9"/>
  <c r="A15" i="9" s="1"/>
  <c r="Y14" i="9"/>
  <c r="X14" i="9"/>
  <c r="Y13" i="9"/>
  <c r="X13" i="9"/>
  <c r="Y12" i="9"/>
  <c r="X12" i="9"/>
  <c r="A12" i="9" s="1"/>
  <c r="Y11" i="9"/>
  <c r="X11" i="9"/>
  <c r="A11" i="9" s="1"/>
  <c r="Y10" i="9"/>
  <c r="X10" i="9"/>
  <c r="Y9" i="9"/>
  <c r="X9" i="9"/>
  <c r="A9" i="9" s="1"/>
  <c r="Y8" i="9"/>
  <c r="X8" i="9"/>
  <c r="Y7" i="9"/>
  <c r="X7" i="9"/>
  <c r="Y6" i="9"/>
  <c r="X6" i="9"/>
  <c r="A6" i="9" s="1"/>
  <c r="Y5" i="9"/>
  <c r="X5" i="9"/>
  <c r="A5" i="9" s="1"/>
  <c r="Y4" i="9"/>
  <c r="X4" i="9"/>
  <c r="Y3" i="9"/>
  <c r="X3" i="9"/>
  <c r="A3" i="9" s="1"/>
  <c r="I4" i="1"/>
  <c r="I6" i="1"/>
  <c r="I8" i="1"/>
  <c r="I9" i="1"/>
  <c r="I10" i="1"/>
  <c r="I11" i="1"/>
  <c r="I12" i="1"/>
  <c r="I14" i="1"/>
  <c r="I16" i="1"/>
  <c r="I19" i="1"/>
  <c r="I20" i="1"/>
  <c r="I21" i="1"/>
  <c r="I23" i="1"/>
  <c r="I24" i="1"/>
  <c r="I27" i="1"/>
  <c r="I28" i="1"/>
  <c r="I29" i="1"/>
  <c r="I32" i="1"/>
  <c r="I33" i="1"/>
  <c r="I34" i="1"/>
  <c r="I35" i="1"/>
  <c r="I36" i="1"/>
  <c r="I37" i="1"/>
  <c r="I40" i="1"/>
  <c r="I44" i="1"/>
  <c r="I45" i="1"/>
  <c r="I46" i="1"/>
  <c r="I50" i="1"/>
  <c r="I51" i="1"/>
  <c r="I52" i="1"/>
  <c r="I54" i="1"/>
  <c r="I55" i="1"/>
  <c r="I56" i="1"/>
  <c r="I57" i="1"/>
  <c r="I58" i="1"/>
  <c r="I62" i="1"/>
  <c r="I63" i="1"/>
  <c r="I66" i="1"/>
  <c r="I68" i="1"/>
  <c r="I72" i="1"/>
  <c r="I73" i="1"/>
  <c r="I74" i="1"/>
  <c r="I81" i="1"/>
  <c r="I82" i="1"/>
  <c r="I88" i="1"/>
  <c r="I89" i="1"/>
  <c r="I90" i="1"/>
  <c r="I91" i="1"/>
  <c r="I92" i="1"/>
  <c r="I93" i="1"/>
  <c r="I94" i="1"/>
  <c r="I95" i="1"/>
  <c r="I97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13" i="1"/>
  <c r="I114" i="1"/>
  <c r="I115" i="1"/>
  <c r="I116" i="1"/>
  <c r="I118" i="1"/>
  <c r="I119" i="1"/>
  <c r="I121" i="1"/>
  <c r="I122" i="1"/>
  <c r="I123" i="1"/>
  <c r="I125" i="1"/>
  <c r="I126" i="1"/>
  <c r="I127" i="1"/>
  <c r="I128" i="1"/>
  <c r="I129" i="1"/>
  <c r="I130" i="1"/>
  <c r="I131" i="1"/>
  <c r="I133" i="1"/>
  <c r="I139" i="1"/>
  <c r="I140" i="1"/>
  <c r="I141" i="1"/>
  <c r="I142" i="1"/>
  <c r="I143" i="1"/>
  <c r="I144" i="1"/>
  <c r="I145" i="1"/>
  <c r="I146" i="1"/>
  <c r="I147" i="1"/>
  <c r="I158" i="1"/>
  <c r="I159" i="1"/>
  <c r="I160" i="1"/>
  <c r="I161" i="1"/>
  <c r="I162" i="1"/>
  <c r="I163" i="1"/>
  <c r="I164" i="1"/>
  <c r="I165" i="1"/>
  <c r="I166" i="1"/>
  <c r="I168" i="1"/>
  <c r="I169" i="1"/>
  <c r="I170" i="1"/>
  <c r="I171" i="1"/>
  <c r="I173" i="1"/>
  <c r="I177" i="1"/>
  <c r="I181" i="1"/>
  <c r="I182" i="1"/>
  <c r="I184" i="1"/>
  <c r="I185" i="1"/>
  <c r="I187" i="1"/>
  <c r="I191" i="1"/>
  <c r="I207" i="1"/>
  <c r="I208" i="1"/>
  <c r="I209" i="1"/>
  <c r="I210" i="1"/>
  <c r="I211" i="1"/>
  <c r="I212" i="1"/>
  <c r="I213" i="1"/>
  <c r="I214" i="1"/>
  <c r="I215" i="1"/>
  <c r="I217" i="1"/>
  <c r="I218" i="1"/>
  <c r="H2" i="1"/>
  <c r="Y198" i="8"/>
  <c r="X198" i="8"/>
  <c r="Y197" i="8"/>
  <c r="X197" i="8"/>
  <c r="Y196" i="8"/>
  <c r="X196" i="8"/>
  <c r="Y195" i="8"/>
  <c r="X195" i="8"/>
  <c r="Y194" i="8"/>
  <c r="X194" i="8"/>
  <c r="Y193" i="8"/>
  <c r="X193" i="8"/>
  <c r="Y192" i="8"/>
  <c r="X192" i="8"/>
  <c r="Y191" i="8"/>
  <c r="X191" i="8"/>
  <c r="Y190" i="8"/>
  <c r="X190" i="8"/>
  <c r="Y189" i="8"/>
  <c r="X189" i="8"/>
  <c r="Y188" i="8"/>
  <c r="X188" i="8"/>
  <c r="Y187" i="8"/>
  <c r="X187" i="8"/>
  <c r="Y186" i="8"/>
  <c r="X186" i="8"/>
  <c r="Y185" i="8"/>
  <c r="X185" i="8"/>
  <c r="Y184" i="8"/>
  <c r="X184" i="8"/>
  <c r="Y183" i="8"/>
  <c r="X183" i="8"/>
  <c r="Y182" i="8"/>
  <c r="X182" i="8"/>
  <c r="Y181" i="8"/>
  <c r="X181" i="8"/>
  <c r="Y180" i="8"/>
  <c r="X180" i="8"/>
  <c r="Y179" i="8"/>
  <c r="X179" i="8"/>
  <c r="Y178" i="8"/>
  <c r="X178" i="8"/>
  <c r="Y177" i="8"/>
  <c r="X177" i="8"/>
  <c r="Y176" i="8"/>
  <c r="X176" i="8"/>
  <c r="Y175" i="8"/>
  <c r="X175" i="8"/>
  <c r="Y174" i="8"/>
  <c r="X174" i="8"/>
  <c r="Y173" i="8"/>
  <c r="X173" i="8"/>
  <c r="Y172" i="8"/>
  <c r="X172" i="8"/>
  <c r="Y171" i="8"/>
  <c r="X171" i="8"/>
  <c r="Y170" i="8"/>
  <c r="X170" i="8"/>
  <c r="Y169" i="8"/>
  <c r="X169" i="8"/>
  <c r="Y168" i="8"/>
  <c r="X168" i="8"/>
  <c r="Y167" i="8"/>
  <c r="X167" i="8"/>
  <c r="Y166" i="8"/>
  <c r="X166" i="8"/>
  <c r="Y165" i="8"/>
  <c r="X165" i="8"/>
  <c r="Y164" i="8"/>
  <c r="X164" i="8"/>
  <c r="Y163" i="8"/>
  <c r="X163" i="8"/>
  <c r="Y162" i="8"/>
  <c r="X162" i="8"/>
  <c r="Y161" i="8"/>
  <c r="X161" i="8"/>
  <c r="Y160" i="8"/>
  <c r="X160" i="8"/>
  <c r="Y159" i="8"/>
  <c r="X159" i="8"/>
  <c r="Y158" i="8"/>
  <c r="X158" i="8"/>
  <c r="Y157" i="8"/>
  <c r="X157" i="8"/>
  <c r="Y156" i="8"/>
  <c r="X156" i="8"/>
  <c r="Y155" i="8"/>
  <c r="X155" i="8"/>
  <c r="Y154" i="8"/>
  <c r="X154" i="8"/>
  <c r="Y153" i="8"/>
  <c r="X153" i="8"/>
  <c r="Y152" i="8"/>
  <c r="X152" i="8"/>
  <c r="Y151" i="8"/>
  <c r="X151" i="8"/>
  <c r="Y150" i="8"/>
  <c r="X150" i="8"/>
  <c r="Y149" i="8"/>
  <c r="X149" i="8"/>
  <c r="Y148" i="8"/>
  <c r="X148" i="8"/>
  <c r="Y147" i="8"/>
  <c r="X147" i="8"/>
  <c r="Y146" i="8"/>
  <c r="X146" i="8"/>
  <c r="Y145" i="8"/>
  <c r="X145" i="8"/>
  <c r="Y144" i="8"/>
  <c r="X144" i="8"/>
  <c r="Y143" i="8"/>
  <c r="X143" i="8"/>
  <c r="Y142" i="8"/>
  <c r="X142" i="8"/>
  <c r="Y141" i="8"/>
  <c r="X141" i="8"/>
  <c r="Y140" i="8"/>
  <c r="X140" i="8"/>
  <c r="Y139" i="8"/>
  <c r="X139" i="8"/>
  <c r="Y138" i="8"/>
  <c r="X138" i="8"/>
  <c r="Y137" i="8"/>
  <c r="X137" i="8"/>
  <c r="Y136" i="8"/>
  <c r="X136" i="8"/>
  <c r="Y135" i="8"/>
  <c r="X135" i="8"/>
  <c r="Y134" i="8"/>
  <c r="X134" i="8"/>
  <c r="Y133" i="8"/>
  <c r="X133" i="8"/>
  <c r="Y132" i="8"/>
  <c r="X132" i="8"/>
  <c r="Y131" i="8"/>
  <c r="X131" i="8"/>
  <c r="Y130" i="8"/>
  <c r="X130" i="8"/>
  <c r="Y129" i="8"/>
  <c r="X129" i="8"/>
  <c r="Y128" i="8"/>
  <c r="X128" i="8"/>
  <c r="Y127" i="8"/>
  <c r="X127" i="8"/>
  <c r="Y126" i="8"/>
  <c r="X126" i="8"/>
  <c r="Y125" i="8"/>
  <c r="X125" i="8"/>
  <c r="Y124" i="8"/>
  <c r="X124" i="8"/>
  <c r="Y123" i="8"/>
  <c r="X123" i="8"/>
  <c r="Y122" i="8"/>
  <c r="X122" i="8"/>
  <c r="Y121" i="8"/>
  <c r="X121" i="8"/>
  <c r="Y120" i="8"/>
  <c r="X120" i="8"/>
  <c r="Y119" i="8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A97" i="8" s="1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90" i="8"/>
  <c r="X90" i="8"/>
  <c r="Y89" i="8"/>
  <c r="X89" i="8"/>
  <c r="Y88" i="8"/>
  <c r="X88" i="8"/>
  <c r="Y87" i="8"/>
  <c r="X87" i="8"/>
  <c r="Y86" i="8"/>
  <c r="X86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A62" i="8" s="1"/>
  <c r="Y61" i="8"/>
  <c r="X61" i="8"/>
  <c r="Y60" i="8"/>
  <c r="X60" i="8"/>
  <c r="Y59" i="8"/>
  <c r="X59" i="8"/>
  <c r="Y58" i="8"/>
  <c r="X58" i="8"/>
  <c r="Y57" i="8"/>
  <c r="X57" i="8"/>
  <c r="A57" i="8" s="1"/>
  <c r="Y56" i="8"/>
  <c r="X56" i="8"/>
  <c r="Y55" i="8"/>
  <c r="X55" i="8"/>
  <c r="Y54" i="8"/>
  <c r="X54" i="8"/>
  <c r="Y53" i="8"/>
  <c r="A69" i="8" s="1"/>
  <c r="X53" i="8"/>
  <c r="Y52" i="8"/>
  <c r="X52" i="8"/>
  <c r="Y51" i="8"/>
  <c r="X51" i="8"/>
  <c r="Y50" i="8"/>
  <c r="X50" i="8"/>
  <c r="A72" i="8" s="1"/>
  <c r="Y49" i="8"/>
  <c r="X49" i="8"/>
  <c r="Y48" i="8"/>
  <c r="X48" i="8"/>
  <c r="Y47" i="8"/>
  <c r="X47" i="8"/>
  <c r="Y46" i="8"/>
  <c r="X46" i="8"/>
  <c r="Y45" i="8"/>
  <c r="X45" i="8"/>
  <c r="Y44" i="8"/>
  <c r="A81" i="8" s="1"/>
  <c r="X44" i="8"/>
  <c r="Y43" i="8"/>
  <c r="X43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A93" i="8" s="1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A105" i="8" s="1"/>
  <c r="X23" i="8"/>
  <c r="Y22" i="8"/>
  <c r="X22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Y3" i="8"/>
  <c r="X3" i="8"/>
  <c r="H3" i="1"/>
  <c r="H5" i="1"/>
  <c r="H8" i="1"/>
  <c r="H9" i="1"/>
  <c r="H11" i="1"/>
  <c r="H12" i="1"/>
  <c r="H14" i="1"/>
  <c r="H15" i="1"/>
  <c r="H16" i="1"/>
  <c r="H17" i="1"/>
  <c r="H19" i="1"/>
  <c r="H20" i="1"/>
  <c r="H21" i="1"/>
  <c r="H22" i="1"/>
  <c r="H23" i="1"/>
  <c r="H25" i="1"/>
  <c r="H26" i="1"/>
  <c r="H27" i="1"/>
  <c r="H29" i="1"/>
  <c r="H30" i="1"/>
  <c r="H31" i="1"/>
  <c r="H32" i="1"/>
  <c r="H33" i="1"/>
  <c r="H34" i="1"/>
  <c r="H36" i="1"/>
  <c r="H37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9" i="1"/>
  <c r="H71" i="1"/>
  <c r="H72" i="1"/>
  <c r="H74" i="1"/>
  <c r="H76" i="1"/>
  <c r="H78" i="1"/>
  <c r="H79" i="1"/>
  <c r="H80" i="1"/>
  <c r="H82" i="1"/>
  <c r="H83" i="1"/>
  <c r="H84" i="1"/>
  <c r="H86" i="1"/>
  <c r="H88" i="1"/>
  <c r="H89" i="1"/>
  <c r="H90" i="1"/>
  <c r="H91" i="1"/>
  <c r="H93" i="1"/>
  <c r="H94" i="1"/>
  <c r="H95" i="1"/>
  <c r="H96" i="1"/>
  <c r="H98" i="1"/>
  <c r="H99" i="1"/>
  <c r="H101" i="1"/>
  <c r="H102" i="1"/>
  <c r="H103" i="1"/>
  <c r="H104" i="1"/>
  <c r="H105" i="1"/>
  <c r="H107" i="1"/>
  <c r="H108" i="1"/>
  <c r="H109" i="1"/>
  <c r="H110" i="1"/>
  <c r="H111" i="1"/>
  <c r="H113" i="1"/>
  <c r="H114" i="1"/>
  <c r="H116" i="1"/>
  <c r="H117" i="1"/>
  <c r="H118" i="1"/>
  <c r="H119" i="1"/>
  <c r="H122" i="1"/>
  <c r="H124" i="1"/>
  <c r="H125" i="1"/>
  <c r="H126" i="1"/>
  <c r="H127" i="1"/>
  <c r="H130" i="1"/>
  <c r="H131" i="1"/>
  <c r="H132" i="1"/>
  <c r="H133" i="1"/>
  <c r="H134" i="1"/>
  <c r="H135" i="1"/>
  <c r="H137" i="1"/>
  <c r="H138" i="1"/>
  <c r="H141" i="1"/>
  <c r="H142" i="1"/>
  <c r="H143" i="1"/>
  <c r="H146" i="1"/>
  <c r="H153" i="1"/>
  <c r="H154" i="1"/>
  <c r="H155" i="1"/>
  <c r="H156" i="1"/>
  <c r="H158" i="1"/>
  <c r="H159" i="1"/>
  <c r="H160" i="1"/>
  <c r="H161" i="1"/>
  <c r="H162" i="1"/>
  <c r="H163" i="1"/>
  <c r="H164" i="1"/>
  <c r="H167" i="1"/>
  <c r="H168" i="1"/>
  <c r="H170" i="1"/>
  <c r="H171" i="1"/>
  <c r="H173" i="1"/>
  <c r="H175" i="1"/>
  <c r="H176" i="1"/>
  <c r="H177" i="1"/>
  <c r="H179" i="1"/>
  <c r="H180" i="1"/>
  <c r="H181" i="1"/>
  <c r="H182" i="1"/>
  <c r="H183" i="1"/>
  <c r="H184" i="1"/>
  <c r="H185" i="1"/>
  <c r="H186" i="1"/>
  <c r="H188" i="1"/>
  <c r="H191" i="1"/>
  <c r="H192" i="1"/>
  <c r="H195" i="1"/>
  <c r="H197" i="1"/>
  <c r="H198" i="1"/>
  <c r="H199" i="1"/>
  <c r="H201" i="1"/>
  <c r="H202" i="1"/>
  <c r="H203" i="1"/>
  <c r="H204" i="1"/>
  <c r="H206" i="1"/>
  <c r="H207" i="1"/>
  <c r="H209" i="1"/>
  <c r="H210" i="1"/>
  <c r="H211" i="1"/>
  <c r="H212" i="1"/>
  <c r="H213" i="1"/>
  <c r="H215" i="1"/>
  <c r="H216" i="1"/>
  <c r="H217" i="1"/>
  <c r="H219" i="1"/>
  <c r="H220" i="1"/>
  <c r="H221" i="1"/>
  <c r="H223" i="1"/>
  <c r="H224" i="1"/>
  <c r="H227" i="1"/>
  <c r="H228" i="1"/>
  <c r="H230" i="1"/>
  <c r="H231" i="1"/>
  <c r="H233" i="1"/>
  <c r="H234" i="1"/>
  <c r="H237" i="1"/>
  <c r="H241" i="1"/>
  <c r="G2" i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3" i="10"/>
  <c r="Y3" i="10"/>
  <c r="X3" i="10"/>
  <c r="Y4" i="10"/>
  <c r="X4" i="10"/>
  <c r="Y5" i="10"/>
  <c r="X5" i="10"/>
  <c r="Y6" i="10"/>
  <c r="X6" i="10"/>
  <c r="Y7" i="10"/>
  <c r="X7" i="10"/>
  <c r="Y8" i="10"/>
  <c r="X8" i="10"/>
  <c r="Y9" i="10"/>
  <c r="X9" i="10"/>
  <c r="Y10" i="10"/>
  <c r="X10" i="10"/>
  <c r="Y11" i="10"/>
  <c r="X11" i="10"/>
  <c r="Y12" i="10"/>
  <c r="X12" i="10"/>
  <c r="Y13" i="10"/>
  <c r="X13" i="10"/>
  <c r="Y14" i="10"/>
  <c r="X14" i="10"/>
  <c r="Y15" i="10"/>
  <c r="X15" i="10"/>
  <c r="Y16" i="10"/>
  <c r="X16" i="10"/>
  <c r="Y17" i="10"/>
  <c r="X17" i="10"/>
  <c r="Y18" i="10"/>
  <c r="X18" i="10"/>
  <c r="Y19" i="10"/>
  <c r="X19" i="10"/>
  <c r="Y20" i="10"/>
  <c r="X20" i="10"/>
  <c r="Y21" i="10"/>
  <c r="X21" i="10"/>
  <c r="Y22" i="10"/>
  <c r="X22" i="10"/>
  <c r="Y23" i="10"/>
  <c r="X23" i="10"/>
  <c r="Y24" i="10"/>
  <c r="X24" i="10"/>
  <c r="Y25" i="10"/>
  <c r="X25" i="10"/>
  <c r="Y26" i="10"/>
  <c r="X26" i="10"/>
  <c r="Y27" i="10"/>
  <c r="X27" i="10"/>
  <c r="Y28" i="10"/>
  <c r="X28" i="10"/>
  <c r="Y29" i="10"/>
  <c r="X29" i="10"/>
  <c r="Y30" i="10"/>
  <c r="X30" i="10"/>
  <c r="Y31" i="10"/>
  <c r="X31" i="10"/>
  <c r="Y32" i="10"/>
  <c r="X32" i="10"/>
  <c r="Y33" i="10"/>
  <c r="X33" i="10"/>
  <c r="Y34" i="10"/>
  <c r="X34" i="10"/>
  <c r="Y35" i="10"/>
  <c r="X35" i="10"/>
  <c r="Y36" i="10"/>
  <c r="X36" i="10"/>
  <c r="Y37" i="10"/>
  <c r="X37" i="10"/>
  <c r="Y38" i="10"/>
  <c r="X38" i="10"/>
  <c r="Y39" i="10"/>
  <c r="X39" i="10"/>
  <c r="Y40" i="10"/>
  <c r="X40" i="10"/>
  <c r="Y41" i="10"/>
  <c r="X41" i="10"/>
  <c r="Y42" i="10"/>
  <c r="X42" i="10"/>
  <c r="Y43" i="10"/>
  <c r="X43" i="10"/>
  <c r="Y44" i="10"/>
  <c r="X44" i="10"/>
  <c r="Y45" i="10"/>
  <c r="X45" i="10"/>
  <c r="Y46" i="10"/>
  <c r="X46" i="10"/>
  <c r="Y47" i="10"/>
  <c r="X47" i="10"/>
  <c r="Y48" i="10"/>
  <c r="X48" i="10"/>
  <c r="Y49" i="10"/>
  <c r="X49" i="10"/>
  <c r="Y50" i="10"/>
  <c r="X50" i="10"/>
  <c r="Y51" i="10"/>
  <c r="X51" i="10"/>
  <c r="Y52" i="10"/>
  <c r="X52" i="10"/>
  <c r="Y53" i="10"/>
  <c r="X53" i="10"/>
  <c r="Y54" i="10"/>
  <c r="X54" i="10"/>
  <c r="Y55" i="10"/>
  <c r="X55" i="10"/>
  <c r="Y56" i="10"/>
  <c r="X56" i="10"/>
  <c r="Y57" i="10"/>
  <c r="X57" i="10"/>
  <c r="Y58" i="10"/>
  <c r="X58" i="10"/>
  <c r="Y59" i="10"/>
  <c r="X59" i="10"/>
  <c r="Y60" i="10"/>
  <c r="X60" i="10"/>
  <c r="Y61" i="10"/>
  <c r="X61" i="10"/>
  <c r="Y62" i="10"/>
  <c r="X62" i="10"/>
  <c r="Y63" i="10"/>
  <c r="X63" i="10"/>
  <c r="Y64" i="10"/>
  <c r="X64" i="10"/>
  <c r="Y65" i="10"/>
  <c r="X65" i="10"/>
  <c r="Y66" i="10"/>
  <c r="X66" i="10"/>
  <c r="Y67" i="10"/>
  <c r="X67" i="10"/>
  <c r="Y68" i="10"/>
  <c r="X68" i="10"/>
  <c r="Y69" i="10"/>
  <c r="X69" i="10"/>
  <c r="Y70" i="10"/>
  <c r="X70" i="10"/>
  <c r="Y71" i="10"/>
  <c r="X71" i="10"/>
  <c r="Y72" i="10"/>
  <c r="X72" i="10"/>
  <c r="Y73" i="10"/>
  <c r="X73" i="10"/>
  <c r="Y74" i="10"/>
  <c r="X74" i="10"/>
  <c r="Y75" i="10"/>
  <c r="X75" i="10"/>
  <c r="Y76" i="10"/>
  <c r="X76" i="10"/>
  <c r="Y77" i="10"/>
  <c r="X77" i="10"/>
  <c r="Y78" i="10"/>
  <c r="X78" i="10"/>
  <c r="Y79" i="10"/>
  <c r="X79" i="10"/>
  <c r="Y80" i="10"/>
  <c r="X80" i="10"/>
  <c r="Y81" i="10"/>
  <c r="X81" i="10"/>
  <c r="Y82" i="10"/>
  <c r="X82" i="10"/>
  <c r="Y83" i="10"/>
  <c r="X83" i="10"/>
  <c r="Y84" i="10"/>
  <c r="X84" i="10"/>
  <c r="Y85" i="10"/>
  <c r="X85" i="10"/>
  <c r="Y86" i="10"/>
  <c r="X86" i="10"/>
  <c r="Y87" i="10"/>
  <c r="X87" i="10"/>
  <c r="Y88" i="10"/>
  <c r="X88" i="10"/>
  <c r="Y89" i="10"/>
  <c r="X89" i="10"/>
  <c r="Y90" i="10"/>
  <c r="X90" i="10"/>
  <c r="Y91" i="10"/>
  <c r="X91" i="10"/>
  <c r="Y92" i="10"/>
  <c r="X92" i="10"/>
  <c r="Y93" i="10"/>
  <c r="X93" i="10"/>
  <c r="Y94" i="10"/>
  <c r="X94" i="10"/>
  <c r="Y95" i="10"/>
  <c r="X95" i="10"/>
  <c r="Y96" i="10"/>
  <c r="X96" i="10"/>
  <c r="Y97" i="10"/>
  <c r="X97" i="10"/>
  <c r="Y98" i="10"/>
  <c r="X98" i="10"/>
  <c r="Y99" i="10"/>
  <c r="X99" i="10"/>
  <c r="Y100" i="10"/>
  <c r="X100" i="10"/>
  <c r="Y101" i="10"/>
  <c r="X101" i="10"/>
  <c r="Y102" i="10"/>
  <c r="X102" i="10"/>
  <c r="Y103" i="10"/>
  <c r="X103" i="10"/>
  <c r="Y104" i="10"/>
  <c r="X104" i="10"/>
  <c r="Y105" i="10"/>
  <c r="X105" i="10"/>
  <c r="Y106" i="10"/>
  <c r="X106" i="10"/>
  <c r="Y107" i="10"/>
  <c r="X107" i="10"/>
  <c r="Y108" i="10"/>
  <c r="X108" i="10"/>
  <c r="Y109" i="10"/>
  <c r="X109" i="10"/>
  <c r="Y110" i="10"/>
  <c r="X110" i="10"/>
  <c r="Y111" i="10"/>
  <c r="X111" i="10"/>
  <c r="Y112" i="10"/>
  <c r="X112" i="10"/>
  <c r="Y113" i="10"/>
  <c r="X113" i="10"/>
  <c r="Y114" i="10"/>
  <c r="X114" i="10"/>
  <c r="Y115" i="10"/>
  <c r="X115" i="10"/>
  <c r="Y116" i="10"/>
  <c r="X116" i="10"/>
  <c r="Y117" i="10"/>
  <c r="X117" i="10"/>
  <c r="Y118" i="10"/>
  <c r="X118" i="10"/>
  <c r="Y119" i="10"/>
  <c r="X119" i="10"/>
  <c r="Y120" i="10"/>
  <c r="X120" i="10"/>
  <c r="Y121" i="10"/>
  <c r="X121" i="10"/>
  <c r="Y122" i="10"/>
  <c r="X122" i="10"/>
  <c r="Y123" i="10"/>
  <c r="X123" i="10"/>
  <c r="Y124" i="10"/>
  <c r="X124" i="10"/>
  <c r="Y125" i="10"/>
  <c r="X125" i="10"/>
  <c r="Y126" i="10"/>
  <c r="X126" i="10"/>
  <c r="Y127" i="10"/>
  <c r="X127" i="10"/>
  <c r="Y128" i="10"/>
  <c r="X128" i="10"/>
  <c r="Y129" i="10"/>
  <c r="X129" i="10"/>
  <c r="Y130" i="10"/>
  <c r="X130" i="10"/>
  <c r="Y131" i="10"/>
  <c r="X131" i="10"/>
  <c r="Y132" i="10"/>
  <c r="X132" i="10"/>
  <c r="Y133" i="10"/>
  <c r="X133" i="10"/>
  <c r="Y134" i="10"/>
  <c r="X134" i="10"/>
  <c r="Y135" i="10"/>
  <c r="X135" i="10"/>
  <c r="Y136" i="10"/>
  <c r="X136" i="10"/>
  <c r="Y137" i="10"/>
  <c r="X137" i="10"/>
  <c r="Y138" i="10"/>
  <c r="X138" i="10"/>
  <c r="Y139" i="10"/>
  <c r="X139" i="10"/>
  <c r="Y140" i="10"/>
  <c r="X140" i="10"/>
  <c r="Y141" i="10"/>
  <c r="X141" i="10"/>
  <c r="Y142" i="10"/>
  <c r="X142" i="10"/>
  <c r="Y143" i="10"/>
  <c r="X143" i="10"/>
  <c r="Y144" i="10"/>
  <c r="X144" i="10"/>
  <c r="Y145" i="10"/>
  <c r="X145" i="10"/>
  <c r="Y146" i="10"/>
  <c r="X146" i="10"/>
  <c r="Y147" i="10"/>
  <c r="X147" i="10"/>
  <c r="Y148" i="10"/>
  <c r="X148" i="10"/>
  <c r="Y149" i="10"/>
  <c r="X149" i="10"/>
  <c r="Y150" i="10"/>
  <c r="X150" i="10"/>
  <c r="Y151" i="10"/>
  <c r="X151" i="10"/>
  <c r="Y152" i="10"/>
  <c r="X152" i="10"/>
  <c r="Y153" i="10"/>
  <c r="X153" i="10"/>
  <c r="Y154" i="10"/>
  <c r="X154" i="10"/>
  <c r="Y155" i="10"/>
  <c r="X155" i="10"/>
  <c r="Y156" i="10"/>
  <c r="X156" i="10"/>
  <c r="Y157" i="10"/>
  <c r="X157" i="10"/>
  <c r="Y158" i="10"/>
  <c r="X158" i="10"/>
  <c r="Y159" i="10"/>
  <c r="X159" i="10"/>
  <c r="Y160" i="10"/>
  <c r="X160" i="10"/>
  <c r="Y161" i="10"/>
  <c r="X161" i="10"/>
  <c r="Y162" i="10"/>
  <c r="X162" i="10"/>
  <c r="Y163" i="10"/>
  <c r="X163" i="10"/>
  <c r="Y164" i="10"/>
  <c r="X164" i="10"/>
  <c r="Y165" i="10"/>
  <c r="X165" i="10"/>
  <c r="Y166" i="10"/>
  <c r="X166" i="10"/>
  <c r="Y167" i="10"/>
  <c r="X167" i="10"/>
  <c r="Y168" i="10"/>
  <c r="X168" i="10"/>
  <c r="Y169" i="10"/>
  <c r="X169" i="10"/>
  <c r="Y170" i="10"/>
  <c r="X170" i="10"/>
  <c r="Y171" i="10"/>
  <c r="X171" i="10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2" i="1"/>
  <c r="G93" i="1"/>
  <c r="G94" i="1"/>
  <c r="G95" i="1"/>
  <c r="G96" i="1"/>
  <c r="G97" i="1"/>
  <c r="G98" i="1"/>
  <c r="G101" i="1"/>
  <c r="G102" i="1"/>
  <c r="G103" i="1"/>
  <c r="G104" i="1"/>
  <c r="G105" i="1"/>
  <c r="G107" i="1"/>
  <c r="G109" i="1"/>
  <c r="G110" i="1"/>
  <c r="G111" i="1"/>
  <c r="G112" i="1"/>
  <c r="G113" i="1"/>
  <c r="G114" i="1"/>
  <c r="G115" i="1"/>
  <c r="G117" i="1"/>
  <c r="G118" i="1"/>
  <c r="G119" i="1"/>
  <c r="G121" i="1"/>
  <c r="G148" i="1"/>
  <c r="G149" i="1"/>
  <c r="G150" i="1"/>
  <c r="G151" i="1"/>
  <c r="G154" i="1"/>
  <c r="G155" i="1"/>
  <c r="G156" i="1"/>
  <c r="G157" i="1"/>
  <c r="G159" i="1"/>
  <c r="G161" i="1"/>
  <c r="G162" i="1"/>
  <c r="G165" i="1"/>
  <c r="G166" i="1"/>
  <c r="G168" i="1"/>
  <c r="G169" i="1"/>
  <c r="G196" i="1"/>
  <c r="G197" i="1"/>
  <c r="G198" i="1"/>
  <c r="G199" i="1"/>
  <c r="G200" i="1"/>
  <c r="G201" i="1"/>
  <c r="G202" i="1"/>
  <c r="G206" i="1"/>
  <c r="G207" i="1"/>
  <c r="G209" i="1"/>
  <c r="G212" i="1"/>
  <c r="G213" i="1"/>
  <c r="G214" i="1"/>
  <c r="G220" i="1"/>
  <c r="G221" i="1"/>
  <c r="G222" i="1"/>
  <c r="G223" i="1"/>
  <c r="G224" i="1"/>
  <c r="G225" i="1"/>
  <c r="G228" i="1"/>
  <c r="G229" i="1"/>
  <c r="G230" i="1"/>
  <c r="G232" i="1"/>
  <c r="F2" i="1"/>
  <c r="Y190" i="7"/>
  <c r="X190" i="7"/>
  <c r="Y189" i="7"/>
  <c r="X189" i="7"/>
  <c r="Y188" i="7"/>
  <c r="X188" i="7"/>
  <c r="Y187" i="7"/>
  <c r="X187" i="7"/>
  <c r="Y186" i="7"/>
  <c r="X186" i="7"/>
  <c r="Y185" i="7"/>
  <c r="X185" i="7"/>
  <c r="Y184" i="7"/>
  <c r="X184" i="7"/>
  <c r="Y183" i="7"/>
  <c r="X183" i="7"/>
  <c r="Y182" i="7"/>
  <c r="X182" i="7"/>
  <c r="Y181" i="7"/>
  <c r="X181" i="7"/>
  <c r="Y180" i="7"/>
  <c r="X180" i="7"/>
  <c r="Y179" i="7"/>
  <c r="X179" i="7"/>
  <c r="Y178" i="7"/>
  <c r="X178" i="7"/>
  <c r="Y177" i="7"/>
  <c r="X177" i="7"/>
  <c r="Y176" i="7"/>
  <c r="X176" i="7"/>
  <c r="Y175" i="7"/>
  <c r="X175" i="7"/>
  <c r="Y174" i="7"/>
  <c r="X174" i="7"/>
  <c r="Y173" i="7"/>
  <c r="X173" i="7"/>
  <c r="Y172" i="7"/>
  <c r="X172" i="7"/>
  <c r="Y171" i="7"/>
  <c r="X171" i="7"/>
  <c r="Y170" i="7"/>
  <c r="X170" i="7"/>
  <c r="Y169" i="7"/>
  <c r="X169" i="7"/>
  <c r="Y168" i="7"/>
  <c r="X168" i="7"/>
  <c r="Y167" i="7"/>
  <c r="X167" i="7"/>
  <c r="Y166" i="7"/>
  <c r="X166" i="7"/>
  <c r="Y165" i="7"/>
  <c r="X165" i="7"/>
  <c r="Y164" i="7"/>
  <c r="X164" i="7"/>
  <c r="Y163" i="7"/>
  <c r="X163" i="7"/>
  <c r="Y162" i="7"/>
  <c r="X162" i="7"/>
  <c r="Y161" i="7"/>
  <c r="X161" i="7"/>
  <c r="Y160" i="7"/>
  <c r="X160" i="7"/>
  <c r="Y159" i="7"/>
  <c r="X159" i="7"/>
  <c r="Y158" i="7"/>
  <c r="X158" i="7"/>
  <c r="Y157" i="7"/>
  <c r="X157" i="7"/>
  <c r="Y156" i="7"/>
  <c r="X156" i="7"/>
  <c r="Y155" i="7"/>
  <c r="X155" i="7"/>
  <c r="Y154" i="7"/>
  <c r="X154" i="7"/>
  <c r="Y153" i="7"/>
  <c r="X153" i="7"/>
  <c r="Y152" i="7"/>
  <c r="X152" i="7"/>
  <c r="Y151" i="7"/>
  <c r="X151" i="7"/>
  <c r="Y150" i="7"/>
  <c r="X150" i="7"/>
  <c r="Y149" i="7"/>
  <c r="X149" i="7"/>
  <c r="Y148" i="7"/>
  <c r="X148" i="7"/>
  <c r="Y147" i="7"/>
  <c r="X147" i="7"/>
  <c r="Y146" i="7"/>
  <c r="X146" i="7"/>
  <c r="Y145" i="7"/>
  <c r="X145" i="7"/>
  <c r="Y144" i="7"/>
  <c r="X144" i="7"/>
  <c r="Y143" i="7"/>
  <c r="X143" i="7"/>
  <c r="Y142" i="7"/>
  <c r="X142" i="7"/>
  <c r="Y141" i="7"/>
  <c r="X141" i="7"/>
  <c r="Y140" i="7"/>
  <c r="X140" i="7"/>
  <c r="Y139" i="7"/>
  <c r="X139" i="7"/>
  <c r="Y138" i="7"/>
  <c r="X138" i="7"/>
  <c r="Y137" i="7"/>
  <c r="X137" i="7"/>
  <c r="Y136" i="7"/>
  <c r="X136" i="7"/>
  <c r="Y135" i="7"/>
  <c r="X135" i="7"/>
  <c r="Y134" i="7"/>
  <c r="X134" i="7"/>
  <c r="Y133" i="7"/>
  <c r="X133" i="7"/>
  <c r="Y132" i="7"/>
  <c r="X132" i="7"/>
  <c r="Y131" i="7"/>
  <c r="X131" i="7"/>
  <c r="Y130" i="7"/>
  <c r="X130" i="7"/>
  <c r="Y129" i="7"/>
  <c r="X129" i="7"/>
  <c r="Y128" i="7"/>
  <c r="X128" i="7"/>
  <c r="Y127" i="7"/>
  <c r="X127" i="7"/>
  <c r="Y126" i="7"/>
  <c r="X126" i="7"/>
  <c r="A8" i="7" s="1"/>
  <c r="Y125" i="7"/>
  <c r="X125" i="7"/>
  <c r="Y124" i="7"/>
  <c r="X124" i="7"/>
  <c r="Y123" i="7"/>
  <c r="X123" i="7"/>
  <c r="Y122" i="7"/>
  <c r="X122" i="7"/>
  <c r="Y121" i="7"/>
  <c r="X121" i="7"/>
  <c r="Y120" i="7"/>
  <c r="X120" i="7"/>
  <c r="A14" i="7" s="1"/>
  <c r="Y119" i="7"/>
  <c r="X119" i="7"/>
  <c r="Y118" i="7"/>
  <c r="X118" i="7"/>
  <c r="Y117" i="7"/>
  <c r="X117" i="7"/>
  <c r="Y116" i="7"/>
  <c r="X116" i="7"/>
  <c r="Y115" i="7"/>
  <c r="X115" i="7"/>
  <c r="Y114" i="7"/>
  <c r="X114" i="7"/>
  <c r="A20" i="7" s="1"/>
  <c r="Y113" i="7"/>
  <c r="X113" i="7"/>
  <c r="Y112" i="7"/>
  <c r="X112" i="7"/>
  <c r="Y111" i="7"/>
  <c r="X111" i="7"/>
  <c r="Y110" i="7"/>
  <c r="X110" i="7"/>
  <c r="Y109" i="7"/>
  <c r="X109" i="7"/>
  <c r="Y108" i="7"/>
  <c r="X108" i="7"/>
  <c r="A26" i="7" s="1"/>
  <c r="Y107" i="7"/>
  <c r="X107" i="7"/>
  <c r="Y106" i="7"/>
  <c r="X106" i="7"/>
  <c r="Y105" i="7"/>
  <c r="X105" i="7"/>
  <c r="Y104" i="7"/>
  <c r="X104" i="7"/>
  <c r="Y103" i="7"/>
  <c r="X103" i="7"/>
  <c r="Y102" i="7"/>
  <c r="X102" i="7"/>
  <c r="A32" i="7" s="1"/>
  <c r="Y101" i="7"/>
  <c r="X101" i="7"/>
  <c r="Y100" i="7"/>
  <c r="X100" i="7"/>
  <c r="Y99" i="7"/>
  <c r="X99" i="7"/>
  <c r="Y98" i="7"/>
  <c r="X98" i="7"/>
  <c r="Y97" i="7"/>
  <c r="X97" i="7"/>
  <c r="Y96" i="7"/>
  <c r="X96" i="7"/>
  <c r="A38" i="7" s="1"/>
  <c r="Y95" i="7"/>
  <c r="X95" i="7"/>
  <c r="Y94" i="7"/>
  <c r="X94" i="7"/>
  <c r="Y93" i="7"/>
  <c r="X93" i="7"/>
  <c r="Y92" i="7"/>
  <c r="X92" i="7"/>
  <c r="Y91" i="7"/>
  <c r="X91" i="7"/>
  <c r="Y90" i="7"/>
  <c r="X90" i="7"/>
  <c r="A44" i="7" s="1"/>
  <c r="Y89" i="7"/>
  <c r="X89" i="7"/>
  <c r="Y88" i="7"/>
  <c r="X88" i="7"/>
  <c r="Y87" i="7"/>
  <c r="X87" i="7"/>
  <c r="Y86" i="7"/>
  <c r="X86" i="7"/>
  <c r="Y85" i="7"/>
  <c r="X85" i="7"/>
  <c r="Y84" i="7"/>
  <c r="X84" i="7"/>
  <c r="A50" i="7" s="1"/>
  <c r="Y83" i="7"/>
  <c r="X83" i="7"/>
  <c r="Y82" i="7"/>
  <c r="X82" i="7"/>
  <c r="Y81" i="7"/>
  <c r="X81" i="7"/>
  <c r="Y80" i="7"/>
  <c r="X80" i="7"/>
  <c r="Y79" i="7"/>
  <c r="X79" i="7"/>
  <c r="Y78" i="7"/>
  <c r="X78" i="7"/>
  <c r="A56" i="7" s="1"/>
  <c r="Y77" i="7"/>
  <c r="X77" i="7"/>
  <c r="Y76" i="7"/>
  <c r="X76" i="7"/>
  <c r="Y75" i="7"/>
  <c r="X75" i="7"/>
  <c r="Y74" i="7"/>
  <c r="X74" i="7"/>
  <c r="Y73" i="7"/>
  <c r="X73" i="7"/>
  <c r="Y72" i="7"/>
  <c r="X72" i="7"/>
  <c r="A62" i="7" s="1"/>
  <c r="Y71" i="7"/>
  <c r="X71" i="7"/>
  <c r="Y70" i="7"/>
  <c r="X70" i="7"/>
  <c r="Y69" i="7"/>
  <c r="X69" i="7"/>
  <c r="Y68" i="7"/>
  <c r="X68" i="7"/>
  <c r="Y67" i="7"/>
  <c r="X67" i="7"/>
  <c r="A67" i="7" s="1"/>
  <c r="Y66" i="7"/>
  <c r="X66" i="7"/>
  <c r="Y65" i="7"/>
  <c r="X65" i="7"/>
  <c r="Y64" i="7"/>
  <c r="X64" i="7"/>
  <c r="Y63" i="7"/>
  <c r="X63" i="7"/>
  <c r="Y62" i="7"/>
  <c r="X62" i="7"/>
  <c r="Y61" i="7"/>
  <c r="X61" i="7"/>
  <c r="A73" i="7" s="1"/>
  <c r="Y60" i="7"/>
  <c r="X60" i="7"/>
  <c r="Y59" i="7"/>
  <c r="X59" i="7"/>
  <c r="Y58" i="7"/>
  <c r="X58" i="7"/>
  <c r="Y57" i="7"/>
  <c r="X57" i="7"/>
  <c r="Y56" i="7"/>
  <c r="X56" i="7"/>
  <c r="Y55" i="7"/>
  <c r="X55" i="7"/>
  <c r="A79" i="7" s="1"/>
  <c r="Y54" i="7"/>
  <c r="X54" i="7"/>
  <c r="A80" i="7" s="1"/>
  <c r="Y53" i="7"/>
  <c r="X53" i="7"/>
  <c r="Y52" i="7"/>
  <c r="X52" i="7"/>
  <c r="Y51" i="7"/>
  <c r="X51" i="7"/>
  <c r="Y50" i="7"/>
  <c r="X50" i="7"/>
  <c r="Y49" i="7"/>
  <c r="X49" i="7"/>
  <c r="A85" i="7" s="1"/>
  <c r="Y48" i="7"/>
  <c r="X48" i="7"/>
  <c r="Y47" i="7"/>
  <c r="X47" i="7"/>
  <c r="Y46" i="7"/>
  <c r="X46" i="7"/>
  <c r="Y45" i="7"/>
  <c r="X45" i="7"/>
  <c r="Y44" i="7"/>
  <c r="X44" i="7"/>
  <c r="Y43" i="7"/>
  <c r="X43" i="7"/>
  <c r="A91" i="7" s="1"/>
  <c r="Y42" i="7"/>
  <c r="X42" i="7"/>
  <c r="Y41" i="7"/>
  <c r="X41" i="7"/>
  <c r="Y40" i="7"/>
  <c r="X40" i="7"/>
  <c r="Y39" i="7"/>
  <c r="X39" i="7"/>
  <c r="Y38" i="7"/>
  <c r="X38" i="7"/>
  <c r="Y37" i="7"/>
  <c r="X37" i="7"/>
  <c r="A97" i="7" s="1"/>
  <c r="Y36" i="7"/>
  <c r="X36" i="7"/>
  <c r="A98" i="7" s="1"/>
  <c r="Y35" i="7"/>
  <c r="X35" i="7"/>
  <c r="Y34" i="7"/>
  <c r="X34" i="7"/>
  <c r="Y33" i="7"/>
  <c r="X33" i="7"/>
  <c r="Y32" i="7"/>
  <c r="X32" i="7"/>
  <c r="Y31" i="7"/>
  <c r="X31" i="7"/>
  <c r="A103" i="7" s="1"/>
  <c r="Y30" i="7"/>
  <c r="X30" i="7"/>
  <c r="Y29" i="7"/>
  <c r="X29" i="7"/>
  <c r="Y28" i="7"/>
  <c r="X28" i="7"/>
  <c r="Y27" i="7"/>
  <c r="X27" i="7"/>
  <c r="Y26" i="7"/>
  <c r="X26" i="7"/>
  <c r="Y25" i="7"/>
  <c r="X25" i="7"/>
  <c r="A109" i="7" s="1"/>
  <c r="Y24" i="7"/>
  <c r="X24" i="7"/>
  <c r="A110" i="7" s="1"/>
  <c r="Y23" i="7"/>
  <c r="X23" i="7"/>
  <c r="Y22" i="7"/>
  <c r="X22" i="7"/>
  <c r="Y21" i="7"/>
  <c r="X21" i="7"/>
  <c r="Y20" i="7"/>
  <c r="X20" i="7"/>
  <c r="Y19" i="7"/>
  <c r="X19" i="7"/>
  <c r="A115" i="7" s="1"/>
  <c r="Y18" i="7"/>
  <c r="X18" i="7"/>
  <c r="A116" i="7" s="1"/>
  <c r="Y17" i="7"/>
  <c r="X17" i="7"/>
  <c r="Y16" i="7"/>
  <c r="X16" i="7"/>
  <c r="Y15" i="7"/>
  <c r="X15" i="7"/>
  <c r="Y14" i="7"/>
  <c r="X14" i="7"/>
  <c r="Y13" i="7"/>
  <c r="X13" i="7"/>
  <c r="A121" i="7" s="1"/>
  <c r="Y12" i="7"/>
  <c r="X12" i="7"/>
  <c r="A122" i="7" s="1"/>
  <c r="Y11" i="7"/>
  <c r="X11" i="7"/>
  <c r="Y10" i="7"/>
  <c r="X10" i="7"/>
  <c r="A124" i="7" s="1"/>
  <c r="Y9" i="7"/>
  <c r="X9" i="7"/>
  <c r="Y8" i="7"/>
  <c r="X8" i="7"/>
  <c r="Y7" i="7"/>
  <c r="X7" i="7"/>
  <c r="A127" i="7" s="1"/>
  <c r="Y6" i="7"/>
  <c r="X6" i="7"/>
  <c r="A128" i="7" s="1"/>
  <c r="Y5" i="7"/>
  <c r="X5" i="7"/>
  <c r="Y4" i="7"/>
  <c r="X4" i="7"/>
  <c r="A130" i="7" s="1"/>
  <c r="Y3" i="7"/>
  <c r="X3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4" i="1"/>
  <c r="F95" i="1"/>
  <c r="F96" i="1"/>
  <c r="F109" i="1"/>
  <c r="F111" i="1"/>
  <c r="F112" i="1"/>
  <c r="F113" i="1"/>
  <c r="F114" i="1"/>
  <c r="F115" i="1"/>
  <c r="F116" i="1"/>
  <c r="F118" i="1"/>
  <c r="F119" i="1"/>
  <c r="F120" i="1"/>
  <c r="F121" i="1"/>
  <c r="F122" i="1"/>
  <c r="F123" i="1"/>
  <c r="F124" i="1"/>
  <c r="F125" i="1"/>
  <c r="F177" i="1"/>
  <c r="F189" i="1"/>
  <c r="F190" i="1"/>
  <c r="F191" i="1"/>
  <c r="F192" i="1"/>
  <c r="F193" i="1"/>
  <c r="F194" i="1"/>
  <c r="F195" i="1"/>
  <c r="F196" i="1"/>
  <c r="F197" i="1"/>
  <c r="E2" i="1"/>
  <c r="Y210" i="6"/>
  <c r="X210" i="6"/>
  <c r="Y209" i="6"/>
  <c r="X209" i="6"/>
  <c r="Y208" i="6"/>
  <c r="X208" i="6"/>
  <c r="Y207" i="6"/>
  <c r="X207" i="6"/>
  <c r="Y206" i="6"/>
  <c r="X206" i="6"/>
  <c r="Y205" i="6"/>
  <c r="X205" i="6"/>
  <c r="Y204" i="6"/>
  <c r="X204" i="6"/>
  <c r="Y203" i="6"/>
  <c r="X203" i="6"/>
  <c r="Y202" i="6"/>
  <c r="X202" i="6"/>
  <c r="Y201" i="6"/>
  <c r="X201" i="6"/>
  <c r="Y200" i="6"/>
  <c r="X200" i="6"/>
  <c r="Y199" i="6"/>
  <c r="X199" i="6"/>
  <c r="Y198" i="6"/>
  <c r="X198" i="6"/>
  <c r="Y197" i="6"/>
  <c r="X197" i="6"/>
  <c r="Y196" i="6"/>
  <c r="X196" i="6"/>
  <c r="Y195" i="6"/>
  <c r="X195" i="6"/>
  <c r="Y194" i="6"/>
  <c r="X194" i="6"/>
  <c r="Y193" i="6"/>
  <c r="X193" i="6"/>
  <c r="Y192" i="6"/>
  <c r="X192" i="6"/>
  <c r="Y191" i="6"/>
  <c r="X191" i="6"/>
  <c r="Y190" i="6"/>
  <c r="X190" i="6"/>
  <c r="Y189" i="6"/>
  <c r="X189" i="6"/>
  <c r="Y188" i="6"/>
  <c r="X188" i="6"/>
  <c r="Y187" i="6"/>
  <c r="X187" i="6"/>
  <c r="Y186" i="6"/>
  <c r="X186" i="6"/>
  <c r="Y185" i="6"/>
  <c r="X185" i="6"/>
  <c r="Y184" i="6"/>
  <c r="X184" i="6"/>
  <c r="Y183" i="6"/>
  <c r="X183" i="6"/>
  <c r="Y182" i="6"/>
  <c r="X182" i="6"/>
  <c r="Y181" i="6"/>
  <c r="X181" i="6"/>
  <c r="Y180" i="6"/>
  <c r="X180" i="6"/>
  <c r="Y179" i="6"/>
  <c r="X179" i="6"/>
  <c r="Y178" i="6"/>
  <c r="X178" i="6"/>
  <c r="Y177" i="6"/>
  <c r="X177" i="6"/>
  <c r="Y176" i="6"/>
  <c r="X176" i="6"/>
  <c r="Y175" i="6"/>
  <c r="X175" i="6"/>
  <c r="Y174" i="6"/>
  <c r="X174" i="6"/>
  <c r="Y173" i="6"/>
  <c r="X173" i="6"/>
  <c r="Y172" i="6"/>
  <c r="X172" i="6"/>
  <c r="Y171" i="6"/>
  <c r="X171" i="6"/>
  <c r="Y170" i="6"/>
  <c r="X170" i="6"/>
  <c r="Y169" i="6"/>
  <c r="X169" i="6"/>
  <c r="Y168" i="6"/>
  <c r="X168" i="6"/>
  <c r="Y167" i="6"/>
  <c r="X167" i="6"/>
  <c r="Y166" i="6"/>
  <c r="X166" i="6"/>
  <c r="Y165" i="6"/>
  <c r="X165" i="6"/>
  <c r="Y164" i="6"/>
  <c r="X164" i="6"/>
  <c r="Y163" i="6"/>
  <c r="X163" i="6"/>
  <c r="Y162" i="6"/>
  <c r="X162" i="6"/>
  <c r="Y161" i="6"/>
  <c r="X161" i="6"/>
  <c r="Y160" i="6"/>
  <c r="X160" i="6"/>
  <c r="Y159" i="6"/>
  <c r="X159" i="6"/>
  <c r="Y158" i="6"/>
  <c r="X158" i="6"/>
  <c r="Y157" i="6"/>
  <c r="X157" i="6"/>
  <c r="Y156" i="6"/>
  <c r="X156" i="6"/>
  <c r="Y155" i="6"/>
  <c r="X155" i="6"/>
  <c r="Y154" i="6"/>
  <c r="X154" i="6"/>
  <c r="Y153" i="6"/>
  <c r="X153" i="6"/>
  <c r="Y152" i="6"/>
  <c r="X152" i="6"/>
  <c r="Y151" i="6"/>
  <c r="X151" i="6"/>
  <c r="Y119" i="6"/>
  <c r="X119" i="6"/>
  <c r="Y118" i="6"/>
  <c r="X118" i="6"/>
  <c r="A107" i="6" s="1"/>
  <c r="Y117" i="6"/>
  <c r="X117" i="6"/>
  <c r="Y116" i="6"/>
  <c r="X116" i="6"/>
  <c r="Y115" i="6"/>
  <c r="X115" i="6"/>
  <c r="Y114" i="6"/>
  <c r="X114" i="6"/>
  <c r="Y113" i="6"/>
  <c r="X113" i="6"/>
  <c r="Y112" i="6"/>
  <c r="X112" i="6"/>
  <c r="A113" i="6" s="1"/>
  <c r="Y111" i="6"/>
  <c r="X111" i="6"/>
  <c r="Y110" i="6"/>
  <c r="X110" i="6"/>
  <c r="Y109" i="6"/>
  <c r="X109" i="6"/>
  <c r="Y108" i="6"/>
  <c r="X108" i="6"/>
  <c r="Y107" i="6"/>
  <c r="X107" i="6"/>
  <c r="Y106" i="6"/>
  <c r="X106" i="6"/>
  <c r="A119" i="6" s="1"/>
  <c r="Y105" i="6"/>
  <c r="X105" i="6"/>
  <c r="Y104" i="6"/>
  <c r="X104" i="6"/>
  <c r="Y103" i="6"/>
  <c r="X103" i="6"/>
  <c r="Y102" i="6"/>
  <c r="X102" i="6"/>
  <c r="Y101" i="6"/>
  <c r="X101" i="6"/>
  <c r="Y100" i="6"/>
  <c r="X100" i="6"/>
  <c r="Y99" i="6"/>
  <c r="X99" i="6"/>
  <c r="Y98" i="6"/>
  <c r="X98" i="6"/>
  <c r="Y97" i="6"/>
  <c r="X97" i="6"/>
  <c r="Y96" i="6"/>
  <c r="X96" i="6"/>
  <c r="Y95" i="6"/>
  <c r="X95" i="6"/>
  <c r="Y94" i="6"/>
  <c r="X94" i="6"/>
  <c r="Y93" i="6"/>
  <c r="X93" i="6"/>
  <c r="Y92" i="6"/>
  <c r="X92" i="6"/>
  <c r="Y91" i="6"/>
  <c r="X91" i="6"/>
  <c r="Y90" i="6"/>
  <c r="X90" i="6"/>
  <c r="Y89" i="6"/>
  <c r="X89" i="6"/>
  <c r="Y88" i="6"/>
  <c r="X88" i="6"/>
  <c r="Y87" i="6"/>
  <c r="X87" i="6"/>
  <c r="Y86" i="6"/>
  <c r="X86" i="6"/>
  <c r="Y85" i="6"/>
  <c r="X85" i="6"/>
  <c r="Y84" i="6"/>
  <c r="X84" i="6"/>
  <c r="Y83" i="6"/>
  <c r="X83" i="6"/>
  <c r="Y82" i="6"/>
  <c r="X82" i="6"/>
  <c r="Y81" i="6"/>
  <c r="X81" i="6"/>
  <c r="Y80" i="6"/>
  <c r="X80" i="6"/>
  <c r="Y79" i="6"/>
  <c r="X79" i="6"/>
  <c r="Y78" i="6"/>
  <c r="X78" i="6"/>
  <c r="Y77" i="6"/>
  <c r="X77" i="6"/>
  <c r="Y76" i="6"/>
  <c r="X76" i="6"/>
  <c r="Y75" i="6"/>
  <c r="X75" i="6"/>
  <c r="Y74" i="6"/>
  <c r="X74" i="6"/>
  <c r="Y73" i="6"/>
  <c r="X73" i="6"/>
  <c r="Y72" i="6"/>
  <c r="X72" i="6"/>
  <c r="Y71" i="6"/>
  <c r="X71" i="6"/>
  <c r="Y70" i="6"/>
  <c r="X70" i="6"/>
  <c r="Y69" i="6"/>
  <c r="X69" i="6"/>
  <c r="Y68" i="6"/>
  <c r="X68" i="6"/>
  <c r="Y67" i="6"/>
  <c r="X67" i="6"/>
  <c r="Y66" i="6"/>
  <c r="X66" i="6"/>
  <c r="Y65" i="6"/>
  <c r="X65" i="6"/>
  <c r="A43" i="6" s="1"/>
  <c r="Y64" i="6"/>
  <c r="X64" i="6"/>
  <c r="Y63" i="6"/>
  <c r="X63" i="6"/>
  <c r="Y62" i="6"/>
  <c r="X62" i="6"/>
  <c r="Y61" i="6"/>
  <c r="X61" i="6"/>
  <c r="Y60" i="6"/>
  <c r="X60" i="6"/>
  <c r="Y59" i="6"/>
  <c r="X59" i="6"/>
  <c r="A49" i="6" s="1"/>
  <c r="Y58" i="6"/>
  <c r="X58" i="6"/>
  <c r="Y57" i="6"/>
  <c r="X57" i="6"/>
  <c r="Y56" i="6"/>
  <c r="X56" i="6"/>
  <c r="Y55" i="6"/>
  <c r="X55" i="6"/>
  <c r="Y54" i="6"/>
  <c r="X54" i="6"/>
  <c r="A54" i="6" s="1"/>
  <c r="Y53" i="6"/>
  <c r="X53" i="6"/>
  <c r="Y52" i="6"/>
  <c r="X52" i="6"/>
  <c r="Y51" i="6"/>
  <c r="X51" i="6"/>
  <c r="A57" i="6" s="1"/>
  <c r="Y50" i="6"/>
  <c r="X50" i="6"/>
  <c r="Y49" i="6"/>
  <c r="X49" i="6"/>
  <c r="Y48" i="6"/>
  <c r="X48" i="6"/>
  <c r="A60" i="6" s="1"/>
  <c r="Y47" i="6"/>
  <c r="X47" i="6"/>
  <c r="Y46" i="6"/>
  <c r="X46" i="6"/>
  <c r="Y45" i="6"/>
  <c r="X45" i="6"/>
  <c r="A63" i="6" s="1"/>
  <c r="Y44" i="6"/>
  <c r="X44" i="6"/>
  <c r="Y43" i="6"/>
  <c r="X43" i="6"/>
  <c r="Y42" i="6"/>
  <c r="X42" i="6"/>
  <c r="A66" i="6" s="1"/>
  <c r="Y41" i="6"/>
  <c r="X41" i="6"/>
  <c r="Y40" i="6"/>
  <c r="X40" i="6"/>
  <c r="Y39" i="6"/>
  <c r="X39" i="6"/>
  <c r="A69" i="6" s="1"/>
  <c r="Y38" i="6"/>
  <c r="X38" i="6"/>
  <c r="Y37" i="6"/>
  <c r="X37" i="6"/>
  <c r="Y36" i="6"/>
  <c r="X36" i="6"/>
  <c r="A72" i="6" s="1"/>
  <c r="Y35" i="6"/>
  <c r="X35" i="6"/>
  <c r="Y34" i="6"/>
  <c r="X34" i="6"/>
  <c r="Y33" i="6"/>
  <c r="X33" i="6"/>
  <c r="A75" i="6" s="1"/>
  <c r="Y32" i="6"/>
  <c r="X32" i="6"/>
  <c r="Y31" i="6"/>
  <c r="X31" i="6"/>
  <c r="Y30" i="6"/>
  <c r="X30" i="6"/>
  <c r="A78" i="6" s="1"/>
  <c r="Y29" i="6"/>
  <c r="X29" i="6"/>
  <c r="Y28" i="6"/>
  <c r="X28" i="6"/>
  <c r="Y27" i="6"/>
  <c r="X27" i="6"/>
  <c r="A81" i="6" s="1"/>
  <c r="Y26" i="6"/>
  <c r="X26" i="6"/>
  <c r="Y25" i="6"/>
  <c r="X25" i="6"/>
  <c r="Y24" i="6"/>
  <c r="X24" i="6"/>
  <c r="A84" i="6" s="1"/>
  <c r="Y23" i="6"/>
  <c r="X23" i="6"/>
  <c r="Y22" i="6"/>
  <c r="X22" i="6"/>
  <c r="A86" i="6" s="1"/>
  <c r="Y21" i="6"/>
  <c r="X21" i="6"/>
  <c r="A87" i="6" s="1"/>
  <c r="Y20" i="6"/>
  <c r="X20" i="6"/>
  <c r="Y19" i="6"/>
  <c r="X19" i="6"/>
  <c r="Y18" i="6"/>
  <c r="X18" i="6"/>
  <c r="A90" i="6" s="1"/>
  <c r="Y17" i="6"/>
  <c r="X17" i="6"/>
  <c r="Y16" i="6"/>
  <c r="X16" i="6"/>
  <c r="Y15" i="6"/>
  <c r="X15" i="6"/>
  <c r="A93" i="6" s="1"/>
  <c r="Y14" i="6"/>
  <c r="X14" i="6"/>
  <c r="Y13" i="6"/>
  <c r="X13" i="6"/>
  <c r="Y12" i="6"/>
  <c r="X12" i="6"/>
  <c r="A96" i="6" s="1"/>
  <c r="Y11" i="6"/>
  <c r="X11" i="6"/>
  <c r="Y10" i="6"/>
  <c r="X10" i="6"/>
  <c r="Y9" i="6"/>
  <c r="X9" i="6"/>
  <c r="A99" i="6" s="1"/>
  <c r="Y8" i="6"/>
  <c r="X8" i="6"/>
  <c r="Y7" i="6"/>
  <c r="X7" i="6"/>
  <c r="Y6" i="6"/>
  <c r="X6" i="6"/>
  <c r="A102" i="6" s="1"/>
  <c r="Y5" i="6"/>
  <c r="X5" i="6"/>
  <c r="Y4" i="6"/>
  <c r="X4" i="6"/>
  <c r="Y3" i="6"/>
  <c r="X3" i="6"/>
  <c r="A105" i="6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80" i="1"/>
  <c r="E186" i="1"/>
  <c r="E187" i="1"/>
  <c r="E189" i="1"/>
  <c r="E190" i="1"/>
  <c r="E191" i="1"/>
  <c r="E192" i="1"/>
  <c r="E194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23" i="1"/>
  <c r="E224" i="1"/>
  <c r="E225" i="1"/>
  <c r="E226" i="1"/>
  <c r="E229" i="1"/>
  <c r="E230" i="1"/>
  <c r="E231" i="1"/>
  <c r="E232" i="1"/>
  <c r="E233" i="1"/>
  <c r="E234" i="1"/>
  <c r="E235" i="1"/>
  <c r="E236" i="1"/>
  <c r="E237" i="1"/>
  <c r="D2" i="1"/>
  <c r="Y153" i="5"/>
  <c r="X153" i="5"/>
  <c r="Y152" i="5"/>
  <c r="X152" i="5"/>
  <c r="Y151" i="5"/>
  <c r="X151" i="5"/>
  <c r="Y150" i="5"/>
  <c r="X150" i="5"/>
  <c r="Y149" i="5"/>
  <c r="X149" i="5"/>
  <c r="Y148" i="5"/>
  <c r="X148" i="5"/>
  <c r="Y147" i="5"/>
  <c r="X147" i="5"/>
  <c r="Y146" i="5"/>
  <c r="X146" i="5"/>
  <c r="Y145" i="5"/>
  <c r="X145" i="5"/>
  <c r="Y144" i="5"/>
  <c r="X144" i="5"/>
  <c r="Y143" i="5"/>
  <c r="X143" i="5"/>
  <c r="Y142" i="5"/>
  <c r="X142" i="5"/>
  <c r="Y141" i="5"/>
  <c r="X141" i="5"/>
  <c r="Y140" i="5"/>
  <c r="X140" i="5"/>
  <c r="Y139" i="5"/>
  <c r="X139" i="5"/>
  <c r="Y138" i="5"/>
  <c r="X138" i="5"/>
  <c r="Y137" i="5"/>
  <c r="X137" i="5"/>
  <c r="Y136" i="5"/>
  <c r="X136" i="5"/>
  <c r="Y135" i="5"/>
  <c r="X135" i="5"/>
  <c r="Y134" i="5"/>
  <c r="X134" i="5"/>
  <c r="Y133" i="5"/>
  <c r="X133" i="5"/>
  <c r="Y132" i="5"/>
  <c r="X132" i="5"/>
  <c r="Y131" i="5"/>
  <c r="X131" i="5"/>
  <c r="Y130" i="5"/>
  <c r="X130" i="5"/>
  <c r="Y129" i="5"/>
  <c r="X129" i="5"/>
  <c r="Y128" i="5"/>
  <c r="X128" i="5"/>
  <c r="A28" i="5" s="1"/>
  <c r="Y127" i="5"/>
  <c r="X127" i="5"/>
  <c r="Y126" i="5"/>
  <c r="X126" i="5"/>
  <c r="Y125" i="5"/>
  <c r="X125" i="5"/>
  <c r="Y124" i="5"/>
  <c r="X124" i="5"/>
  <c r="Y123" i="5"/>
  <c r="X123" i="5"/>
  <c r="Y122" i="5"/>
  <c r="X122" i="5"/>
  <c r="Y121" i="5"/>
  <c r="X121" i="5"/>
  <c r="Y120" i="5"/>
  <c r="X120" i="5"/>
  <c r="Y119" i="5"/>
  <c r="X119" i="5"/>
  <c r="Y118" i="5"/>
  <c r="X118" i="5"/>
  <c r="Y117" i="5"/>
  <c r="X117" i="5"/>
  <c r="Y116" i="5"/>
  <c r="X116" i="5"/>
  <c r="Y115" i="5"/>
  <c r="X115" i="5"/>
  <c r="Y114" i="5"/>
  <c r="X114" i="5"/>
  <c r="Y113" i="5"/>
  <c r="X113" i="5"/>
  <c r="Y112" i="5"/>
  <c r="X112" i="5"/>
  <c r="Y111" i="5"/>
  <c r="X111" i="5"/>
  <c r="Y110" i="5"/>
  <c r="X110" i="5"/>
  <c r="Y109" i="5"/>
  <c r="X109" i="5"/>
  <c r="Y108" i="5"/>
  <c r="X108" i="5"/>
  <c r="Y107" i="5"/>
  <c r="X107" i="5"/>
  <c r="Y106" i="5"/>
  <c r="X106" i="5"/>
  <c r="Y105" i="5"/>
  <c r="X105" i="5"/>
  <c r="Y104" i="5"/>
  <c r="X104" i="5"/>
  <c r="Y103" i="5"/>
  <c r="X103" i="5"/>
  <c r="Y102" i="5"/>
  <c r="X102" i="5"/>
  <c r="Y101" i="5"/>
  <c r="X101" i="5"/>
  <c r="Y100" i="5"/>
  <c r="X100" i="5"/>
  <c r="Y99" i="5"/>
  <c r="X99" i="5"/>
  <c r="Y98" i="5"/>
  <c r="X98" i="5"/>
  <c r="A58" i="5" s="1"/>
  <c r="Y97" i="5"/>
  <c r="X97" i="5"/>
  <c r="Y96" i="5"/>
  <c r="X96" i="5"/>
  <c r="Y95" i="5"/>
  <c r="X95" i="5"/>
  <c r="Y94" i="5"/>
  <c r="X94" i="5"/>
  <c r="Y93" i="5"/>
  <c r="X93" i="5"/>
  <c r="Y92" i="5"/>
  <c r="X92" i="5"/>
  <c r="A64" i="5" s="1"/>
  <c r="Y91" i="5"/>
  <c r="X91" i="5"/>
  <c r="Y90" i="5"/>
  <c r="X90" i="5"/>
  <c r="Y89" i="5"/>
  <c r="X89" i="5"/>
  <c r="Y88" i="5"/>
  <c r="X88" i="5"/>
  <c r="Y87" i="5"/>
  <c r="X87" i="5"/>
  <c r="Y86" i="5"/>
  <c r="X86" i="5"/>
  <c r="A70" i="5" s="1"/>
  <c r="Y85" i="5"/>
  <c r="X85" i="5"/>
  <c r="Y84" i="5"/>
  <c r="X84" i="5"/>
  <c r="Y83" i="5"/>
  <c r="X83" i="5"/>
  <c r="Y82" i="5"/>
  <c r="X82" i="5"/>
  <c r="Y81" i="5"/>
  <c r="X81" i="5"/>
  <c r="Y80" i="5"/>
  <c r="X80" i="5"/>
  <c r="A76" i="5" s="1"/>
  <c r="Y79" i="5"/>
  <c r="X79" i="5"/>
  <c r="Y78" i="5"/>
  <c r="X78" i="5"/>
  <c r="A78" i="5" s="1"/>
  <c r="Y77" i="5"/>
  <c r="X77" i="5"/>
  <c r="Y76" i="5"/>
  <c r="X76" i="5"/>
  <c r="Y75" i="5"/>
  <c r="X75" i="5"/>
  <c r="A81" i="5" s="1"/>
  <c r="Y74" i="5"/>
  <c r="X74" i="5"/>
  <c r="A82" i="5" s="1"/>
  <c r="Y73" i="5"/>
  <c r="X73" i="5"/>
  <c r="Y72" i="5"/>
  <c r="X72" i="5"/>
  <c r="Y71" i="5"/>
  <c r="X71" i="5"/>
  <c r="Y70" i="5"/>
  <c r="X70" i="5"/>
  <c r="Y69" i="5"/>
  <c r="X69" i="5"/>
  <c r="A87" i="5" s="1"/>
  <c r="Y68" i="5"/>
  <c r="X68" i="5"/>
  <c r="A88" i="5" s="1"/>
  <c r="Y67" i="5"/>
  <c r="X67" i="5"/>
  <c r="Y66" i="5"/>
  <c r="X66" i="5"/>
  <c r="A90" i="5" s="1"/>
  <c r="Y65" i="5"/>
  <c r="X65" i="5"/>
  <c r="Y64" i="5"/>
  <c r="X64" i="5"/>
  <c r="Y63" i="5"/>
  <c r="X63" i="5"/>
  <c r="A93" i="5" s="1"/>
  <c r="Y62" i="5"/>
  <c r="X62" i="5"/>
  <c r="A94" i="5" s="1"/>
  <c r="Y61" i="5"/>
  <c r="X61" i="5"/>
  <c r="Y60" i="5"/>
  <c r="X60" i="5"/>
  <c r="Y59" i="5"/>
  <c r="X59" i="5"/>
  <c r="Y58" i="5"/>
  <c r="X58" i="5"/>
  <c r="Y57" i="5"/>
  <c r="X57" i="5"/>
  <c r="A99" i="5" s="1"/>
  <c r="Y56" i="5"/>
  <c r="X56" i="5"/>
  <c r="A100" i="5" s="1"/>
  <c r="Y55" i="5"/>
  <c r="X55" i="5"/>
  <c r="Y54" i="5"/>
  <c r="X54" i="5"/>
  <c r="A102" i="5" s="1"/>
  <c r="Y53" i="5"/>
  <c r="X53" i="5"/>
  <c r="Y52" i="5"/>
  <c r="X52" i="5"/>
  <c r="Y51" i="5"/>
  <c r="X51" i="5"/>
  <c r="A105" i="5" s="1"/>
  <c r="Y50" i="5"/>
  <c r="X50" i="5"/>
  <c r="A106" i="5" s="1"/>
  <c r="Y49" i="5"/>
  <c r="X49" i="5"/>
  <c r="Y48" i="5"/>
  <c r="X48" i="5"/>
  <c r="Y47" i="5"/>
  <c r="X47" i="5"/>
  <c r="Y46" i="5"/>
  <c r="X46" i="5"/>
  <c r="Y45" i="5"/>
  <c r="X45" i="5"/>
  <c r="A111" i="5" s="1"/>
  <c r="Y44" i="5"/>
  <c r="X44" i="5"/>
  <c r="A112" i="5" s="1"/>
  <c r="Y43" i="5"/>
  <c r="X43" i="5"/>
  <c r="Y42" i="5"/>
  <c r="X42" i="5"/>
  <c r="A114" i="5" s="1"/>
  <c r="Y41" i="5"/>
  <c r="X41" i="5"/>
  <c r="Y40" i="5"/>
  <c r="X40" i="5"/>
  <c r="Y39" i="5"/>
  <c r="X39" i="5"/>
  <c r="A117" i="5" s="1"/>
  <c r="Y38" i="5"/>
  <c r="X38" i="5"/>
  <c r="A118" i="5" s="1"/>
  <c r="Y37" i="5"/>
  <c r="X37" i="5"/>
  <c r="Y36" i="5"/>
  <c r="X36" i="5"/>
  <c r="Y35" i="5"/>
  <c r="X35" i="5"/>
  <c r="Y34" i="5"/>
  <c r="A122" i="5" s="1"/>
  <c r="X34" i="5"/>
  <c r="Y33" i="5"/>
  <c r="X33" i="5"/>
  <c r="A123" i="5" s="1"/>
  <c r="Y32" i="5"/>
  <c r="X32" i="5"/>
  <c r="A124" i="5" s="1"/>
  <c r="Y31" i="5"/>
  <c r="X31" i="5"/>
  <c r="Y30" i="5"/>
  <c r="X30" i="5"/>
  <c r="A126" i="5" s="1"/>
  <c r="Y29" i="5"/>
  <c r="X29" i="5"/>
  <c r="Y28" i="5"/>
  <c r="X28" i="5"/>
  <c r="Y27" i="5"/>
  <c r="X27" i="5"/>
  <c r="A129" i="5" s="1"/>
  <c r="Y26" i="5"/>
  <c r="X26" i="5"/>
  <c r="A130" i="5" s="1"/>
  <c r="Y25" i="5"/>
  <c r="X25" i="5"/>
  <c r="Y24" i="5"/>
  <c r="X24" i="5"/>
  <c r="Y23" i="5"/>
  <c r="X23" i="5"/>
  <c r="Y22" i="5"/>
  <c r="X22" i="5"/>
  <c r="Y21" i="5"/>
  <c r="X21" i="5"/>
  <c r="A135" i="5" s="1"/>
  <c r="Y20" i="5"/>
  <c r="X20" i="5"/>
  <c r="A136" i="5" s="1"/>
  <c r="Y19" i="5"/>
  <c r="X19" i="5"/>
  <c r="Y18" i="5"/>
  <c r="X18" i="5"/>
  <c r="A138" i="5" s="1"/>
  <c r="Y17" i="5"/>
  <c r="X17" i="5"/>
  <c r="Y16" i="5"/>
  <c r="X16" i="5"/>
  <c r="Y15" i="5"/>
  <c r="X15" i="5"/>
  <c r="A141" i="5" s="1"/>
  <c r="Y14" i="5"/>
  <c r="X14" i="5"/>
  <c r="A142" i="5" s="1"/>
  <c r="Y13" i="5"/>
  <c r="X13" i="5"/>
  <c r="Y12" i="5"/>
  <c r="X12" i="5"/>
  <c r="Y11" i="5"/>
  <c r="X11" i="5"/>
  <c r="Y10" i="5"/>
  <c r="X10" i="5"/>
  <c r="Y9" i="5"/>
  <c r="X9" i="5"/>
  <c r="A147" i="5" s="1"/>
  <c r="Y8" i="5"/>
  <c r="X8" i="5"/>
  <c r="A148" i="5" s="1"/>
  <c r="Y7" i="5"/>
  <c r="X7" i="5"/>
  <c r="Y6" i="5"/>
  <c r="X6" i="5"/>
  <c r="A150" i="5" s="1"/>
  <c r="Y5" i="5"/>
  <c r="X5" i="5"/>
  <c r="Y4" i="5"/>
  <c r="X4" i="5"/>
  <c r="Y3" i="5"/>
  <c r="X3" i="5"/>
  <c r="A153" i="5" s="1"/>
  <c r="X7" i="4"/>
  <c r="Y7" i="4"/>
  <c r="X8" i="4"/>
  <c r="Y8" i="4"/>
  <c r="X9" i="4"/>
  <c r="A9" i="4" s="1"/>
  <c r="D9" i="1" s="1"/>
  <c r="Y9" i="4"/>
  <c r="X10" i="4"/>
  <c r="Y10" i="4"/>
  <c r="X11" i="4"/>
  <c r="Y11" i="4"/>
  <c r="X12" i="4"/>
  <c r="Y12" i="4"/>
  <c r="X13" i="4"/>
  <c r="Y13" i="4"/>
  <c r="X14" i="4"/>
  <c r="Y14" i="4"/>
  <c r="X15" i="4"/>
  <c r="A15" i="4" s="1"/>
  <c r="D15" i="1" s="1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Y6" i="4"/>
  <c r="X6" i="4"/>
  <c r="Y5" i="4"/>
  <c r="X5" i="4"/>
  <c r="Y4" i="4"/>
  <c r="X4" i="4"/>
  <c r="Y3" i="4"/>
  <c r="X3" i="4"/>
  <c r="C3" i="1"/>
  <c r="C4" i="1"/>
  <c r="C5" i="1"/>
  <c r="C6" i="1"/>
  <c r="C7" i="1"/>
  <c r="C8" i="1"/>
  <c r="C9" i="1"/>
  <c r="C1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5" i="1"/>
  <c r="C76" i="1"/>
  <c r="C77" i="1"/>
  <c r="C78" i="1"/>
  <c r="C79" i="1"/>
  <c r="C80" i="1"/>
  <c r="C81" i="1"/>
  <c r="C82" i="1"/>
  <c r="C83" i="1"/>
  <c r="C84" i="1"/>
  <c r="C85" i="1"/>
  <c r="C87" i="1"/>
  <c r="C90" i="1"/>
  <c r="C91" i="1"/>
  <c r="C92" i="1"/>
  <c r="C93" i="1"/>
  <c r="C9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6" i="1"/>
  <c r="C237" i="1"/>
  <c r="C238" i="1"/>
  <c r="C239" i="1"/>
  <c r="C240" i="1"/>
  <c r="C241" i="1"/>
  <c r="C2" i="1"/>
  <c r="A112" i="2"/>
  <c r="A113" i="2"/>
  <c r="A114" i="2"/>
  <c r="A119" i="2"/>
  <c r="A124" i="2"/>
  <c r="A125" i="2"/>
  <c r="A126" i="2"/>
  <c r="A131" i="2"/>
  <c r="A136" i="2"/>
  <c r="A137" i="2"/>
  <c r="A138" i="2"/>
  <c r="A143" i="2"/>
  <c r="A148" i="2"/>
  <c r="A149" i="2"/>
  <c r="A150" i="2"/>
  <c r="A155" i="2"/>
  <c r="A160" i="2"/>
  <c r="A161" i="2"/>
  <c r="A162" i="2"/>
  <c r="A167" i="2"/>
  <c r="A172" i="2"/>
  <c r="A173" i="2"/>
  <c r="A174" i="2"/>
  <c r="A179" i="2"/>
  <c r="A184" i="2"/>
  <c r="A185" i="2"/>
  <c r="A186" i="2"/>
  <c r="A191" i="2"/>
  <c r="A196" i="2"/>
  <c r="A197" i="2"/>
  <c r="A198" i="2"/>
  <c r="A203" i="2"/>
  <c r="A208" i="2"/>
  <c r="A209" i="2"/>
  <c r="A210" i="2"/>
  <c r="X111" i="2"/>
  <c r="A111" i="2" s="1"/>
  <c r="Y111" i="2"/>
  <c r="X112" i="2"/>
  <c r="Y112" i="2"/>
  <c r="X113" i="2"/>
  <c r="Y113" i="2"/>
  <c r="X114" i="2"/>
  <c r="Y114" i="2"/>
  <c r="X115" i="2"/>
  <c r="A115" i="2" s="1"/>
  <c r="Y115" i="2"/>
  <c r="X116" i="2"/>
  <c r="A116" i="2" s="1"/>
  <c r="Y116" i="2"/>
  <c r="X117" i="2"/>
  <c r="A117" i="2" s="1"/>
  <c r="Y117" i="2"/>
  <c r="X118" i="2"/>
  <c r="Y118" i="2"/>
  <c r="A118" i="2" s="1"/>
  <c r="X119" i="2"/>
  <c r="Y119" i="2"/>
  <c r="X120" i="2"/>
  <c r="A120" i="2" s="1"/>
  <c r="Y120" i="2"/>
  <c r="X121" i="2"/>
  <c r="A121" i="2" s="1"/>
  <c r="Y121" i="2"/>
  <c r="X122" i="2"/>
  <c r="A122" i="2" s="1"/>
  <c r="Y122" i="2"/>
  <c r="X123" i="2"/>
  <c r="A123" i="2" s="1"/>
  <c r="Y123" i="2"/>
  <c r="X124" i="2"/>
  <c r="Y124" i="2"/>
  <c r="X125" i="2"/>
  <c r="Y125" i="2"/>
  <c r="X126" i="2"/>
  <c r="Y126" i="2"/>
  <c r="X127" i="2"/>
  <c r="A127" i="2" s="1"/>
  <c r="Y127" i="2"/>
  <c r="X128" i="2"/>
  <c r="A128" i="2" s="1"/>
  <c r="Y128" i="2"/>
  <c r="X129" i="2"/>
  <c r="A129" i="2" s="1"/>
  <c r="Y129" i="2"/>
  <c r="X130" i="2"/>
  <c r="Y130" i="2"/>
  <c r="A130" i="2" s="1"/>
  <c r="X131" i="2"/>
  <c r="Y131" i="2"/>
  <c r="X132" i="2"/>
  <c r="A132" i="2" s="1"/>
  <c r="Y132" i="2"/>
  <c r="X133" i="2"/>
  <c r="A133" i="2" s="1"/>
  <c r="Y133" i="2"/>
  <c r="X134" i="2"/>
  <c r="A134" i="2" s="1"/>
  <c r="Y134" i="2"/>
  <c r="X135" i="2"/>
  <c r="A135" i="2" s="1"/>
  <c r="Y135" i="2"/>
  <c r="X136" i="2"/>
  <c r="Y136" i="2"/>
  <c r="X137" i="2"/>
  <c r="Y137" i="2"/>
  <c r="X138" i="2"/>
  <c r="Y138" i="2"/>
  <c r="X139" i="2"/>
  <c r="A139" i="2" s="1"/>
  <c r="Y139" i="2"/>
  <c r="X140" i="2"/>
  <c r="A140" i="2" s="1"/>
  <c r="Y140" i="2"/>
  <c r="X141" i="2"/>
  <c r="A141" i="2" s="1"/>
  <c r="Y141" i="2"/>
  <c r="X142" i="2"/>
  <c r="Y142" i="2"/>
  <c r="A142" i="2" s="1"/>
  <c r="X143" i="2"/>
  <c r="Y143" i="2"/>
  <c r="X144" i="2"/>
  <c r="A144" i="2" s="1"/>
  <c r="Y144" i="2"/>
  <c r="X145" i="2"/>
  <c r="A145" i="2" s="1"/>
  <c r="Y145" i="2"/>
  <c r="X146" i="2"/>
  <c r="A146" i="2" s="1"/>
  <c r="Y146" i="2"/>
  <c r="X147" i="2"/>
  <c r="A147" i="2" s="1"/>
  <c r="Y147" i="2"/>
  <c r="X148" i="2"/>
  <c r="Y148" i="2"/>
  <c r="X149" i="2"/>
  <c r="Y149" i="2"/>
  <c r="X150" i="2"/>
  <c r="Y150" i="2"/>
  <c r="X151" i="2"/>
  <c r="A151" i="2" s="1"/>
  <c r="Y151" i="2"/>
  <c r="X152" i="2"/>
  <c r="A152" i="2" s="1"/>
  <c r="Y152" i="2"/>
  <c r="X153" i="2"/>
  <c r="A153" i="2" s="1"/>
  <c r="Y153" i="2"/>
  <c r="X154" i="2"/>
  <c r="Y154" i="2"/>
  <c r="A154" i="2" s="1"/>
  <c r="X155" i="2"/>
  <c r="Y155" i="2"/>
  <c r="X156" i="2"/>
  <c r="A156" i="2" s="1"/>
  <c r="Y156" i="2"/>
  <c r="X157" i="2"/>
  <c r="A157" i="2" s="1"/>
  <c r="Y157" i="2"/>
  <c r="X158" i="2"/>
  <c r="A158" i="2" s="1"/>
  <c r="Y158" i="2"/>
  <c r="X159" i="2"/>
  <c r="A159" i="2" s="1"/>
  <c r="Y159" i="2"/>
  <c r="X160" i="2"/>
  <c r="Y160" i="2"/>
  <c r="X161" i="2"/>
  <c r="Y161" i="2"/>
  <c r="X162" i="2"/>
  <c r="Y162" i="2"/>
  <c r="X163" i="2"/>
  <c r="A163" i="2" s="1"/>
  <c r="Y163" i="2"/>
  <c r="X164" i="2"/>
  <c r="A164" i="2" s="1"/>
  <c r="Y164" i="2"/>
  <c r="X165" i="2"/>
  <c r="A165" i="2" s="1"/>
  <c r="Y165" i="2"/>
  <c r="X166" i="2"/>
  <c r="Y166" i="2"/>
  <c r="A166" i="2" s="1"/>
  <c r="X167" i="2"/>
  <c r="Y167" i="2"/>
  <c r="X168" i="2"/>
  <c r="A168" i="2" s="1"/>
  <c r="Y168" i="2"/>
  <c r="X169" i="2"/>
  <c r="A169" i="2" s="1"/>
  <c r="Y169" i="2"/>
  <c r="X170" i="2"/>
  <c r="A170" i="2" s="1"/>
  <c r="Y170" i="2"/>
  <c r="X171" i="2"/>
  <c r="A171" i="2" s="1"/>
  <c r="Y171" i="2"/>
  <c r="X172" i="2"/>
  <c r="Y172" i="2"/>
  <c r="X173" i="2"/>
  <c r="Y173" i="2"/>
  <c r="X174" i="2"/>
  <c r="Y174" i="2"/>
  <c r="X175" i="2"/>
  <c r="A175" i="2" s="1"/>
  <c r="Y175" i="2"/>
  <c r="X176" i="2"/>
  <c r="A176" i="2" s="1"/>
  <c r="Y176" i="2"/>
  <c r="X177" i="2"/>
  <c r="A177" i="2" s="1"/>
  <c r="Y177" i="2"/>
  <c r="X178" i="2"/>
  <c r="Y178" i="2"/>
  <c r="A178" i="2" s="1"/>
  <c r="X179" i="2"/>
  <c r="Y179" i="2"/>
  <c r="X180" i="2"/>
  <c r="A180" i="2" s="1"/>
  <c r="Y180" i="2"/>
  <c r="X181" i="2"/>
  <c r="A181" i="2" s="1"/>
  <c r="Y181" i="2"/>
  <c r="X182" i="2"/>
  <c r="A182" i="2" s="1"/>
  <c r="Y182" i="2"/>
  <c r="X183" i="2"/>
  <c r="A183" i="2" s="1"/>
  <c r="Y183" i="2"/>
  <c r="X184" i="2"/>
  <c r="Y184" i="2"/>
  <c r="X185" i="2"/>
  <c r="Y185" i="2"/>
  <c r="X186" i="2"/>
  <c r="Y186" i="2"/>
  <c r="X187" i="2"/>
  <c r="A187" i="2" s="1"/>
  <c r="Y187" i="2"/>
  <c r="X188" i="2"/>
  <c r="A188" i="2" s="1"/>
  <c r="Y188" i="2"/>
  <c r="X189" i="2"/>
  <c r="A189" i="2" s="1"/>
  <c r="Y189" i="2"/>
  <c r="X190" i="2"/>
  <c r="Y190" i="2"/>
  <c r="A190" i="2" s="1"/>
  <c r="X191" i="2"/>
  <c r="Y191" i="2"/>
  <c r="X192" i="2"/>
  <c r="A192" i="2" s="1"/>
  <c r="Y192" i="2"/>
  <c r="X193" i="2"/>
  <c r="A193" i="2" s="1"/>
  <c r="Y193" i="2"/>
  <c r="X194" i="2"/>
  <c r="A194" i="2" s="1"/>
  <c r="Y194" i="2"/>
  <c r="X195" i="2"/>
  <c r="A195" i="2" s="1"/>
  <c r="Y195" i="2"/>
  <c r="X196" i="2"/>
  <c r="Y196" i="2"/>
  <c r="X197" i="2"/>
  <c r="Y197" i="2"/>
  <c r="X198" i="2"/>
  <c r="Y198" i="2"/>
  <c r="X199" i="2"/>
  <c r="A199" i="2" s="1"/>
  <c r="Y199" i="2"/>
  <c r="X200" i="2"/>
  <c r="A200" i="2" s="1"/>
  <c r="Y200" i="2"/>
  <c r="X201" i="2"/>
  <c r="A201" i="2" s="1"/>
  <c r="Y201" i="2"/>
  <c r="X202" i="2"/>
  <c r="Y202" i="2"/>
  <c r="A202" i="2" s="1"/>
  <c r="X203" i="2"/>
  <c r="Y203" i="2"/>
  <c r="X204" i="2"/>
  <c r="A204" i="2" s="1"/>
  <c r="Y204" i="2"/>
  <c r="X205" i="2"/>
  <c r="A205" i="2" s="1"/>
  <c r="Y205" i="2"/>
  <c r="X206" i="2"/>
  <c r="A206" i="2" s="1"/>
  <c r="Y206" i="2"/>
  <c r="X207" i="2"/>
  <c r="A207" i="2" s="1"/>
  <c r="Y207" i="2"/>
  <c r="X208" i="2"/>
  <c r="Y208" i="2"/>
  <c r="X209" i="2"/>
  <c r="Y209" i="2"/>
  <c r="X210" i="2"/>
  <c r="Y210" i="2"/>
  <c r="X211" i="2"/>
  <c r="A211" i="2" s="1"/>
  <c r="Y211" i="2"/>
  <c r="X212" i="2"/>
  <c r="A212" i="2" s="1"/>
  <c r="Y212" i="2"/>
  <c r="X213" i="2"/>
  <c r="A213" i="2" s="1"/>
  <c r="Y213" i="2"/>
  <c r="X4" i="2"/>
  <c r="Y4" i="2"/>
  <c r="X5" i="2"/>
  <c r="Y5" i="2"/>
  <c r="X6" i="2"/>
  <c r="Y6" i="2"/>
  <c r="A6" i="2"/>
  <c r="X7" i="2"/>
  <c r="Y7" i="2"/>
  <c r="X8" i="2"/>
  <c r="Y8" i="2"/>
  <c r="X9" i="2"/>
  <c r="A9" i="2" s="1"/>
  <c r="Y9" i="2"/>
  <c r="X10" i="2"/>
  <c r="Y10" i="2"/>
  <c r="X11" i="2"/>
  <c r="Y11" i="2"/>
  <c r="X12" i="2"/>
  <c r="Y12" i="2"/>
  <c r="X13" i="2"/>
  <c r="Y13" i="2"/>
  <c r="X14" i="2"/>
  <c r="Y14" i="2"/>
  <c r="A14" i="2" s="1"/>
  <c r="X15" i="2"/>
  <c r="A15" i="2" s="1"/>
  <c r="Y15" i="2"/>
  <c r="X16" i="2"/>
  <c r="Y16" i="2"/>
  <c r="X17" i="2"/>
  <c r="Y17" i="2"/>
  <c r="X18" i="2"/>
  <c r="Y18" i="2"/>
  <c r="X19" i="2"/>
  <c r="A19" i="2" s="1"/>
  <c r="Y19" i="2"/>
  <c r="X20" i="2"/>
  <c r="Y20" i="2"/>
  <c r="X21" i="2"/>
  <c r="A21" i="2" s="1"/>
  <c r="Y21" i="2"/>
  <c r="X22" i="2"/>
  <c r="A22" i="2" s="1"/>
  <c r="Y22" i="2"/>
  <c r="X23" i="2"/>
  <c r="Y23" i="2"/>
  <c r="A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A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A42" i="2" s="1"/>
  <c r="Y42" i="2"/>
  <c r="X43" i="2"/>
  <c r="A43" i="2" s="1"/>
  <c r="Y43" i="2"/>
  <c r="X44" i="2"/>
  <c r="Y44" i="2"/>
  <c r="X45" i="2"/>
  <c r="Y45" i="2"/>
  <c r="X46" i="2"/>
  <c r="Y46" i="2"/>
  <c r="X47" i="2"/>
  <c r="A47" i="2" s="1"/>
  <c r="Y47" i="2"/>
  <c r="X48" i="2"/>
  <c r="Y48" i="2"/>
  <c r="X49" i="2"/>
  <c r="Y49" i="2"/>
  <c r="X50" i="2"/>
  <c r="Y50" i="2"/>
  <c r="A50" i="2"/>
  <c r="X51" i="2"/>
  <c r="Y51" i="2"/>
  <c r="X52" i="2"/>
  <c r="Y52" i="2"/>
  <c r="X53" i="2"/>
  <c r="Y53" i="2"/>
  <c r="X54" i="2"/>
  <c r="Y54" i="2"/>
  <c r="X55" i="2"/>
  <c r="A55" i="2" s="1"/>
  <c r="Y55" i="2"/>
  <c r="X56" i="2"/>
  <c r="Y56" i="2"/>
  <c r="X57" i="2"/>
  <c r="Y57" i="2"/>
  <c r="X58" i="2"/>
  <c r="A58" i="2" s="1"/>
  <c r="Y58" i="2"/>
  <c r="X59" i="2"/>
  <c r="Y59" i="2"/>
  <c r="X60" i="2"/>
  <c r="Y60" i="2"/>
  <c r="X61" i="2"/>
  <c r="Y61" i="2"/>
  <c r="X62" i="2"/>
  <c r="Y62" i="2"/>
  <c r="A62" i="2" s="1"/>
  <c r="X63" i="2"/>
  <c r="Y63" i="2"/>
  <c r="X64" i="2"/>
  <c r="Y64" i="2"/>
  <c r="X65" i="2"/>
  <c r="Y65" i="2"/>
  <c r="X66" i="2"/>
  <c r="Y66" i="2"/>
  <c r="X67" i="2"/>
  <c r="Y67" i="2"/>
  <c r="A67" i="2"/>
  <c r="X68" i="2"/>
  <c r="Y68" i="2"/>
  <c r="X69" i="2"/>
  <c r="Y69" i="2"/>
  <c r="X70" i="2"/>
  <c r="Y70" i="2"/>
  <c r="X71" i="2"/>
  <c r="A71" i="2" s="1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A79" i="2" s="1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A86" i="2" s="1"/>
  <c r="X87" i="2"/>
  <c r="A87" i="2" s="1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A95" i="2" s="1"/>
  <c r="Y95" i="2"/>
  <c r="X96" i="2"/>
  <c r="Y96" i="2"/>
  <c r="X97" i="2"/>
  <c r="Y97" i="2"/>
  <c r="X98" i="2"/>
  <c r="A98" i="2" s="1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A106" i="2" s="1"/>
  <c r="Y106" i="2"/>
  <c r="X107" i="2"/>
  <c r="Y107" i="2"/>
  <c r="X108" i="2"/>
  <c r="Y108" i="2"/>
  <c r="X109" i="2"/>
  <c r="Y109" i="2"/>
  <c r="X110" i="2"/>
  <c r="Y110" i="2"/>
  <c r="Y3" i="2"/>
  <c r="X3" i="2"/>
  <c r="A25" i="11" l="1"/>
  <c r="A31" i="11"/>
  <c r="A37" i="11"/>
  <c r="A43" i="11"/>
  <c r="A49" i="11"/>
  <c r="A55" i="11"/>
  <c r="A61" i="11"/>
  <c r="A67" i="11"/>
  <c r="A73" i="11"/>
  <c r="A79" i="11"/>
  <c r="A85" i="11"/>
  <c r="A91" i="11"/>
  <c r="A97" i="11"/>
  <c r="A103" i="11"/>
  <c r="A109" i="11"/>
  <c r="A115" i="11"/>
  <c r="A56" i="11"/>
  <c r="A62" i="11"/>
  <c r="A68" i="11"/>
  <c r="A74" i="11"/>
  <c r="A80" i="11"/>
  <c r="A86" i="11"/>
  <c r="A146" i="11"/>
  <c r="A12" i="11"/>
  <c r="A144" i="11"/>
  <c r="A133" i="11"/>
  <c r="A122" i="11"/>
  <c r="A99" i="11"/>
  <c r="A111" i="11"/>
  <c r="A88" i="11"/>
  <c r="A23" i="11"/>
  <c r="A29" i="11"/>
  <c r="A95" i="11"/>
  <c r="A101" i="11"/>
  <c r="A107" i="11"/>
  <c r="A113" i="11"/>
  <c r="A119" i="11"/>
  <c r="A125" i="11"/>
  <c r="A131" i="11"/>
  <c r="A137" i="11"/>
  <c r="A5" i="11"/>
  <c r="A11" i="11"/>
  <c r="A17" i="11"/>
  <c r="A21" i="11"/>
  <c r="A26" i="11"/>
  <c r="A30" i="11"/>
  <c r="A34" i="11"/>
  <c r="A40" i="11"/>
  <c r="A46" i="11"/>
  <c r="A52" i="11"/>
  <c r="A58" i="11"/>
  <c r="A64" i="11"/>
  <c r="A70" i="11"/>
  <c r="A76" i="11"/>
  <c r="A81" i="11"/>
  <c r="A87" i="11"/>
  <c r="A92" i="11"/>
  <c r="A98" i="11"/>
  <c r="A104" i="11"/>
  <c r="A110" i="11"/>
  <c r="A116" i="11"/>
  <c r="A121" i="11"/>
  <c r="A126" i="11"/>
  <c r="A132" i="11"/>
  <c r="A138" i="11"/>
  <c r="A143" i="11"/>
  <c r="A148" i="11"/>
  <c r="A6" i="11"/>
  <c r="A18" i="11"/>
  <c r="A27" i="11"/>
  <c r="A35" i="11"/>
  <c r="A47" i="11"/>
  <c r="A59" i="11"/>
  <c r="A71" i="11"/>
  <c r="A82" i="11"/>
  <c r="A93" i="11"/>
  <c r="A105" i="11"/>
  <c r="A117" i="11"/>
  <c r="A127" i="11"/>
  <c r="A139" i="11"/>
  <c r="A7" i="11"/>
  <c r="A13" i="11"/>
  <c r="A19" i="11"/>
  <c r="A22" i="11"/>
  <c r="A36" i="11"/>
  <c r="A42" i="11"/>
  <c r="A48" i="11"/>
  <c r="A54" i="11"/>
  <c r="A60" i="11"/>
  <c r="A66" i="11"/>
  <c r="A72" i="11"/>
  <c r="A83" i="11"/>
  <c r="A89" i="11"/>
  <c r="A94" i="11"/>
  <c r="A100" i="11"/>
  <c r="A106" i="11"/>
  <c r="A112" i="11"/>
  <c r="A123" i="11"/>
  <c r="A128" i="11"/>
  <c r="A134" i="11"/>
  <c r="A140" i="11"/>
  <c r="A145" i="11"/>
  <c r="A6" i="13"/>
  <c r="A12" i="13"/>
  <c r="A18" i="13"/>
  <c r="A24" i="13"/>
  <c r="A30" i="13"/>
  <c r="A36" i="13"/>
  <c r="A42" i="13"/>
  <c r="A78" i="13"/>
  <c r="A84" i="13"/>
  <c r="A90" i="13"/>
  <c r="A96" i="13"/>
  <c r="A102" i="13"/>
  <c r="A108" i="13"/>
  <c r="A114" i="13"/>
  <c r="A120" i="13"/>
  <c r="A126" i="13"/>
  <c r="A132" i="13"/>
  <c r="A138" i="13"/>
  <c r="A144" i="13"/>
  <c r="A150" i="13"/>
  <c r="A9" i="13"/>
  <c r="A21" i="13"/>
  <c r="A27" i="13"/>
  <c r="A33" i="13"/>
  <c r="A39" i="13"/>
  <c r="A69" i="13"/>
  <c r="A75" i="13"/>
  <c r="A81" i="13"/>
  <c r="A87" i="13"/>
  <c r="A93" i="13"/>
  <c r="A99" i="13"/>
  <c r="A105" i="13"/>
  <c r="A111" i="13"/>
  <c r="A117" i="13"/>
  <c r="A123" i="13"/>
  <c r="A129" i="13"/>
  <c r="A135" i="13"/>
  <c r="A141" i="13"/>
  <c r="A147" i="13"/>
  <c r="A62" i="13"/>
  <c r="A68" i="13"/>
  <c r="A122" i="13"/>
  <c r="A134" i="13"/>
  <c r="A146" i="13"/>
  <c r="A3" i="13"/>
  <c r="A15" i="13"/>
  <c r="A45" i="13"/>
  <c r="A51" i="13"/>
  <c r="A57" i="13"/>
  <c r="A22" i="13"/>
  <c r="A28" i="13"/>
  <c r="A34" i="13"/>
  <c r="A40" i="13"/>
  <c r="A112" i="13"/>
  <c r="A124" i="13"/>
  <c r="A136" i="13"/>
  <c r="A5" i="13"/>
  <c r="A11" i="13"/>
  <c r="A54" i="13"/>
  <c r="A43" i="13"/>
  <c r="A73" i="13"/>
  <c r="A79" i="13"/>
  <c r="A85" i="13"/>
  <c r="A91" i="13"/>
  <c r="A97" i="13"/>
  <c r="A103" i="13"/>
  <c r="A109" i="13"/>
  <c r="A115" i="13"/>
  <c r="A121" i="13"/>
  <c r="A127" i="13"/>
  <c r="A133" i="13"/>
  <c r="A139" i="13"/>
  <c r="A145" i="13"/>
  <c r="A151" i="13"/>
  <c r="A31" i="13"/>
  <c r="A37" i="13"/>
  <c r="A48" i="13"/>
  <c r="A71" i="13"/>
  <c r="A82" i="13"/>
  <c r="A94" i="13"/>
  <c r="A106" i="13"/>
  <c r="A118" i="13"/>
  <c r="A130" i="13"/>
  <c r="A142" i="13"/>
  <c r="A26" i="13"/>
  <c r="A32" i="13"/>
  <c r="A38" i="13"/>
  <c r="A44" i="13"/>
  <c r="A49" i="13"/>
  <c r="A55" i="13"/>
  <c r="A60" i="13"/>
  <c r="A66" i="13"/>
  <c r="A72" i="13"/>
  <c r="A77" i="13"/>
  <c r="A83" i="13"/>
  <c r="A89" i="13"/>
  <c r="A95" i="13"/>
  <c r="A101" i="13"/>
  <c r="A107" i="13"/>
  <c r="A113" i="13"/>
  <c r="A119" i="13"/>
  <c r="A125" i="13"/>
  <c r="A131" i="13"/>
  <c r="A137" i="13"/>
  <c r="A143" i="13"/>
  <c r="A149" i="13"/>
  <c r="A128" i="13"/>
  <c r="A140" i="13"/>
  <c r="A29" i="13"/>
  <c r="A41" i="13"/>
  <c r="A52" i="13"/>
  <c r="A63" i="13"/>
  <c r="A74" i="13"/>
  <c r="A86" i="13"/>
  <c r="A98" i="13"/>
  <c r="A110" i="13"/>
  <c r="A90" i="9"/>
  <c r="A96" i="9"/>
  <c r="A102" i="9"/>
  <c r="A108" i="9"/>
  <c r="A114" i="9"/>
  <c r="A120" i="9"/>
  <c r="A123" i="9"/>
  <c r="A4" i="9"/>
  <c r="A10" i="9"/>
  <c r="A16" i="9"/>
  <c r="A22" i="9"/>
  <c r="A28" i="9"/>
  <c r="A34" i="9"/>
  <c r="A40" i="9"/>
  <c r="A46" i="9"/>
  <c r="A52" i="9"/>
  <c r="A58" i="9"/>
  <c r="A64" i="9"/>
  <c r="A70" i="9"/>
  <c r="A82" i="9"/>
  <c r="A94" i="9"/>
  <c r="A106" i="9"/>
  <c r="A118" i="9"/>
  <c r="A126" i="9"/>
  <c r="A7" i="9"/>
  <c r="A13" i="9"/>
  <c r="A19" i="9"/>
  <c r="A25" i="9"/>
  <c r="A31" i="9"/>
  <c r="A37" i="9"/>
  <c r="A43" i="9"/>
  <c r="A49" i="9"/>
  <c r="A55" i="9"/>
  <c r="A61" i="9"/>
  <c r="A67" i="9"/>
  <c r="A73" i="9"/>
  <c r="A79" i="9"/>
  <c r="A85" i="9"/>
  <c r="A91" i="9"/>
  <c r="A97" i="9"/>
  <c r="A103" i="9"/>
  <c r="A109" i="9"/>
  <c r="A115" i="9"/>
  <c r="A121" i="9"/>
  <c r="A8" i="9"/>
  <c r="A14" i="9"/>
  <c r="A20" i="9"/>
  <c r="A26" i="9"/>
  <c r="A32" i="9"/>
  <c r="A38" i="9"/>
  <c r="A44" i="9"/>
  <c r="A50" i="9"/>
  <c r="A56" i="9"/>
  <c r="A62" i="9"/>
  <c r="A68" i="9"/>
  <c r="A80" i="9"/>
  <c r="A92" i="9"/>
  <c r="A104" i="9"/>
  <c r="A116" i="9"/>
  <c r="A76" i="9"/>
  <c r="A88" i="9"/>
  <c r="A100" i="9"/>
  <c r="A112" i="9"/>
  <c r="A124" i="9"/>
  <c r="A126" i="8"/>
  <c r="A120" i="8"/>
  <c r="A114" i="8"/>
  <c r="A67" i="8"/>
  <c r="A113" i="8"/>
  <c r="A108" i="8"/>
  <c r="A102" i="8"/>
  <c r="A125" i="8"/>
  <c r="A119" i="8"/>
  <c r="A79" i="8"/>
  <c r="A15" i="8"/>
  <c r="A11" i="8"/>
  <c r="A5" i="8"/>
  <c r="A85" i="8"/>
  <c r="A78" i="8"/>
  <c r="A51" i="8"/>
  <c r="A38" i="8"/>
  <c r="A32" i="8"/>
  <c r="A27" i="8"/>
  <c r="A21" i="8"/>
  <c r="A116" i="8"/>
  <c r="A91" i="8"/>
  <c r="A84" i="8"/>
  <c r="A103" i="8"/>
  <c r="A96" i="8"/>
  <c r="A90" i="8"/>
  <c r="A73" i="8"/>
  <c r="A68" i="8"/>
  <c r="A63" i="8"/>
  <c r="A56" i="8"/>
  <c r="A12" i="8"/>
  <c r="A23" i="8"/>
  <c r="A34" i="8"/>
  <c r="A44" i="8"/>
  <c r="A53" i="8"/>
  <c r="A65" i="8"/>
  <c r="A75" i="8"/>
  <c r="A87" i="8"/>
  <c r="A99" i="8"/>
  <c r="A110" i="8"/>
  <c r="A122" i="8"/>
  <c r="A47" i="8"/>
  <c r="A37" i="8"/>
  <c r="A14" i="8"/>
  <c r="A10" i="8"/>
  <c r="A4" i="8"/>
  <c r="A42" i="8"/>
  <c r="A20" i="8"/>
  <c r="A124" i="8"/>
  <c r="A118" i="8"/>
  <c r="A112" i="8"/>
  <c r="A107" i="8"/>
  <c r="A101" i="8"/>
  <c r="A95" i="8"/>
  <c r="A89" i="8"/>
  <c r="A83" i="8"/>
  <c r="A77" i="8"/>
  <c r="A71" i="8"/>
  <c r="A61" i="8"/>
  <c r="A55" i="8"/>
  <c r="A49" i="8"/>
  <c r="A46" i="8"/>
  <c r="A41" i="8"/>
  <c r="A36" i="8"/>
  <c r="A25" i="8"/>
  <c r="A19" i="8"/>
  <c r="A13" i="8"/>
  <c r="A9" i="8"/>
  <c r="A3" i="8"/>
  <c r="A31" i="8"/>
  <c r="A50" i="8"/>
  <c r="A26" i="8"/>
  <c r="A123" i="8"/>
  <c r="A117" i="8"/>
  <c r="A111" i="8"/>
  <c r="A106" i="8"/>
  <c r="A100" i="8"/>
  <c r="A94" i="8"/>
  <c r="A88" i="8"/>
  <c r="A82" i="8"/>
  <c r="A76" i="8"/>
  <c r="A70" i="8"/>
  <c r="A66" i="8"/>
  <c r="A60" i="8"/>
  <c r="A54" i="8"/>
  <c r="A48" i="8"/>
  <c r="A45" i="8"/>
  <c r="A40" i="8"/>
  <c r="A35" i="8"/>
  <c r="A30" i="8"/>
  <c r="A24" i="8"/>
  <c r="A18" i="8"/>
  <c r="A8" i="8"/>
  <c r="A59" i="8"/>
  <c r="A39" i="8"/>
  <c r="A29" i="8"/>
  <c r="A17" i="8"/>
  <c r="A7" i="8"/>
  <c r="A121" i="8"/>
  <c r="A115" i="8"/>
  <c r="A109" i="8"/>
  <c r="A104" i="8"/>
  <c r="A98" i="8"/>
  <c r="A92" i="8"/>
  <c r="A86" i="8"/>
  <c r="A80" i="8"/>
  <c r="A74" i="8"/>
  <c r="A64" i="8"/>
  <c r="A58" i="8"/>
  <c r="A52" i="8"/>
  <c r="A43" i="8"/>
  <c r="A33" i="8"/>
  <c r="A28" i="8"/>
  <c r="A22" i="8"/>
  <c r="A16" i="8"/>
  <c r="A6" i="8"/>
  <c r="A129" i="7"/>
  <c r="A123" i="7"/>
  <c r="A117" i="7"/>
  <c r="A111" i="7"/>
  <c r="A105" i="7"/>
  <c r="A99" i="7"/>
  <c r="A93" i="7"/>
  <c r="A87" i="7"/>
  <c r="A81" i="7"/>
  <c r="A75" i="7"/>
  <c r="A69" i="7"/>
  <c r="A63" i="7"/>
  <c r="A57" i="7"/>
  <c r="A51" i="7"/>
  <c r="A45" i="7"/>
  <c r="A39" i="7"/>
  <c r="A33" i="7"/>
  <c r="A27" i="7"/>
  <c r="A21" i="7"/>
  <c r="A15" i="7"/>
  <c r="A61" i="7"/>
  <c r="A55" i="7"/>
  <c r="A49" i="7"/>
  <c r="A37" i="7"/>
  <c r="A25" i="7"/>
  <c r="A19" i="7"/>
  <c r="A13" i="7"/>
  <c r="A7" i="7"/>
  <c r="A31" i="7"/>
  <c r="A43" i="7"/>
  <c r="A126" i="7"/>
  <c r="A120" i="7"/>
  <c r="A114" i="7"/>
  <c r="A108" i="7"/>
  <c r="A102" i="7"/>
  <c r="A96" i="7"/>
  <c r="A90" i="7"/>
  <c r="A84" i="7"/>
  <c r="A78" i="7"/>
  <c r="A72" i="7"/>
  <c r="A66" i="7"/>
  <c r="A60" i="7"/>
  <c r="A54" i="7"/>
  <c r="A48" i="7"/>
  <c r="A42" i="7"/>
  <c r="A36" i="7"/>
  <c r="A30" i="7"/>
  <c r="A24" i="7"/>
  <c r="A18" i="7"/>
  <c r="A12" i="7"/>
  <c r="A6" i="7"/>
  <c r="A47" i="7"/>
  <c r="A119" i="7"/>
  <c r="A113" i="7"/>
  <c r="A107" i="7"/>
  <c r="A65" i="7"/>
  <c r="A59" i="7"/>
  <c r="A53" i="7"/>
  <c r="A41" i="7"/>
  <c r="A118" i="7"/>
  <c r="A112" i="7"/>
  <c r="A106" i="7"/>
  <c r="A100" i="7"/>
  <c r="A94" i="7"/>
  <c r="A88" i="7"/>
  <c r="A82" i="7"/>
  <c r="A76" i="7"/>
  <c r="A70" i="7"/>
  <c r="A64" i="7"/>
  <c r="A58" i="7"/>
  <c r="A52" i="7"/>
  <c r="A46" i="7"/>
  <c r="A40" i="7"/>
  <c r="A34" i="7"/>
  <c r="A28" i="7"/>
  <c r="A22" i="7"/>
  <c r="A16" i="7"/>
  <c r="A10" i="7"/>
  <c r="A4" i="7"/>
  <c r="A9" i="7"/>
  <c r="A3" i="7"/>
  <c r="A104" i="7"/>
  <c r="A92" i="7"/>
  <c r="A86" i="7"/>
  <c r="A74" i="7"/>
  <c r="A68" i="7"/>
  <c r="A131" i="7"/>
  <c r="A125" i="7"/>
  <c r="A101" i="7"/>
  <c r="A95" i="7"/>
  <c r="A89" i="7"/>
  <c r="A83" i="7"/>
  <c r="A77" i="7"/>
  <c r="A71" i="7"/>
  <c r="A35" i="7"/>
  <c r="A29" i="7"/>
  <c r="A23" i="7"/>
  <c r="A17" i="7"/>
  <c r="A11" i="7"/>
  <c r="A5" i="7"/>
  <c r="A37" i="6"/>
  <c r="A19" i="6"/>
  <c r="A7" i="6"/>
  <c r="A118" i="6"/>
  <c r="A112" i="6"/>
  <c r="A48" i="6"/>
  <c r="A42" i="6"/>
  <c r="A36" i="6"/>
  <c r="A30" i="6"/>
  <c r="A24" i="6"/>
  <c r="A18" i="6"/>
  <c r="A12" i="6"/>
  <c r="A6" i="6"/>
  <c r="A25" i="6"/>
  <c r="A109" i="6"/>
  <c r="A51" i="6"/>
  <c r="A45" i="6"/>
  <c r="A39" i="6"/>
  <c r="A33" i="6"/>
  <c r="A15" i="6"/>
  <c r="A9" i="6"/>
  <c r="A31" i="6"/>
  <c r="A13" i="6"/>
  <c r="A106" i="6"/>
  <c r="A80" i="6"/>
  <c r="A50" i="6"/>
  <c r="A38" i="6"/>
  <c r="A26" i="6"/>
  <c r="A14" i="6"/>
  <c r="A108" i="6"/>
  <c r="A101" i="6"/>
  <c r="A95" i="6"/>
  <c r="A89" i="6"/>
  <c r="A83" i="6"/>
  <c r="A77" i="6"/>
  <c r="A71" i="6"/>
  <c r="A65" i="6"/>
  <c r="A59" i="6"/>
  <c r="A53" i="6"/>
  <c r="A46" i="6"/>
  <c r="A40" i="6"/>
  <c r="A34" i="6"/>
  <c r="A28" i="6"/>
  <c r="A22" i="6"/>
  <c r="A16" i="6"/>
  <c r="A10" i="6"/>
  <c r="A4" i="6"/>
  <c r="A116" i="6"/>
  <c r="A110" i="6"/>
  <c r="A27" i="6"/>
  <c r="A21" i="6"/>
  <c r="A3" i="6"/>
  <c r="A115" i="6"/>
  <c r="A104" i="6"/>
  <c r="A98" i="6"/>
  <c r="A92" i="6"/>
  <c r="A74" i="6"/>
  <c r="A68" i="6"/>
  <c r="A62" i="6"/>
  <c r="A56" i="6"/>
  <c r="A97" i="6"/>
  <c r="A85" i="6"/>
  <c r="A73" i="6"/>
  <c r="A61" i="6"/>
  <c r="A103" i="6"/>
  <c r="A91" i="6"/>
  <c r="A79" i="6"/>
  <c r="A67" i="6"/>
  <c r="A55" i="6"/>
  <c r="A44" i="6"/>
  <c r="A32" i="6"/>
  <c r="A20" i="6"/>
  <c r="A8" i="6"/>
  <c r="A114" i="6"/>
  <c r="A100" i="6"/>
  <c r="A94" i="6"/>
  <c r="A88" i="6"/>
  <c r="A82" i="6"/>
  <c r="A76" i="6"/>
  <c r="A70" i="6"/>
  <c r="A64" i="6"/>
  <c r="A58" i="6"/>
  <c r="A52" i="6"/>
  <c r="A47" i="6"/>
  <c r="A41" i="6"/>
  <c r="A35" i="6"/>
  <c r="A29" i="6"/>
  <c r="A23" i="6"/>
  <c r="A17" i="6"/>
  <c r="A11" i="6"/>
  <c r="A5" i="6"/>
  <c r="A117" i="6"/>
  <c r="A111" i="6"/>
  <c r="A52" i="5"/>
  <c r="A34" i="5"/>
  <c r="A10" i="5"/>
  <c r="A86" i="5"/>
  <c r="A121" i="5"/>
  <c r="A49" i="5"/>
  <c r="A66" i="5"/>
  <c r="A54" i="5"/>
  <c r="A42" i="5"/>
  <c r="A30" i="5"/>
  <c r="A18" i="5"/>
  <c r="A6" i="5"/>
  <c r="A14" i="5"/>
  <c r="A98" i="5"/>
  <c r="A50" i="5"/>
  <c r="A26" i="5"/>
  <c r="A40" i="5"/>
  <c r="A4" i="5"/>
  <c r="A46" i="5"/>
  <c r="A22" i="5"/>
  <c r="A75" i="5"/>
  <c r="A69" i="5"/>
  <c r="A63" i="5"/>
  <c r="A57" i="5"/>
  <c r="A51" i="5"/>
  <c r="A45" i="5"/>
  <c r="A39" i="5"/>
  <c r="A33" i="5"/>
  <c r="A27" i="5"/>
  <c r="A21" i="5"/>
  <c r="A15" i="5"/>
  <c r="A9" i="5"/>
  <c r="A3" i="5"/>
  <c r="A16" i="5"/>
  <c r="A146" i="5"/>
  <c r="A134" i="5"/>
  <c r="A110" i="5"/>
  <c r="A74" i="5"/>
  <c r="A62" i="5"/>
  <c r="A38" i="5"/>
  <c r="A145" i="5"/>
  <c r="A133" i="5"/>
  <c r="A109" i="5"/>
  <c r="A97" i="5"/>
  <c r="A85" i="5"/>
  <c r="A73" i="5"/>
  <c r="A61" i="5"/>
  <c r="A37" i="5"/>
  <c r="A25" i="5"/>
  <c r="A13" i="5"/>
  <c r="A152" i="5"/>
  <c r="A140" i="5"/>
  <c r="A128" i="5"/>
  <c r="A116" i="5"/>
  <c r="A104" i="5"/>
  <c r="A92" i="5"/>
  <c r="A80" i="5"/>
  <c r="A68" i="5"/>
  <c r="A56" i="5"/>
  <c r="A44" i="5"/>
  <c r="A32" i="5"/>
  <c r="A20" i="5"/>
  <c r="A8" i="5"/>
  <c r="A151" i="5"/>
  <c r="A139" i="5"/>
  <c r="A127" i="5"/>
  <c r="A115" i="5"/>
  <c r="A103" i="5"/>
  <c r="A91" i="5"/>
  <c r="A79" i="5"/>
  <c r="A67" i="5"/>
  <c r="A55" i="5"/>
  <c r="A43" i="5"/>
  <c r="A31" i="5"/>
  <c r="A19" i="5"/>
  <c r="A7" i="5"/>
  <c r="A144" i="5"/>
  <c r="A132" i="5"/>
  <c r="A120" i="5"/>
  <c r="A108" i="5"/>
  <c r="A96" i="5"/>
  <c r="A84" i="5"/>
  <c r="A72" i="5"/>
  <c r="A60" i="5"/>
  <c r="A48" i="5"/>
  <c r="A36" i="5"/>
  <c r="A24" i="5"/>
  <c r="A12" i="5"/>
  <c r="A149" i="5"/>
  <c r="A143" i="5"/>
  <c r="A137" i="5"/>
  <c r="A131" i="5"/>
  <c r="A125" i="5"/>
  <c r="A119" i="5"/>
  <c r="A113" i="5"/>
  <c r="A107" i="5"/>
  <c r="A101" i="5"/>
  <c r="A95" i="5"/>
  <c r="A89" i="5"/>
  <c r="A83" i="5"/>
  <c r="A77" i="5"/>
  <c r="A71" i="5"/>
  <c r="A65" i="5"/>
  <c r="A59" i="5"/>
  <c r="A53" i="5"/>
  <c r="A47" i="5"/>
  <c r="A41" i="5"/>
  <c r="A35" i="5"/>
  <c r="A29" i="5"/>
  <c r="A23" i="5"/>
  <c r="A17" i="5"/>
  <c r="A11" i="5"/>
  <c r="A5" i="5"/>
  <c r="A5" i="4"/>
  <c r="D5" i="1" s="1"/>
  <c r="A223" i="4"/>
  <c r="D238" i="1" s="1"/>
  <c r="A205" i="4"/>
  <c r="D217" i="1" s="1"/>
  <c r="A188" i="4"/>
  <c r="D199" i="1" s="1"/>
  <c r="A170" i="4"/>
  <c r="D180" i="1" s="1"/>
  <c r="A92" i="4"/>
  <c r="D95" i="1" s="1"/>
  <c r="A74" i="4"/>
  <c r="D75" i="1" s="1"/>
  <c r="A56" i="4"/>
  <c r="D57" i="1" s="1"/>
  <c r="A38" i="4"/>
  <c r="D39" i="1" s="1"/>
  <c r="A26" i="4"/>
  <c r="D27" i="1" s="1"/>
  <c r="A222" i="4"/>
  <c r="D236" i="1" s="1"/>
  <c r="A210" i="4"/>
  <c r="D223" i="1" s="1"/>
  <c r="A198" i="4"/>
  <c r="D210" i="1" s="1"/>
  <c r="A187" i="4"/>
  <c r="D198" i="1" s="1"/>
  <c r="A175" i="4"/>
  <c r="D185" i="1" s="1"/>
  <c r="A169" i="4"/>
  <c r="D179" i="1" s="1"/>
  <c r="A157" i="4"/>
  <c r="D163" i="1" s="1"/>
  <c r="A151" i="4"/>
  <c r="D157" i="1" s="1"/>
  <c r="A145" i="4"/>
  <c r="D150" i="1" s="1"/>
  <c r="A139" i="4"/>
  <c r="D144" i="1" s="1"/>
  <c r="A133" i="4"/>
  <c r="D138" i="1" s="1"/>
  <c r="A121" i="4"/>
  <c r="D126" i="1" s="1"/>
  <c r="A115" i="4"/>
  <c r="D119" i="1" s="1"/>
  <c r="A109" i="4"/>
  <c r="D113" i="1" s="1"/>
  <c r="A103" i="4"/>
  <c r="D106" i="1" s="1"/>
  <c r="A97" i="4"/>
  <c r="D100" i="1" s="1"/>
  <c r="A85" i="4"/>
  <c r="D88" i="1" s="1"/>
  <c r="A73" i="4"/>
  <c r="D74" i="1" s="1"/>
  <c r="A61" i="4"/>
  <c r="D62" i="1" s="1"/>
  <c r="A49" i="4"/>
  <c r="D50" i="1" s="1"/>
  <c r="A25" i="4"/>
  <c r="D26" i="1" s="1"/>
  <c r="A211" i="4"/>
  <c r="D224" i="1" s="1"/>
  <c r="A217" i="4"/>
  <c r="D230" i="1" s="1"/>
  <c r="A194" i="4"/>
  <c r="D205" i="1" s="1"/>
  <c r="A176" i="4"/>
  <c r="D186" i="1" s="1"/>
  <c r="A86" i="4"/>
  <c r="D89" i="1" s="1"/>
  <c r="A68" i="4"/>
  <c r="D69" i="1" s="1"/>
  <c r="A44" i="4"/>
  <c r="D45" i="1" s="1"/>
  <c r="A20" i="4"/>
  <c r="D21" i="1" s="1"/>
  <c r="A199" i="4"/>
  <c r="D211" i="1" s="1"/>
  <c r="A182" i="4"/>
  <c r="D192" i="1" s="1"/>
  <c r="A164" i="4"/>
  <c r="D174" i="1" s="1"/>
  <c r="A98" i="4"/>
  <c r="D101" i="1" s="1"/>
  <c r="A80" i="4"/>
  <c r="D82" i="1" s="1"/>
  <c r="A62" i="4"/>
  <c r="D63" i="1" s="1"/>
  <c r="A50" i="4"/>
  <c r="D51" i="1" s="1"/>
  <c r="A32" i="4"/>
  <c r="D33" i="1" s="1"/>
  <c r="A216" i="4"/>
  <c r="D229" i="1" s="1"/>
  <c r="A204" i="4"/>
  <c r="D216" i="1" s="1"/>
  <c r="A193" i="4"/>
  <c r="D204" i="1" s="1"/>
  <c r="A181" i="4"/>
  <c r="D191" i="1" s="1"/>
  <c r="A163" i="4"/>
  <c r="D173" i="1" s="1"/>
  <c r="A127" i="4"/>
  <c r="D132" i="1" s="1"/>
  <c r="A209" i="4"/>
  <c r="D221" i="1" s="1"/>
  <c r="A192" i="4"/>
  <c r="D203" i="1" s="1"/>
  <c r="A180" i="4"/>
  <c r="D190" i="1" s="1"/>
  <c r="A174" i="4"/>
  <c r="D184" i="1" s="1"/>
  <c r="A162" i="4"/>
  <c r="D172" i="1" s="1"/>
  <c r="A150" i="4"/>
  <c r="D156" i="1" s="1"/>
  <c r="A144" i="4"/>
  <c r="D149" i="1" s="1"/>
  <c r="A138" i="4"/>
  <c r="D143" i="1" s="1"/>
  <c r="A132" i="4"/>
  <c r="D137" i="1" s="1"/>
  <c r="A126" i="4"/>
  <c r="D131" i="1" s="1"/>
  <c r="A120" i="4"/>
  <c r="D125" i="1" s="1"/>
  <c r="A108" i="4"/>
  <c r="D112" i="1" s="1"/>
  <c r="A96" i="4"/>
  <c r="D99" i="1" s="1"/>
  <c r="A90" i="4"/>
  <c r="D93" i="1" s="1"/>
  <c r="A84" i="4"/>
  <c r="D87" i="1" s="1"/>
  <c r="A78" i="4"/>
  <c r="D79" i="1" s="1"/>
  <c r="A72" i="4"/>
  <c r="D73" i="1" s="1"/>
  <c r="A66" i="4"/>
  <c r="D67" i="1" s="1"/>
  <c r="A60" i="4"/>
  <c r="D61" i="1" s="1"/>
  <c r="A54" i="4"/>
  <c r="D55" i="1" s="1"/>
  <c r="A48" i="4"/>
  <c r="D49" i="1" s="1"/>
  <c r="A42" i="4"/>
  <c r="D43" i="1" s="1"/>
  <c r="A36" i="4"/>
  <c r="D37" i="1" s="1"/>
  <c r="A30" i="4"/>
  <c r="D31" i="1" s="1"/>
  <c r="A24" i="4"/>
  <c r="D25" i="1" s="1"/>
  <c r="A18" i="4"/>
  <c r="D19" i="1" s="1"/>
  <c r="A13" i="4"/>
  <c r="D13" i="1" s="1"/>
  <c r="A7" i="4"/>
  <c r="D7" i="1" s="1"/>
  <c r="A226" i="4"/>
  <c r="D241" i="1" s="1"/>
  <c r="A220" i="4"/>
  <c r="D233" i="1" s="1"/>
  <c r="A214" i="4"/>
  <c r="D227" i="1" s="1"/>
  <c r="A208" i="4"/>
  <c r="D220" i="1" s="1"/>
  <c r="A202" i="4"/>
  <c r="D214" i="1" s="1"/>
  <c r="A197" i="4"/>
  <c r="D208" i="1" s="1"/>
  <c r="A191" i="4"/>
  <c r="D202" i="1" s="1"/>
  <c r="A185" i="4"/>
  <c r="D196" i="1" s="1"/>
  <c r="A179" i="4"/>
  <c r="D189" i="1" s="1"/>
  <c r="A173" i="4"/>
  <c r="D183" i="1" s="1"/>
  <c r="A167" i="4"/>
  <c r="D177" i="1" s="1"/>
  <c r="A161" i="4"/>
  <c r="D171" i="1" s="1"/>
  <c r="A155" i="4"/>
  <c r="D161" i="1" s="1"/>
  <c r="A149" i="4"/>
  <c r="D155" i="1" s="1"/>
  <c r="A143" i="4"/>
  <c r="D148" i="1" s="1"/>
  <c r="A137" i="4"/>
  <c r="D142" i="1" s="1"/>
  <c r="A131" i="4"/>
  <c r="D136" i="1" s="1"/>
  <c r="A125" i="4"/>
  <c r="D130" i="1" s="1"/>
  <c r="A119" i="4"/>
  <c r="D124" i="1" s="1"/>
  <c r="A113" i="4"/>
  <c r="D117" i="1" s="1"/>
  <c r="A107" i="4"/>
  <c r="D111" i="1" s="1"/>
  <c r="A101" i="4"/>
  <c r="D104" i="1" s="1"/>
  <c r="A95" i="4"/>
  <c r="D98" i="1" s="1"/>
  <c r="A89" i="4"/>
  <c r="D92" i="1" s="1"/>
  <c r="A83" i="4"/>
  <c r="D85" i="1" s="1"/>
  <c r="A77" i="4"/>
  <c r="D78" i="1" s="1"/>
  <c r="A71" i="4"/>
  <c r="D72" i="1" s="1"/>
  <c r="A65" i="4"/>
  <c r="D66" i="1" s="1"/>
  <c r="A59" i="4"/>
  <c r="D60" i="1" s="1"/>
  <c r="A53" i="4"/>
  <c r="D54" i="1" s="1"/>
  <c r="A47" i="4"/>
  <c r="D48" i="1" s="1"/>
  <c r="A41" i="4"/>
  <c r="D42" i="1" s="1"/>
  <c r="A35" i="4"/>
  <c r="D36" i="1" s="1"/>
  <c r="A29" i="4"/>
  <c r="D30" i="1" s="1"/>
  <c r="A23" i="4"/>
  <c r="D24" i="1" s="1"/>
  <c r="A12" i="4"/>
  <c r="D12" i="1" s="1"/>
  <c r="A215" i="4"/>
  <c r="D228" i="1" s="1"/>
  <c r="A203" i="4"/>
  <c r="D215" i="1" s="1"/>
  <c r="A186" i="4"/>
  <c r="D197" i="1" s="1"/>
  <c r="A168" i="4"/>
  <c r="D178" i="1" s="1"/>
  <c r="A225" i="4"/>
  <c r="D240" i="1" s="1"/>
  <c r="A219" i="4"/>
  <c r="D232" i="1" s="1"/>
  <c r="A213" i="4"/>
  <c r="D226" i="1" s="1"/>
  <c r="A207" i="4"/>
  <c r="D219" i="1" s="1"/>
  <c r="A201" i="4"/>
  <c r="D213" i="1" s="1"/>
  <c r="A196" i="4"/>
  <c r="D207" i="1" s="1"/>
  <c r="A190" i="4"/>
  <c r="D201" i="1" s="1"/>
  <c r="A184" i="4"/>
  <c r="D195" i="1" s="1"/>
  <c r="A178" i="4"/>
  <c r="D188" i="1" s="1"/>
  <c r="A172" i="4"/>
  <c r="D182" i="1" s="1"/>
  <c r="A166" i="4"/>
  <c r="D176" i="1" s="1"/>
  <c r="A160" i="4"/>
  <c r="D167" i="1" s="1"/>
  <c r="A154" i="4"/>
  <c r="D160" i="1" s="1"/>
  <c r="A148" i="4"/>
  <c r="D153" i="1" s="1"/>
  <c r="A142" i="4"/>
  <c r="D147" i="1" s="1"/>
  <c r="A136" i="4"/>
  <c r="D141" i="1" s="1"/>
  <c r="A130" i="4"/>
  <c r="D135" i="1" s="1"/>
  <c r="A124" i="4"/>
  <c r="D129" i="1" s="1"/>
  <c r="A118" i="4"/>
  <c r="D123" i="1" s="1"/>
  <c r="A112" i="4"/>
  <c r="D116" i="1" s="1"/>
  <c r="A106" i="4"/>
  <c r="D110" i="1" s="1"/>
  <c r="A3" i="4"/>
  <c r="A221" i="4"/>
  <c r="D234" i="1" s="1"/>
  <c r="A156" i="4"/>
  <c r="D162" i="1" s="1"/>
  <c r="A4" i="4"/>
  <c r="D3" i="1" s="1"/>
  <c r="A6" i="4"/>
  <c r="D6" i="1" s="1"/>
  <c r="A37" i="4"/>
  <c r="D38" i="1" s="1"/>
  <c r="A14" i="4"/>
  <c r="D14" i="1" s="1"/>
  <c r="A158" i="4"/>
  <c r="D164" i="1" s="1"/>
  <c r="A152" i="4"/>
  <c r="D158" i="1" s="1"/>
  <c r="A146" i="4"/>
  <c r="D151" i="1" s="1"/>
  <c r="A140" i="4"/>
  <c r="D145" i="1" s="1"/>
  <c r="A128" i="4"/>
  <c r="D133" i="1" s="1"/>
  <c r="A17" i="4"/>
  <c r="D17" i="1" s="1"/>
  <c r="A200" i="4"/>
  <c r="D212" i="1" s="1"/>
  <c r="A177" i="4"/>
  <c r="D187" i="1" s="1"/>
  <c r="A165" i="4"/>
  <c r="D175" i="1" s="1"/>
  <c r="A123" i="4"/>
  <c r="D128" i="1" s="1"/>
  <c r="A117" i="4"/>
  <c r="D122" i="1" s="1"/>
  <c r="A111" i="4"/>
  <c r="D115" i="1" s="1"/>
  <c r="A105" i="4"/>
  <c r="D109" i="1" s="1"/>
  <c r="A100" i="4"/>
  <c r="D103" i="1" s="1"/>
  <c r="A94" i="4"/>
  <c r="D97" i="1" s="1"/>
  <c r="A88" i="4"/>
  <c r="D91" i="1" s="1"/>
  <c r="A82" i="4"/>
  <c r="D84" i="1" s="1"/>
  <c r="A76" i="4"/>
  <c r="D77" i="1" s="1"/>
  <c r="A70" i="4"/>
  <c r="D71" i="1" s="1"/>
  <c r="A64" i="4"/>
  <c r="D65" i="1" s="1"/>
  <c r="A58" i="4"/>
  <c r="D59" i="1" s="1"/>
  <c r="A52" i="4"/>
  <c r="D53" i="1" s="1"/>
  <c r="A46" i="4"/>
  <c r="D47" i="1" s="1"/>
  <c r="A40" i="4"/>
  <c r="D41" i="1" s="1"/>
  <c r="A34" i="4"/>
  <c r="D35" i="1" s="1"/>
  <c r="A28" i="4"/>
  <c r="D29" i="1" s="1"/>
  <c r="A22" i="4"/>
  <c r="D23" i="1" s="1"/>
  <c r="A16" i="4"/>
  <c r="D16" i="1" s="1"/>
  <c r="A11" i="4"/>
  <c r="D11" i="1" s="1"/>
  <c r="A195" i="4"/>
  <c r="D206" i="1" s="1"/>
  <c r="A129" i="4"/>
  <c r="D134" i="1" s="1"/>
  <c r="A206" i="4"/>
  <c r="D218" i="1" s="1"/>
  <c r="A183" i="4"/>
  <c r="D194" i="1" s="1"/>
  <c r="A135" i="4"/>
  <c r="D140" i="1" s="1"/>
  <c r="A134" i="4"/>
  <c r="D139" i="1" s="1"/>
  <c r="A122" i="4"/>
  <c r="D127" i="1" s="1"/>
  <c r="A116" i="4"/>
  <c r="D120" i="1" s="1"/>
  <c r="A110" i="4"/>
  <c r="D114" i="1" s="1"/>
  <c r="A104" i="4"/>
  <c r="D108" i="1" s="1"/>
  <c r="A99" i="4"/>
  <c r="D102" i="1" s="1"/>
  <c r="A93" i="4"/>
  <c r="D96" i="1" s="1"/>
  <c r="A87" i="4"/>
  <c r="D90" i="1" s="1"/>
  <c r="A81" i="4"/>
  <c r="D83" i="1" s="1"/>
  <c r="A75" i="4"/>
  <c r="D76" i="1" s="1"/>
  <c r="A69" i="4"/>
  <c r="D70" i="1" s="1"/>
  <c r="A63" i="4"/>
  <c r="D64" i="1" s="1"/>
  <c r="A57" i="4"/>
  <c r="D58" i="1" s="1"/>
  <c r="A51" i="4"/>
  <c r="D52" i="1" s="1"/>
  <c r="A45" i="4"/>
  <c r="D46" i="1" s="1"/>
  <c r="A39" i="4"/>
  <c r="D40" i="1" s="1"/>
  <c r="A33" i="4"/>
  <c r="D34" i="1" s="1"/>
  <c r="A27" i="4"/>
  <c r="D28" i="1" s="1"/>
  <c r="A21" i="4"/>
  <c r="D22" i="1" s="1"/>
  <c r="A10" i="4"/>
  <c r="D10" i="1" s="1"/>
  <c r="A189" i="4"/>
  <c r="D200" i="1" s="1"/>
  <c r="A141" i="4"/>
  <c r="D146" i="1" s="1"/>
  <c r="A212" i="4"/>
  <c r="D225" i="1" s="1"/>
  <c r="A153" i="4"/>
  <c r="D159" i="1" s="1"/>
  <c r="A224" i="4"/>
  <c r="D239" i="1" s="1"/>
  <c r="A159" i="4"/>
  <c r="D166" i="1" s="1"/>
  <c r="A171" i="4"/>
  <c r="D181" i="1" s="1"/>
  <c r="A114" i="4"/>
  <c r="D118" i="1" s="1"/>
  <c r="A102" i="4"/>
  <c r="D105" i="1" s="1"/>
  <c r="A91" i="4"/>
  <c r="D94" i="1" s="1"/>
  <c r="A79" i="4"/>
  <c r="D80" i="1" s="1"/>
  <c r="A67" i="4"/>
  <c r="D68" i="1" s="1"/>
  <c r="A55" i="4"/>
  <c r="D56" i="1" s="1"/>
  <c r="A43" i="4"/>
  <c r="D44" i="1" s="1"/>
  <c r="A31" i="4"/>
  <c r="D32" i="1" s="1"/>
  <c r="A19" i="4"/>
  <c r="D20" i="1" s="1"/>
  <c r="A8" i="4"/>
  <c r="D8" i="1" s="1"/>
  <c r="A218" i="4"/>
  <c r="D231" i="1" s="1"/>
  <c r="A147" i="4"/>
  <c r="D152" i="1" s="1"/>
  <c r="A74" i="2"/>
  <c r="A91" i="2"/>
  <c r="A107" i="2"/>
  <c r="A5" i="2"/>
  <c r="A66" i="2"/>
  <c r="A60" i="2"/>
  <c r="A49" i="2"/>
  <c r="A38" i="2"/>
  <c r="A27" i="2"/>
  <c r="A26" i="2"/>
  <c r="A109" i="2"/>
  <c r="A59" i="2"/>
  <c r="A32" i="2"/>
  <c r="A99" i="2"/>
  <c r="A94" i="2"/>
  <c r="A88" i="2"/>
  <c r="A82" i="2"/>
  <c r="A30" i="2"/>
  <c r="A65" i="2"/>
  <c r="A63" i="2"/>
  <c r="A85" i="2"/>
  <c r="A75" i="2"/>
  <c r="A108" i="2"/>
  <c r="A64" i="2"/>
  <c r="A20" i="2"/>
  <c r="A102" i="2"/>
  <c r="A80" i="2"/>
  <c r="A69" i="2"/>
  <c r="A36" i="2"/>
  <c r="A25" i="2"/>
  <c r="A8" i="2"/>
  <c r="A68" i="2"/>
  <c r="A41" i="2"/>
  <c r="A35" i="2"/>
  <c r="A7" i="2"/>
  <c r="A73" i="2"/>
  <c r="A40" i="2"/>
  <c r="A12" i="2"/>
  <c r="A51" i="2"/>
  <c r="A90" i="2"/>
  <c r="A56" i="2"/>
  <c r="A18" i="2"/>
  <c r="A89" i="2"/>
  <c r="A83" i="2"/>
  <c r="A61" i="2"/>
  <c r="A46" i="2"/>
  <c r="A84" i="2"/>
  <c r="A78" i="2"/>
  <c r="A45" i="2"/>
  <c r="A110" i="2"/>
  <c r="A44" i="2"/>
  <c r="A39" i="2"/>
  <c r="A17" i="2"/>
  <c r="A11" i="2"/>
  <c r="A104" i="2"/>
  <c r="A93" i="2"/>
  <c r="A54" i="2"/>
  <c r="A16" i="2"/>
  <c r="A10" i="2"/>
  <c r="A103" i="2"/>
  <c r="A92" i="2"/>
  <c r="A70" i="2"/>
  <c r="A37" i="2"/>
  <c r="A97" i="2"/>
  <c r="A31" i="2"/>
  <c r="A105" i="2"/>
  <c r="A81" i="2"/>
  <c r="A76" i="2"/>
  <c r="A57" i="2"/>
  <c r="A52" i="2"/>
  <c r="A33" i="2"/>
  <c r="A28" i="2"/>
  <c r="A100" i="2"/>
  <c r="A13" i="2"/>
  <c r="A3" i="2"/>
  <c r="A101" i="2"/>
  <c r="A96" i="2"/>
  <c r="A77" i="2"/>
  <c r="A72" i="2"/>
  <c r="A53" i="2"/>
  <c r="A48" i="2"/>
  <c r="A29" i="2"/>
  <c r="A24" i="2"/>
  <c r="A4" i="2"/>
</calcChain>
</file>

<file path=xl/sharedStrings.xml><?xml version="1.0" encoding="utf-8"?>
<sst xmlns="http://schemas.openxmlformats.org/spreadsheetml/2006/main" count="2401" uniqueCount="133">
  <si>
    <t>日期</t>
  </si>
  <si>
    <t>場次</t>
  </si>
  <si>
    <t>打席</t>
  </si>
  <si>
    <t>打數</t>
  </si>
  <si>
    <t>得分</t>
  </si>
  <si>
    <t>安打</t>
  </si>
  <si>
    <t>全壘打</t>
  </si>
  <si>
    <t>打點</t>
  </si>
  <si>
    <t>四壞</t>
  </si>
  <si>
    <t>三振</t>
  </si>
  <si>
    <t>犧飛</t>
  </si>
  <si>
    <t>OPS</t>
    <phoneticPr fontId="1" type="noConversion"/>
  </si>
  <si>
    <t>OBS</t>
    <phoneticPr fontId="1" type="noConversion"/>
  </si>
  <si>
    <t>富邦悍將</t>
  </si>
  <si>
    <t>味全龍</t>
  </si>
  <si>
    <t>樂天桃猿</t>
  </si>
  <si>
    <t>中信兄弟</t>
  </si>
  <si>
    <t>對戰</t>
  </si>
  <si>
    <t>二安</t>
  </si>
  <si>
    <t>三安</t>
  </si>
  <si>
    <t>壘打數</t>
  </si>
  <si>
    <t>盜壘</t>
  </si>
  <si>
    <t>盜壘失敗</t>
  </si>
  <si>
    <t>打擊率</t>
  </si>
  <si>
    <t>犧短</t>
  </si>
  <si>
    <t>（故四）</t>
  </si>
  <si>
    <t>死球</t>
  </si>
  <si>
    <t>SLG</t>
    <phoneticPr fontId="1" type="noConversion"/>
  </si>
  <si>
    <t>id</t>
    <phoneticPr fontId="1" type="noConversion"/>
  </si>
  <si>
    <t>球場</t>
  </si>
  <si>
    <t>比賽時間</t>
  </si>
  <si>
    <t>客隊</t>
  </si>
  <si>
    <t>主隊</t>
  </si>
  <si>
    <t>勝隊</t>
  </si>
  <si>
    <t>新莊</t>
  </si>
  <si>
    <t>03H00M</t>
  </si>
  <si>
    <t>統一7-ELEVEn獅</t>
  </si>
  <si>
    <t>天母</t>
  </si>
  <si>
    <t>03H31M</t>
  </si>
  <si>
    <t>02H58M</t>
  </si>
  <si>
    <t>03H33M</t>
  </si>
  <si>
    <t>台南</t>
  </si>
  <si>
    <t>澄清湖</t>
  </si>
  <si>
    <t>03H08M</t>
  </si>
  <si>
    <t>03H22M</t>
  </si>
  <si>
    <t>03H15M</t>
  </si>
  <si>
    <t>04H23M</t>
  </si>
  <si>
    <t>花蓮</t>
  </si>
  <si>
    <t>03H46M</t>
  </si>
  <si>
    <t>03H13M</t>
  </si>
  <si>
    <t>03H18M</t>
  </si>
  <si>
    <t>洲際</t>
  </si>
  <si>
    <t>03H14M</t>
  </si>
  <si>
    <t>03H16M</t>
  </si>
  <si>
    <t>02H34M</t>
  </si>
  <si>
    <t>03H55M</t>
  </si>
  <si>
    <t>03H28M</t>
  </si>
  <si>
    <t>03H47M</t>
  </si>
  <si>
    <t>03H17M</t>
  </si>
  <si>
    <t>03H32M</t>
  </si>
  <si>
    <t>02H47M</t>
  </si>
  <si>
    <t>02H44M</t>
  </si>
  <si>
    <t>02H57M</t>
  </si>
  <si>
    <t>03H41M</t>
  </si>
  <si>
    <t>03H27M</t>
  </si>
  <si>
    <t>03H39M</t>
  </si>
  <si>
    <t>02H59M</t>
  </si>
  <si>
    <t>03H52M</t>
  </si>
  <si>
    <t>03H05M</t>
  </si>
  <si>
    <t>02H45M</t>
  </si>
  <si>
    <t>03H09M</t>
  </si>
  <si>
    <t>02H54M</t>
  </si>
  <si>
    <t>03H02M</t>
  </si>
  <si>
    <t>03H10M</t>
  </si>
  <si>
    <t>03H24M</t>
  </si>
  <si>
    <t>03H20M</t>
  </si>
  <si>
    <t>03H07M</t>
  </si>
  <si>
    <t>日期</t>
    <phoneticPr fontId="1" type="noConversion"/>
  </si>
  <si>
    <t>match</t>
    <phoneticPr fontId="1" type="noConversion"/>
  </si>
  <si>
    <t>03H06M</t>
  </si>
  <si>
    <t>桃園</t>
  </si>
  <si>
    <t>03H38M</t>
  </si>
  <si>
    <t>嘉義市</t>
  </si>
  <si>
    <t>04H13M</t>
  </si>
  <si>
    <t>03H53M</t>
  </si>
  <si>
    <t>03H12M</t>
  </si>
  <si>
    <t>03H37M</t>
  </si>
  <si>
    <t>02H50M</t>
  </si>
  <si>
    <t>04H47M</t>
  </si>
  <si>
    <t>01H50M</t>
  </si>
  <si>
    <t>04H11M</t>
  </si>
  <si>
    <t>03H29M</t>
  </si>
  <si>
    <t>03H35M</t>
  </si>
  <si>
    <t>02H43M</t>
  </si>
  <si>
    <t>02H36M</t>
  </si>
  <si>
    <t>02H53M</t>
  </si>
  <si>
    <t>03H51M</t>
  </si>
  <si>
    <t>05H37M</t>
  </si>
  <si>
    <t>04H10M</t>
  </si>
  <si>
    <t>04H19M</t>
  </si>
  <si>
    <t>04H01M</t>
  </si>
  <si>
    <t>03H21M</t>
  </si>
  <si>
    <t>03H56M</t>
  </si>
  <si>
    <t>04H34M</t>
  </si>
  <si>
    <t>03H50M</t>
  </si>
  <si>
    <t>02H18M</t>
  </si>
  <si>
    <t>04H21M</t>
  </si>
  <si>
    <t>05H13M</t>
  </si>
  <si>
    <t>03H04M</t>
  </si>
  <si>
    <t>02H14M</t>
  </si>
  <si>
    <t>02H21M</t>
  </si>
  <si>
    <t>03H54M</t>
  </si>
  <si>
    <t>03H11M</t>
  </si>
  <si>
    <t>04H41M</t>
  </si>
  <si>
    <t>03H44M</t>
  </si>
  <si>
    <t>02H27M</t>
  </si>
  <si>
    <t>02H04M</t>
  </si>
  <si>
    <t>02H31M</t>
  </si>
  <si>
    <t>03H42M</t>
  </si>
  <si>
    <t>04H30M</t>
  </si>
  <si>
    <t>03H34M</t>
  </si>
  <si>
    <t>04H45M</t>
  </si>
  <si>
    <t>date</t>
    <phoneticPr fontId="1" type="noConversion"/>
  </si>
  <si>
    <t>no.24</t>
    <phoneticPr fontId="1" type="noConversion"/>
  </si>
  <si>
    <t>no.64</t>
    <phoneticPr fontId="1" type="noConversion"/>
  </si>
  <si>
    <t>no.77</t>
    <phoneticPr fontId="1" type="noConversion"/>
  </si>
  <si>
    <t>no.32</t>
    <phoneticPr fontId="1" type="noConversion"/>
  </si>
  <si>
    <t>no.39</t>
    <phoneticPr fontId="1" type="noConversion"/>
  </si>
  <si>
    <t>no.31</t>
    <phoneticPr fontId="1" type="noConversion"/>
  </si>
  <si>
    <t>no.13</t>
    <phoneticPr fontId="1" type="noConversion"/>
  </si>
  <si>
    <t>no.5</t>
    <phoneticPr fontId="1" type="noConversion"/>
  </si>
  <si>
    <t>no.2</t>
    <phoneticPr fontId="1" type="noConversion"/>
  </si>
  <si>
    <t>no.66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</si>
</sst>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rgb="FF333333"/>
      <name val="Roboto"/>
    </font>
    <font>
      <sz val="10"/>
      <color rgb="FF333333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10"/>
      <color rgb="FFFFFF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4242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6" fillId="2" borderId="1" xfId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4" fontId="4" fillId="3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7" fillId="4" borderId="0" xfId="0" applyFont="1" applyFill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pbl.com.tw/team?TeamNo=AAA011" TargetMode="External"/><Relationship Id="rId21" Type="http://schemas.openxmlformats.org/officeDocument/2006/relationships/hyperlink" Target="https://www.cpbl.com.tw/team?TeamNo=AAA011" TargetMode="External"/><Relationship Id="rId42" Type="http://schemas.openxmlformats.org/officeDocument/2006/relationships/hyperlink" Target="https://www.cpbl.com.tw/team?TeamNo=ACN011" TargetMode="External"/><Relationship Id="rId63" Type="http://schemas.openxmlformats.org/officeDocument/2006/relationships/hyperlink" Target="https://www.cpbl.com.tw/team?TeamNo=AAA011" TargetMode="External"/><Relationship Id="rId84" Type="http://schemas.openxmlformats.org/officeDocument/2006/relationships/hyperlink" Target="https://www.cpbl.com.tw/team?TeamNo=ADD011" TargetMode="External"/><Relationship Id="rId138" Type="http://schemas.openxmlformats.org/officeDocument/2006/relationships/hyperlink" Target="https://www.cpbl.com.tw/team?TeamNo=AEO011" TargetMode="External"/><Relationship Id="rId159" Type="http://schemas.openxmlformats.org/officeDocument/2006/relationships/hyperlink" Target="https://www.cpbl.com.tw/team?TeamNo=ADD011" TargetMode="External"/><Relationship Id="rId170" Type="http://schemas.openxmlformats.org/officeDocument/2006/relationships/hyperlink" Target="https://www.cpbl.com.tw/team?TeamNo=ADD011" TargetMode="External"/><Relationship Id="rId191" Type="http://schemas.openxmlformats.org/officeDocument/2006/relationships/hyperlink" Target="https://www.cpbl.com.tw/team?TeamNo=ADD011" TargetMode="External"/><Relationship Id="rId205" Type="http://schemas.openxmlformats.org/officeDocument/2006/relationships/hyperlink" Target="https://www.cpbl.com.tw/team?TeamNo=ADD011" TargetMode="External"/><Relationship Id="rId226" Type="http://schemas.openxmlformats.org/officeDocument/2006/relationships/hyperlink" Target="https://www.cpbl.com.tw/team?TeamNo=ACN011" TargetMode="External"/><Relationship Id="rId107" Type="http://schemas.openxmlformats.org/officeDocument/2006/relationships/hyperlink" Target="https://www.cpbl.com.tw/team?TeamNo=AJL011" TargetMode="External"/><Relationship Id="rId11" Type="http://schemas.openxmlformats.org/officeDocument/2006/relationships/hyperlink" Target="https://www.cpbl.com.tw/team?TeamNo=AEO011" TargetMode="External"/><Relationship Id="rId32" Type="http://schemas.openxmlformats.org/officeDocument/2006/relationships/hyperlink" Target="https://www.cpbl.com.tw/team?TeamNo=ADD011" TargetMode="External"/><Relationship Id="rId53" Type="http://schemas.openxmlformats.org/officeDocument/2006/relationships/hyperlink" Target="https://www.cpbl.com.tw/team?TeamNo=AJL011" TargetMode="External"/><Relationship Id="rId74" Type="http://schemas.openxmlformats.org/officeDocument/2006/relationships/hyperlink" Target="https://www.cpbl.com.tw/team?TeamNo=ADD011" TargetMode="External"/><Relationship Id="rId128" Type="http://schemas.openxmlformats.org/officeDocument/2006/relationships/hyperlink" Target="https://www.cpbl.com.tw/team?TeamNo=ADD011" TargetMode="External"/><Relationship Id="rId149" Type="http://schemas.openxmlformats.org/officeDocument/2006/relationships/hyperlink" Target="https://www.cpbl.com.tw/team?TeamNo=ADD011" TargetMode="External"/><Relationship Id="rId5" Type="http://schemas.openxmlformats.org/officeDocument/2006/relationships/hyperlink" Target="https://www.cpbl.com.tw/team?TeamNo=ADD011" TargetMode="External"/><Relationship Id="rId95" Type="http://schemas.openxmlformats.org/officeDocument/2006/relationships/hyperlink" Target="https://www.cpbl.com.tw/team?TeamNo=ADD011" TargetMode="External"/><Relationship Id="rId160" Type="http://schemas.openxmlformats.org/officeDocument/2006/relationships/hyperlink" Target="https://www.cpbl.com.tw/team?TeamNo=AEO011" TargetMode="External"/><Relationship Id="rId181" Type="http://schemas.openxmlformats.org/officeDocument/2006/relationships/hyperlink" Target="https://www.cpbl.com.tw/team?TeamNo=ACN011" TargetMode="External"/><Relationship Id="rId216" Type="http://schemas.openxmlformats.org/officeDocument/2006/relationships/hyperlink" Target="https://www.cpbl.com.tw/team?TeamNo=ACN011" TargetMode="External"/><Relationship Id="rId22" Type="http://schemas.openxmlformats.org/officeDocument/2006/relationships/hyperlink" Target="https://www.cpbl.com.tw/team?TeamNo=ADD011" TargetMode="External"/><Relationship Id="rId27" Type="http://schemas.openxmlformats.org/officeDocument/2006/relationships/hyperlink" Target="https://www.cpbl.com.tw/team?TeamNo=ADD011" TargetMode="External"/><Relationship Id="rId43" Type="http://schemas.openxmlformats.org/officeDocument/2006/relationships/hyperlink" Target="https://www.cpbl.com.tw/team?TeamNo=ADD011" TargetMode="External"/><Relationship Id="rId48" Type="http://schemas.openxmlformats.org/officeDocument/2006/relationships/hyperlink" Target="https://www.cpbl.com.tw/team?TeamNo=ADD011" TargetMode="External"/><Relationship Id="rId64" Type="http://schemas.openxmlformats.org/officeDocument/2006/relationships/hyperlink" Target="https://www.cpbl.com.tw/team?TeamNo=ADD011" TargetMode="External"/><Relationship Id="rId69" Type="http://schemas.openxmlformats.org/officeDocument/2006/relationships/hyperlink" Target="https://www.cpbl.com.tw/team?TeamNo=AAA011" TargetMode="External"/><Relationship Id="rId113" Type="http://schemas.openxmlformats.org/officeDocument/2006/relationships/hyperlink" Target="https://www.cpbl.com.tw/team?TeamNo=ADD011" TargetMode="External"/><Relationship Id="rId118" Type="http://schemas.openxmlformats.org/officeDocument/2006/relationships/hyperlink" Target="https://www.cpbl.com.tw/team?TeamNo=AAA011" TargetMode="External"/><Relationship Id="rId134" Type="http://schemas.openxmlformats.org/officeDocument/2006/relationships/hyperlink" Target="https://www.cpbl.com.tw/team?TeamNo=ADD011" TargetMode="External"/><Relationship Id="rId139" Type="http://schemas.openxmlformats.org/officeDocument/2006/relationships/hyperlink" Target="https://www.cpbl.com.tw/team?TeamNo=AEO011" TargetMode="External"/><Relationship Id="rId80" Type="http://schemas.openxmlformats.org/officeDocument/2006/relationships/hyperlink" Target="https://www.cpbl.com.tw/team?TeamNo=ADD011" TargetMode="External"/><Relationship Id="rId85" Type="http://schemas.openxmlformats.org/officeDocument/2006/relationships/hyperlink" Target="https://www.cpbl.com.tw/team?TeamNo=AAA011" TargetMode="External"/><Relationship Id="rId150" Type="http://schemas.openxmlformats.org/officeDocument/2006/relationships/hyperlink" Target="https://www.cpbl.com.tw/team?TeamNo=ACN011" TargetMode="External"/><Relationship Id="rId155" Type="http://schemas.openxmlformats.org/officeDocument/2006/relationships/hyperlink" Target="https://www.cpbl.com.tw/team?TeamNo=ACN011" TargetMode="External"/><Relationship Id="rId171" Type="http://schemas.openxmlformats.org/officeDocument/2006/relationships/hyperlink" Target="https://www.cpbl.com.tw/team?TeamNo=ADD011" TargetMode="External"/><Relationship Id="rId176" Type="http://schemas.openxmlformats.org/officeDocument/2006/relationships/hyperlink" Target="https://www.cpbl.com.tw/team?TeamNo=ADD011" TargetMode="External"/><Relationship Id="rId192" Type="http://schemas.openxmlformats.org/officeDocument/2006/relationships/hyperlink" Target="https://www.cpbl.com.tw/team?TeamNo=AJL011" TargetMode="External"/><Relationship Id="rId197" Type="http://schemas.openxmlformats.org/officeDocument/2006/relationships/hyperlink" Target="https://www.cpbl.com.tw/team?TeamNo=AAA011" TargetMode="External"/><Relationship Id="rId206" Type="http://schemas.openxmlformats.org/officeDocument/2006/relationships/hyperlink" Target="https://www.cpbl.com.tw/team?TeamNo=AJL011" TargetMode="External"/><Relationship Id="rId227" Type="http://schemas.openxmlformats.org/officeDocument/2006/relationships/hyperlink" Target="https://www.cpbl.com.tw/team?TeamNo=ADD011" TargetMode="External"/><Relationship Id="rId201" Type="http://schemas.openxmlformats.org/officeDocument/2006/relationships/hyperlink" Target="https://www.cpbl.com.tw/team?TeamNo=ADD011" TargetMode="External"/><Relationship Id="rId222" Type="http://schemas.openxmlformats.org/officeDocument/2006/relationships/hyperlink" Target="https://www.cpbl.com.tw/team?TeamNo=AJL011" TargetMode="External"/><Relationship Id="rId12" Type="http://schemas.openxmlformats.org/officeDocument/2006/relationships/hyperlink" Target="https://www.cpbl.com.tw/team?TeamNo=AEO011" TargetMode="External"/><Relationship Id="rId17" Type="http://schemas.openxmlformats.org/officeDocument/2006/relationships/hyperlink" Target="https://www.cpbl.com.tw/team?TeamNo=AEO011" TargetMode="External"/><Relationship Id="rId33" Type="http://schemas.openxmlformats.org/officeDocument/2006/relationships/hyperlink" Target="https://www.cpbl.com.tw/team?TeamNo=AEO011" TargetMode="External"/><Relationship Id="rId38" Type="http://schemas.openxmlformats.org/officeDocument/2006/relationships/hyperlink" Target="https://www.cpbl.com.tw/team?TeamNo=ADD011" TargetMode="External"/><Relationship Id="rId59" Type="http://schemas.openxmlformats.org/officeDocument/2006/relationships/hyperlink" Target="https://www.cpbl.com.tw/team?TeamNo=AJL011" TargetMode="External"/><Relationship Id="rId103" Type="http://schemas.openxmlformats.org/officeDocument/2006/relationships/hyperlink" Target="https://www.cpbl.com.tw/team?TeamNo=ADD011" TargetMode="External"/><Relationship Id="rId108" Type="http://schemas.openxmlformats.org/officeDocument/2006/relationships/hyperlink" Target="https://www.cpbl.com.tw/team?TeamNo=AJL011" TargetMode="External"/><Relationship Id="rId124" Type="http://schemas.openxmlformats.org/officeDocument/2006/relationships/hyperlink" Target="https://www.cpbl.com.tw/team?TeamNo=AAA011" TargetMode="External"/><Relationship Id="rId129" Type="http://schemas.openxmlformats.org/officeDocument/2006/relationships/hyperlink" Target="https://www.cpbl.com.tw/team?TeamNo=ADD011" TargetMode="External"/><Relationship Id="rId54" Type="http://schemas.openxmlformats.org/officeDocument/2006/relationships/hyperlink" Target="https://www.cpbl.com.tw/team?TeamNo=AAA011" TargetMode="External"/><Relationship Id="rId70" Type="http://schemas.openxmlformats.org/officeDocument/2006/relationships/hyperlink" Target="https://www.cpbl.com.tw/team?TeamNo=ADD011" TargetMode="External"/><Relationship Id="rId75" Type="http://schemas.openxmlformats.org/officeDocument/2006/relationships/hyperlink" Target="https://www.cpbl.com.tw/team?TeamNo=ACN011" TargetMode="External"/><Relationship Id="rId91" Type="http://schemas.openxmlformats.org/officeDocument/2006/relationships/hyperlink" Target="https://www.cpbl.com.tw/team?TeamNo=ADD011" TargetMode="External"/><Relationship Id="rId96" Type="http://schemas.openxmlformats.org/officeDocument/2006/relationships/hyperlink" Target="https://www.cpbl.com.tw/team?TeamNo=ACN011" TargetMode="External"/><Relationship Id="rId140" Type="http://schemas.openxmlformats.org/officeDocument/2006/relationships/hyperlink" Target="https://www.cpbl.com.tw/team?TeamNo=ADD011" TargetMode="External"/><Relationship Id="rId145" Type="http://schemas.openxmlformats.org/officeDocument/2006/relationships/hyperlink" Target="https://www.cpbl.com.tw/team?TeamNo=ADD011" TargetMode="External"/><Relationship Id="rId161" Type="http://schemas.openxmlformats.org/officeDocument/2006/relationships/hyperlink" Target="https://www.cpbl.com.tw/team?TeamNo=ADD011" TargetMode="External"/><Relationship Id="rId166" Type="http://schemas.openxmlformats.org/officeDocument/2006/relationships/hyperlink" Target="https://www.cpbl.com.tw/team?TeamNo=AAA011" TargetMode="External"/><Relationship Id="rId182" Type="http://schemas.openxmlformats.org/officeDocument/2006/relationships/hyperlink" Target="https://www.cpbl.com.tw/team?TeamNo=ADD011" TargetMode="External"/><Relationship Id="rId187" Type="http://schemas.openxmlformats.org/officeDocument/2006/relationships/hyperlink" Target="https://www.cpbl.com.tw/team?TeamNo=ADD011" TargetMode="External"/><Relationship Id="rId217" Type="http://schemas.openxmlformats.org/officeDocument/2006/relationships/hyperlink" Target="https://www.cpbl.com.tw/team?TeamNo=ADD011" TargetMode="External"/><Relationship Id="rId1" Type="http://schemas.openxmlformats.org/officeDocument/2006/relationships/hyperlink" Target="https://www.cpbl.com.tw/team?TeamNo=AEO011" TargetMode="External"/><Relationship Id="rId6" Type="http://schemas.openxmlformats.org/officeDocument/2006/relationships/hyperlink" Target="https://www.cpbl.com.tw/team?TeamNo=ACN011" TargetMode="External"/><Relationship Id="rId212" Type="http://schemas.openxmlformats.org/officeDocument/2006/relationships/hyperlink" Target="https://www.cpbl.com.tw/team?TeamNo=ADD011" TargetMode="External"/><Relationship Id="rId233" Type="http://schemas.openxmlformats.org/officeDocument/2006/relationships/printerSettings" Target="../printerSettings/printerSettings1.bin"/><Relationship Id="rId23" Type="http://schemas.openxmlformats.org/officeDocument/2006/relationships/hyperlink" Target="https://www.cpbl.com.tw/team?TeamNo=AEO011" TargetMode="External"/><Relationship Id="rId28" Type="http://schemas.openxmlformats.org/officeDocument/2006/relationships/hyperlink" Target="https://www.cpbl.com.tw/team?TeamNo=ADD011" TargetMode="External"/><Relationship Id="rId49" Type="http://schemas.openxmlformats.org/officeDocument/2006/relationships/hyperlink" Target="https://www.cpbl.com.tw/team?TeamNo=AAA011" TargetMode="External"/><Relationship Id="rId114" Type="http://schemas.openxmlformats.org/officeDocument/2006/relationships/hyperlink" Target="https://www.cpbl.com.tw/team?TeamNo=ADD011" TargetMode="External"/><Relationship Id="rId119" Type="http://schemas.openxmlformats.org/officeDocument/2006/relationships/hyperlink" Target="https://www.cpbl.com.tw/team?TeamNo=AEO011" TargetMode="External"/><Relationship Id="rId44" Type="http://schemas.openxmlformats.org/officeDocument/2006/relationships/hyperlink" Target="https://www.cpbl.com.tw/team?TeamNo=ADD011" TargetMode="External"/><Relationship Id="rId60" Type="http://schemas.openxmlformats.org/officeDocument/2006/relationships/hyperlink" Target="https://www.cpbl.com.tw/team?TeamNo=AEO011" TargetMode="External"/><Relationship Id="rId65" Type="http://schemas.openxmlformats.org/officeDocument/2006/relationships/hyperlink" Target="https://www.cpbl.com.tw/team?TeamNo=AJL011" TargetMode="External"/><Relationship Id="rId81" Type="http://schemas.openxmlformats.org/officeDocument/2006/relationships/hyperlink" Target="https://www.cpbl.com.tw/team?TeamNo=ADD011" TargetMode="External"/><Relationship Id="rId86" Type="http://schemas.openxmlformats.org/officeDocument/2006/relationships/hyperlink" Target="https://www.cpbl.com.tw/team?TeamNo=ADD011" TargetMode="External"/><Relationship Id="rId130" Type="http://schemas.openxmlformats.org/officeDocument/2006/relationships/hyperlink" Target="https://www.cpbl.com.tw/team?TeamNo=ADD011" TargetMode="External"/><Relationship Id="rId135" Type="http://schemas.openxmlformats.org/officeDocument/2006/relationships/hyperlink" Target="https://www.cpbl.com.tw/team?TeamNo=AJL011" TargetMode="External"/><Relationship Id="rId151" Type="http://schemas.openxmlformats.org/officeDocument/2006/relationships/hyperlink" Target="https://www.cpbl.com.tw/team?TeamNo=ADD011" TargetMode="External"/><Relationship Id="rId156" Type="http://schemas.openxmlformats.org/officeDocument/2006/relationships/hyperlink" Target="https://www.cpbl.com.tw/team?TeamNo=ADD011" TargetMode="External"/><Relationship Id="rId177" Type="http://schemas.openxmlformats.org/officeDocument/2006/relationships/hyperlink" Target="https://www.cpbl.com.tw/team?TeamNo=AJL011" TargetMode="External"/><Relationship Id="rId198" Type="http://schemas.openxmlformats.org/officeDocument/2006/relationships/hyperlink" Target="https://www.cpbl.com.tw/team?TeamNo=AAA011" TargetMode="External"/><Relationship Id="rId172" Type="http://schemas.openxmlformats.org/officeDocument/2006/relationships/hyperlink" Target="https://www.cpbl.com.tw/team?TeamNo=ADD011" TargetMode="External"/><Relationship Id="rId193" Type="http://schemas.openxmlformats.org/officeDocument/2006/relationships/hyperlink" Target="https://www.cpbl.com.tw/team?TeamNo=ADD011" TargetMode="External"/><Relationship Id="rId202" Type="http://schemas.openxmlformats.org/officeDocument/2006/relationships/hyperlink" Target="https://www.cpbl.com.tw/team?TeamNo=ADD011" TargetMode="External"/><Relationship Id="rId207" Type="http://schemas.openxmlformats.org/officeDocument/2006/relationships/hyperlink" Target="https://www.cpbl.com.tw/team?TeamNo=ADD011" TargetMode="External"/><Relationship Id="rId223" Type="http://schemas.openxmlformats.org/officeDocument/2006/relationships/hyperlink" Target="https://www.cpbl.com.tw/team?TeamNo=ADD011" TargetMode="External"/><Relationship Id="rId228" Type="http://schemas.openxmlformats.org/officeDocument/2006/relationships/hyperlink" Target="https://www.cpbl.com.tw/team?TeamNo=AEO011" TargetMode="External"/><Relationship Id="rId13" Type="http://schemas.openxmlformats.org/officeDocument/2006/relationships/hyperlink" Target="https://www.cpbl.com.tw/team?TeamNo=ACN011" TargetMode="External"/><Relationship Id="rId18" Type="http://schemas.openxmlformats.org/officeDocument/2006/relationships/hyperlink" Target="https://www.cpbl.com.tw/team?TeamNo=AAA011" TargetMode="External"/><Relationship Id="rId39" Type="http://schemas.openxmlformats.org/officeDocument/2006/relationships/hyperlink" Target="https://www.cpbl.com.tw/team?TeamNo=AJL011" TargetMode="External"/><Relationship Id="rId109" Type="http://schemas.openxmlformats.org/officeDocument/2006/relationships/hyperlink" Target="https://www.cpbl.com.tw/team?TeamNo=ADD011" TargetMode="External"/><Relationship Id="rId34" Type="http://schemas.openxmlformats.org/officeDocument/2006/relationships/hyperlink" Target="https://www.cpbl.com.tw/team?TeamNo=AEO011" TargetMode="External"/><Relationship Id="rId50" Type="http://schemas.openxmlformats.org/officeDocument/2006/relationships/hyperlink" Target="https://www.cpbl.com.tw/team?TeamNo=AAA011" TargetMode="External"/><Relationship Id="rId55" Type="http://schemas.openxmlformats.org/officeDocument/2006/relationships/hyperlink" Target="https://www.cpbl.com.tw/team?TeamNo=AAA011" TargetMode="External"/><Relationship Id="rId76" Type="http://schemas.openxmlformats.org/officeDocument/2006/relationships/hyperlink" Target="https://www.cpbl.com.tw/team?TeamNo=AEO011" TargetMode="External"/><Relationship Id="rId97" Type="http://schemas.openxmlformats.org/officeDocument/2006/relationships/hyperlink" Target="https://www.cpbl.com.tw/team?TeamNo=ADD011" TargetMode="External"/><Relationship Id="rId104" Type="http://schemas.openxmlformats.org/officeDocument/2006/relationships/hyperlink" Target="https://www.cpbl.com.tw/team?TeamNo=AAA011" TargetMode="External"/><Relationship Id="rId120" Type="http://schemas.openxmlformats.org/officeDocument/2006/relationships/hyperlink" Target="https://www.cpbl.com.tw/team?TeamNo=AEO011" TargetMode="External"/><Relationship Id="rId125" Type="http://schemas.openxmlformats.org/officeDocument/2006/relationships/hyperlink" Target="https://www.cpbl.com.tw/team?TeamNo=ACN011" TargetMode="External"/><Relationship Id="rId141" Type="http://schemas.openxmlformats.org/officeDocument/2006/relationships/hyperlink" Target="https://www.cpbl.com.tw/team?TeamNo=AAA011" TargetMode="External"/><Relationship Id="rId146" Type="http://schemas.openxmlformats.org/officeDocument/2006/relationships/hyperlink" Target="https://www.cpbl.com.tw/team?TeamNo=ADD011" TargetMode="External"/><Relationship Id="rId167" Type="http://schemas.openxmlformats.org/officeDocument/2006/relationships/hyperlink" Target="https://www.cpbl.com.tw/team?TeamNo=AAA011" TargetMode="External"/><Relationship Id="rId188" Type="http://schemas.openxmlformats.org/officeDocument/2006/relationships/hyperlink" Target="https://www.cpbl.com.tw/team?TeamNo=ADD011" TargetMode="External"/><Relationship Id="rId7" Type="http://schemas.openxmlformats.org/officeDocument/2006/relationships/hyperlink" Target="https://www.cpbl.com.tw/team?TeamNo=ADD011" TargetMode="External"/><Relationship Id="rId71" Type="http://schemas.openxmlformats.org/officeDocument/2006/relationships/hyperlink" Target="https://www.cpbl.com.tw/team?TeamNo=ADD011" TargetMode="External"/><Relationship Id="rId92" Type="http://schemas.openxmlformats.org/officeDocument/2006/relationships/hyperlink" Target="https://www.cpbl.com.tw/team?TeamNo=ADD011" TargetMode="External"/><Relationship Id="rId162" Type="http://schemas.openxmlformats.org/officeDocument/2006/relationships/hyperlink" Target="https://www.cpbl.com.tw/team?TeamNo=AJL011" TargetMode="External"/><Relationship Id="rId183" Type="http://schemas.openxmlformats.org/officeDocument/2006/relationships/hyperlink" Target="https://www.cpbl.com.tw/team?TeamNo=ACN011" TargetMode="External"/><Relationship Id="rId213" Type="http://schemas.openxmlformats.org/officeDocument/2006/relationships/hyperlink" Target="https://www.cpbl.com.tw/team?TeamNo=ADD011" TargetMode="External"/><Relationship Id="rId218" Type="http://schemas.openxmlformats.org/officeDocument/2006/relationships/hyperlink" Target="https://www.cpbl.com.tw/team?TeamNo=ADD011" TargetMode="External"/><Relationship Id="rId2" Type="http://schemas.openxmlformats.org/officeDocument/2006/relationships/hyperlink" Target="https://www.cpbl.com.tw/team?TeamNo=AEO011" TargetMode="External"/><Relationship Id="rId29" Type="http://schemas.openxmlformats.org/officeDocument/2006/relationships/hyperlink" Target="https://www.cpbl.com.tw/team?TeamNo=ADD011" TargetMode="External"/><Relationship Id="rId24" Type="http://schemas.openxmlformats.org/officeDocument/2006/relationships/hyperlink" Target="https://www.cpbl.com.tw/team?TeamNo=AJL011" TargetMode="External"/><Relationship Id="rId40" Type="http://schemas.openxmlformats.org/officeDocument/2006/relationships/hyperlink" Target="https://www.cpbl.com.tw/team?TeamNo=ACN011" TargetMode="External"/><Relationship Id="rId45" Type="http://schemas.openxmlformats.org/officeDocument/2006/relationships/hyperlink" Target="https://www.cpbl.com.tw/team?TeamNo=AAA011" TargetMode="External"/><Relationship Id="rId66" Type="http://schemas.openxmlformats.org/officeDocument/2006/relationships/hyperlink" Target="https://www.cpbl.com.tw/team?TeamNo=AJL011" TargetMode="External"/><Relationship Id="rId87" Type="http://schemas.openxmlformats.org/officeDocument/2006/relationships/hyperlink" Target="https://www.cpbl.com.tw/team?TeamNo=ADD011" TargetMode="External"/><Relationship Id="rId110" Type="http://schemas.openxmlformats.org/officeDocument/2006/relationships/hyperlink" Target="https://www.cpbl.com.tw/team?TeamNo=ADD011" TargetMode="External"/><Relationship Id="rId115" Type="http://schemas.openxmlformats.org/officeDocument/2006/relationships/hyperlink" Target="https://www.cpbl.com.tw/team?TeamNo=ADD011" TargetMode="External"/><Relationship Id="rId131" Type="http://schemas.openxmlformats.org/officeDocument/2006/relationships/hyperlink" Target="https://www.cpbl.com.tw/team?TeamNo=ACN011" TargetMode="External"/><Relationship Id="rId136" Type="http://schemas.openxmlformats.org/officeDocument/2006/relationships/hyperlink" Target="https://www.cpbl.com.tw/team?TeamNo=ADD011" TargetMode="External"/><Relationship Id="rId157" Type="http://schemas.openxmlformats.org/officeDocument/2006/relationships/hyperlink" Target="https://www.cpbl.com.tw/team?TeamNo=ADD011" TargetMode="External"/><Relationship Id="rId178" Type="http://schemas.openxmlformats.org/officeDocument/2006/relationships/hyperlink" Target="https://www.cpbl.com.tw/team?TeamNo=ADD011" TargetMode="External"/><Relationship Id="rId61" Type="http://schemas.openxmlformats.org/officeDocument/2006/relationships/hyperlink" Target="https://www.cpbl.com.tw/team?TeamNo=ADD011" TargetMode="External"/><Relationship Id="rId82" Type="http://schemas.openxmlformats.org/officeDocument/2006/relationships/hyperlink" Target="https://www.cpbl.com.tw/team?TeamNo=AEO011" TargetMode="External"/><Relationship Id="rId152" Type="http://schemas.openxmlformats.org/officeDocument/2006/relationships/hyperlink" Target="https://www.cpbl.com.tw/team?TeamNo=ADD011" TargetMode="External"/><Relationship Id="rId173" Type="http://schemas.openxmlformats.org/officeDocument/2006/relationships/hyperlink" Target="https://www.cpbl.com.tw/team?TeamNo=ADD011" TargetMode="External"/><Relationship Id="rId194" Type="http://schemas.openxmlformats.org/officeDocument/2006/relationships/hyperlink" Target="https://www.cpbl.com.tw/team?TeamNo=ADD011" TargetMode="External"/><Relationship Id="rId199" Type="http://schemas.openxmlformats.org/officeDocument/2006/relationships/hyperlink" Target="https://www.cpbl.com.tw/team?TeamNo=AEO011" TargetMode="External"/><Relationship Id="rId203" Type="http://schemas.openxmlformats.org/officeDocument/2006/relationships/hyperlink" Target="https://www.cpbl.com.tw/team?TeamNo=ADD011" TargetMode="External"/><Relationship Id="rId208" Type="http://schemas.openxmlformats.org/officeDocument/2006/relationships/hyperlink" Target="https://www.cpbl.com.tw/team?TeamNo=AEO011" TargetMode="External"/><Relationship Id="rId229" Type="http://schemas.openxmlformats.org/officeDocument/2006/relationships/hyperlink" Target="https://www.cpbl.com.tw/team?TeamNo=ADD011" TargetMode="External"/><Relationship Id="rId19" Type="http://schemas.openxmlformats.org/officeDocument/2006/relationships/hyperlink" Target="https://www.cpbl.com.tw/team?TeamNo=ACN011" TargetMode="External"/><Relationship Id="rId224" Type="http://schemas.openxmlformats.org/officeDocument/2006/relationships/hyperlink" Target="https://www.cpbl.com.tw/team?TeamNo=ACN011" TargetMode="External"/><Relationship Id="rId14" Type="http://schemas.openxmlformats.org/officeDocument/2006/relationships/hyperlink" Target="https://www.cpbl.com.tw/team?TeamNo=ACN011" TargetMode="External"/><Relationship Id="rId30" Type="http://schemas.openxmlformats.org/officeDocument/2006/relationships/hyperlink" Target="https://www.cpbl.com.tw/team?TeamNo=ADD011" TargetMode="External"/><Relationship Id="rId35" Type="http://schemas.openxmlformats.org/officeDocument/2006/relationships/hyperlink" Target="https://www.cpbl.com.tw/team?TeamNo=ACN011" TargetMode="External"/><Relationship Id="rId56" Type="http://schemas.openxmlformats.org/officeDocument/2006/relationships/hyperlink" Target="https://www.cpbl.com.tw/team?TeamNo=AJL011" TargetMode="External"/><Relationship Id="rId77" Type="http://schemas.openxmlformats.org/officeDocument/2006/relationships/hyperlink" Target="https://www.cpbl.com.tw/team?TeamNo=AEO011" TargetMode="External"/><Relationship Id="rId100" Type="http://schemas.openxmlformats.org/officeDocument/2006/relationships/hyperlink" Target="https://www.cpbl.com.tw/team?TeamNo=ACN011" TargetMode="External"/><Relationship Id="rId105" Type="http://schemas.openxmlformats.org/officeDocument/2006/relationships/hyperlink" Target="https://www.cpbl.com.tw/team?TeamNo=ACN011" TargetMode="External"/><Relationship Id="rId126" Type="http://schemas.openxmlformats.org/officeDocument/2006/relationships/hyperlink" Target="https://www.cpbl.com.tw/team?TeamNo=ADD011" TargetMode="External"/><Relationship Id="rId147" Type="http://schemas.openxmlformats.org/officeDocument/2006/relationships/hyperlink" Target="https://www.cpbl.com.tw/team?TeamNo=AEO011" TargetMode="External"/><Relationship Id="rId168" Type="http://schemas.openxmlformats.org/officeDocument/2006/relationships/hyperlink" Target="https://www.cpbl.com.tw/team?TeamNo=ADD011" TargetMode="External"/><Relationship Id="rId8" Type="http://schemas.openxmlformats.org/officeDocument/2006/relationships/hyperlink" Target="https://www.cpbl.com.tw/team?TeamNo=AJL011" TargetMode="External"/><Relationship Id="rId51" Type="http://schemas.openxmlformats.org/officeDocument/2006/relationships/hyperlink" Target="https://www.cpbl.com.tw/team?TeamNo=ADD011" TargetMode="External"/><Relationship Id="rId72" Type="http://schemas.openxmlformats.org/officeDocument/2006/relationships/hyperlink" Target="https://www.cpbl.com.tw/team?TeamNo=ACN011" TargetMode="External"/><Relationship Id="rId93" Type="http://schemas.openxmlformats.org/officeDocument/2006/relationships/hyperlink" Target="https://www.cpbl.com.tw/team?TeamNo=ADD011" TargetMode="External"/><Relationship Id="rId98" Type="http://schemas.openxmlformats.org/officeDocument/2006/relationships/hyperlink" Target="https://www.cpbl.com.tw/team?TeamNo=ADD011" TargetMode="External"/><Relationship Id="rId121" Type="http://schemas.openxmlformats.org/officeDocument/2006/relationships/hyperlink" Target="https://www.cpbl.com.tw/team?TeamNo=ADD011" TargetMode="External"/><Relationship Id="rId142" Type="http://schemas.openxmlformats.org/officeDocument/2006/relationships/hyperlink" Target="https://www.cpbl.com.tw/team?TeamNo=ACN011" TargetMode="External"/><Relationship Id="rId163" Type="http://schemas.openxmlformats.org/officeDocument/2006/relationships/hyperlink" Target="https://www.cpbl.com.tw/team?TeamNo=ADD011" TargetMode="External"/><Relationship Id="rId184" Type="http://schemas.openxmlformats.org/officeDocument/2006/relationships/hyperlink" Target="https://www.cpbl.com.tw/team?TeamNo=ACN011" TargetMode="External"/><Relationship Id="rId189" Type="http://schemas.openxmlformats.org/officeDocument/2006/relationships/hyperlink" Target="https://www.cpbl.com.tw/team?TeamNo=ADD011" TargetMode="External"/><Relationship Id="rId219" Type="http://schemas.openxmlformats.org/officeDocument/2006/relationships/hyperlink" Target="https://www.cpbl.com.tw/team?TeamNo=ADD011" TargetMode="External"/><Relationship Id="rId3" Type="http://schemas.openxmlformats.org/officeDocument/2006/relationships/hyperlink" Target="https://www.cpbl.com.tw/team?TeamNo=AEO011" TargetMode="External"/><Relationship Id="rId214" Type="http://schemas.openxmlformats.org/officeDocument/2006/relationships/hyperlink" Target="https://www.cpbl.com.tw/team?TeamNo=ADD011" TargetMode="External"/><Relationship Id="rId230" Type="http://schemas.openxmlformats.org/officeDocument/2006/relationships/hyperlink" Target="https://www.cpbl.com.tw/team?TeamNo=AJL011" TargetMode="External"/><Relationship Id="rId25" Type="http://schemas.openxmlformats.org/officeDocument/2006/relationships/hyperlink" Target="https://www.cpbl.com.tw/team?TeamNo=AJL011" TargetMode="External"/><Relationship Id="rId46" Type="http://schemas.openxmlformats.org/officeDocument/2006/relationships/hyperlink" Target="https://www.cpbl.com.tw/team?TeamNo=AJL011" TargetMode="External"/><Relationship Id="rId67" Type="http://schemas.openxmlformats.org/officeDocument/2006/relationships/hyperlink" Target="https://www.cpbl.com.tw/team?TeamNo=ADD011" TargetMode="External"/><Relationship Id="rId116" Type="http://schemas.openxmlformats.org/officeDocument/2006/relationships/hyperlink" Target="https://www.cpbl.com.tw/team?TeamNo=AAA011" TargetMode="External"/><Relationship Id="rId137" Type="http://schemas.openxmlformats.org/officeDocument/2006/relationships/hyperlink" Target="https://www.cpbl.com.tw/team?TeamNo=ACN011" TargetMode="External"/><Relationship Id="rId158" Type="http://schemas.openxmlformats.org/officeDocument/2006/relationships/hyperlink" Target="https://www.cpbl.com.tw/team?TeamNo=ADD011" TargetMode="External"/><Relationship Id="rId20" Type="http://schemas.openxmlformats.org/officeDocument/2006/relationships/hyperlink" Target="https://www.cpbl.com.tw/team?TeamNo=AAA011" TargetMode="External"/><Relationship Id="rId41" Type="http://schemas.openxmlformats.org/officeDocument/2006/relationships/hyperlink" Target="https://www.cpbl.com.tw/team?TeamNo=ADD011" TargetMode="External"/><Relationship Id="rId62" Type="http://schemas.openxmlformats.org/officeDocument/2006/relationships/hyperlink" Target="https://www.cpbl.com.tw/team?TeamNo=ACN011" TargetMode="External"/><Relationship Id="rId83" Type="http://schemas.openxmlformats.org/officeDocument/2006/relationships/hyperlink" Target="https://www.cpbl.com.tw/team?TeamNo=ADD011" TargetMode="External"/><Relationship Id="rId88" Type="http://schemas.openxmlformats.org/officeDocument/2006/relationships/hyperlink" Target="https://www.cpbl.com.tw/team?TeamNo=ADD011" TargetMode="External"/><Relationship Id="rId111" Type="http://schemas.openxmlformats.org/officeDocument/2006/relationships/hyperlink" Target="https://www.cpbl.com.tw/team?TeamNo=ADD011" TargetMode="External"/><Relationship Id="rId132" Type="http://schemas.openxmlformats.org/officeDocument/2006/relationships/hyperlink" Target="https://www.cpbl.com.tw/team?TeamNo=ADD011" TargetMode="External"/><Relationship Id="rId153" Type="http://schemas.openxmlformats.org/officeDocument/2006/relationships/hyperlink" Target="https://www.cpbl.com.tw/team?TeamNo=AEO011" TargetMode="External"/><Relationship Id="rId174" Type="http://schemas.openxmlformats.org/officeDocument/2006/relationships/hyperlink" Target="https://www.cpbl.com.tw/team?TeamNo=AJL011" TargetMode="External"/><Relationship Id="rId179" Type="http://schemas.openxmlformats.org/officeDocument/2006/relationships/hyperlink" Target="https://www.cpbl.com.tw/team?TeamNo=ADD011" TargetMode="External"/><Relationship Id="rId195" Type="http://schemas.openxmlformats.org/officeDocument/2006/relationships/hyperlink" Target="https://www.cpbl.com.tw/team?TeamNo=ACN011" TargetMode="External"/><Relationship Id="rId209" Type="http://schemas.openxmlformats.org/officeDocument/2006/relationships/hyperlink" Target="https://www.cpbl.com.tw/team?TeamNo=ADD011" TargetMode="External"/><Relationship Id="rId190" Type="http://schemas.openxmlformats.org/officeDocument/2006/relationships/hyperlink" Target="https://www.cpbl.com.tw/team?TeamNo=ACN011" TargetMode="External"/><Relationship Id="rId204" Type="http://schemas.openxmlformats.org/officeDocument/2006/relationships/hyperlink" Target="https://www.cpbl.com.tw/team?TeamNo=AJL011" TargetMode="External"/><Relationship Id="rId220" Type="http://schemas.openxmlformats.org/officeDocument/2006/relationships/hyperlink" Target="https://www.cpbl.com.tw/team?TeamNo=ADD011" TargetMode="External"/><Relationship Id="rId225" Type="http://schemas.openxmlformats.org/officeDocument/2006/relationships/hyperlink" Target="https://www.cpbl.com.tw/team?TeamNo=AJL011" TargetMode="External"/><Relationship Id="rId15" Type="http://schemas.openxmlformats.org/officeDocument/2006/relationships/hyperlink" Target="https://www.cpbl.com.tw/team?TeamNo=ADD011" TargetMode="External"/><Relationship Id="rId36" Type="http://schemas.openxmlformats.org/officeDocument/2006/relationships/hyperlink" Target="https://www.cpbl.com.tw/team?TeamNo=ACN011" TargetMode="External"/><Relationship Id="rId57" Type="http://schemas.openxmlformats.org/officeDocument/2006/relationships/hyperlink" Target="https://www.cpbl.com.tw/team?TeamNo=AJL011" TargetMode="External"/><Relationship Id="rId106" Type="http://schemas.openxmlformats.org/officeDocument/2006/relationships/hyperlink" Target="https://www.cpbl.com.tw/team?TeamNo=ADD011" TargetMode="External"/><Relationship Id="rId127" Type="http://schemas.openxmlformats.org/officeDocument/2006/relationships/hyperlink" Target="https://www.cpbl.com.tw/team?TeamNo=ADD011" TargetMode="External"/><Relationship Id="rId10" Type="http://schemas.openxmlformats.org/officeDocument/2006/relationships/hyperlink" Target="https://www.cpbl.com.tw/team?TeamNo=AAA011" TargetMode="External"/><Relationship Id="rId31" Type="http://schemas.openxmlformats.org/officeDocument/2006/relationships/hyperlink" Target="https://www.cpbl.com.tw/team?TeamNo=AJL011" TargetMode="External"/><Relationship Id="rId52" Type="http://schemas.openxmlformats.org/officeDocument/2006/relationships/hyperlink" Target="https://www.cpbl.com.tw/team?TeamNo=ADD011" TargetMode="External"/><Relationship Id="rId73" Type="http://schemas.openxmlformats.org/officeDocument/2006/relationships/hyperlink" Target="https://www.cpbl.com.tw/team?TeamNo=AJL011" TargetMode="External"/><Relationship Id="rId78" Type="http://schemas.openxmlformats.org/officeDocument/2006/relationships/hyperlink" Target="https://www.cpbl.com.tw/team?TeamNo=AEO011" TargetMode="External"/><Relationship Id="rId94" Type="http://schemas.openxmlformats.org/officeDocument/2006/relationships/hyperlink" Target="https://www.cpbl.com.tw/team?TeamNo=AJL011" TargetMode="External"/><Relationship Id="rId99" Type="http://schemas.openxmlformats.org/officeDocument/2006/relationships/hyperlink" Target="https://www.cpbl.com.tw/team?TeamNo=ACN011" TargetMode="External"/><Relationship Id="rId101" Type="http://schemas.openxmlformats.org/officeDocument/2006/relationships/hyperlink" Target="https://www.cpbl.com.tw/team?TeamNo=AEO011" TargetMode="External"/><Relationship Id="rId122" Type="http://schemas.openxmlformats.org/officeDocument/2006/relationships/hyperlink" Target="https://www.cpbl.com.tw/team?TeamNo=AJL011" TargetMode="External"/><Relationship Id="rId143" Type="http://schemas.openxmlformats.org/officeDocument/2006/relationships/hyperlink" Target="https://www.cpbl.com.tw/team?TeamNo=ADD011" TargetMode="External"/><Relationship Id="rId148" Type="http://schemas.openxmlformats.org/officeDocument/2006/relationships/hyperlink" Target="https://www.cpbl.com.tw/team?TeamNo=ADD011" TargetMode="External"/><Relationship Id="rId164" Type="http://schemas.openxmlformats.org/officeDocument/2006/relationships/hyperlink" Target="https://www.cpbl.com.tw/team?TeamNo=ADD011" TargetMode="External"/><Relationship Id="rId169" Type="http://schemas.openxmlformats.org/officeDocument/2006/relationships/hyperlink" Target="https://www.cpbl.com.tw/team?TeamNo=ADD011" TargetMode="External"/><Relationship Id="rId185" Type="http://schemas.openxmlformats.org/officeDocument/2006/relationships/hyperlink" Target="https://www.cpbl.com.tw/team?TeamNo=AEO011" TargetMode="External"/><Relationship Id="rId4" Type="http://schemas.openxmlformats.org/officeDocument/2006/relationships/hyperlink" Target="https://www.cpbl.com.tw/team?TeamNo=AJL011" TargetMode="External"/><Relationship Id="rId9" Type="http://schemas.openxmlformats.org/officeDocument/2006/relationships/hyperlink" Target="https://www.cpbl.com.tw/team?TeamNo=AJL011" TargetMode="External"/><Relationship Id="rId180" Type="http://schemas.openxmlformats.org/officeDocument/2006/relationships/hyperlink" Target="https://www.cpbl.com.tw/team?TeamNo=AJL011" TargetMode="External"/><Relationship Id="rId210" Type="http://schemas.openxmlformats.org/officeDocument/2006/relationships/hyperlink" Target="https://www.cpbl.com.tw/team?TeamNo=ADD011" TargetMode="External"/><Relationship Id="rId215" Type="http://schemas.openxmlformats.org/officeDocument/2006/relationships/hyperlink" Target="https://www.cpbl.com.tw/team?TeamNo=ACN011" TargetMode="External"/><Relationship Id="rId26" Type="http://schemas.openxmlformats.org/officeDocument/2006/relationships/hyperlink" Target="https://www.cpbl.com.tw/team?TeamNo=AEO011" TargetMode="External"/><Relationship Id="rId231" Type="http://schemas.openxmlformats.org/officeDocument/2006/relationships/hyperlink" Target="https://www.cpbl.com.tw/team?TeamNo=ADD011" TargetMode="External"/><Relationship Id="rId47" Type="http://schemas.openxmlformats.org/officeDocument/2006/relationships/hyperlink" Target="https://www.cpbl.com.tw/team?TeamNo=AEO011" TargetMode="External"/><Relationship Id="rId68" Type="http://schemas.openxmlformats.org/officeDocument/2006/relationships/hyperlink" Target="https://www.cpbl.com.tw/team?TeamNo=ADD011" TargetMode="External"/><Relationship Id="rId89" Type="http://schemas.openxmlformats.org/officeDocument/2006/relationships/hyperlink" Target="https://www.cpbl.com.tw/team?TeamNo=ADD011" TargetMode="External"/><Relationship Id="rId112" Type="http://schemas.openxmlformats.org/officeDocument/2006/relationships/hyperlink" Target="https://www.cpbl.com.tw/team?TeamNo=AJL011" TargetMode="External"/><Relationship Id="rId133" Type="http://schemas.openxmlformats.org/officeDocument/2006/relationships/hyperlink" Target="https://www.cpbl.com.tw/team?TeamNo=ADD011" TargetMode="External"/><Relationship Id="rId154" Type="http://schemas.openxmlformats.org/officeDocument/2006/relationships/hyperlink" Target="https://www.cpbl.com.tw/team?TeamNo=ACN011" TargetMode="External"/><Relationship Id="rId175" Type="http://schemas.openxmlformats.org/officeDocument/2006/relationships/hyperlink" Target="https://www.cpbl.com.tw/team?TeamNo=AEO011" TargetMode="External"/><Relationship Id="rId196" Type="http://schemas.openxmlformats.org/officeDocument/2006/relationships/hyperlink" Target="https://www.cpbl.com.tw/team?TeamNo=ADD011" TargetMode="External"/><Relationship Id="rId200" Type="http://schemas.openxmlformats.org/officeDocument/2006/relationships/hyperlink" Target="https://www.cpbl.com.tw/team?TeamNo=ADD011" TargetMode="External"/><Relationship Id="rId16" Type="http://schemas.openxmlformats.org/officeDocument/2006/relationships/hyperlink" Target="https://www.cpbl.com.tw/team?TeamNo=AEO011" TargetMode="External"/><Relationship Id="rId221" Type="http://schemas.openxmlformats.org/officeDocument/2006/relationships/hyperlink" Target="https://www.cpbl.com.tw/team?TeamNo=ADD011" TargetMode="External"/><Relationship Id="rId37" Type="http://schemas.openxmlformats.org/officeDocument/2006/relationships/hyperlink" Target="https://www.cpbl.com.tw/team?TeamNo=ADD011" TargetMode="External"/><Relationship Id="rId58" Type="http://schemas.openxmlformats.org/officeDocument/2006/relationships/hyperlink" Target="https://www.cpbl.com.tw/team?TeamNo=ACN011" TargetMode="External"/><Relationship Id="rId79" Type="http://schemas.openxmlformats.org/officeDocument/2006/relationships/hyperlink" Target="https://www.cpbl.com.tw/team?TeamNo=ADD011" TargetMode="External"/><Relationship Id="rId102" Type="http://schemas.openxmlformats.org/officeDocument/2006/relationships/hyperlink" Target="https://www.cpbl.com.tw/team?TeamNo=ADD011" TargetMode="External"/><Relationship Id="rId123" Type="http://schemas.openxmlformats.org/officeDocument/2006/relationships/hyperlink" Target="https://www.cpbl.com.tw/team?TeamNo=AAA011" TargetMode="External"/><Relationship Id="rId144" Type="http://schemas.openxmlformats.org/officeDocument/2006/relationships/hyperlink" Target="https://www.cpbl.com.tw/team?TeamNo=ADD011" TargetMode="External"/><Relationship Id="rId90" Type="http://schemas.openxmlformats.org/officeDocument/2006/relationships/hyperlink" Target="https://www.cpbl.com.tw/team?TeamNo=ACN011" TargetMode="External"/><Relationship Id="rId165" Type="http://schemas.openxmlformats.org/officeDocument/2006/relationships/hyperlink" Target="https://www.cpbl.com.tw/team?TeamNo=AEO011" TargetMode="External"/><Relationship Id="rId186" Type="http://schemas.openxmlformats.org/officeDocument/2006/relationships/hyperlink" Target="https://www.cpbl.com.tw/team?TeamNo=ADD011" TargetMode="External"/><Relationship Id="rId211" Type="http://schemas.openxmlformats.org/officeDocument/2006/relationships/hyperlink" Target="https://www.cpbl.com.tw/team?TeamNo=AEO011" TargetMode="External"/><Relationship Id="rId232" Type="http://schemas.openxmlformats.org/officeDocument/2006/relationships/hyperlink" Target="https://www.cpbl.com.tw/team?TeamNo=ACN011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pbl.com.tw/box?year=2022&amp;kindCode=A&amp;gameSno=218" TargetMode="External"/><Relationship Id="rId117" Type="http://schemas.openxmlformats.org/officeDocument/2006/relationships/hyperlink" Target="https://www.cpbl.com.tw/box?year=2021&amp;kindCode=A&amp;gameSno=95" TargetMode="External"/><Relationship Id="rId21" Type="http://schemas.openxmlformats.org/officeDocument/2006/relationships/hyperlink" Target="https://www.cpbl.com.tw/box?year=2022&amp;kindCode=A&amp;gameSno=236" TargetMode="External"/><Relationship Id="rId42" Type="http://schemas.openxmlformats.org/officeDocument/2006/relationships/hyperlink" Target="https://www.cpbl.com.tw/box?year=2021&amp;kindCode=A&amp;gameSno=286" TargetMode="External"/><Relationship Id="rId47" Type="http://schemas.openxmlformats.org/officeDocument/2006/relationships/hyperlink" Target="https://www.cpbl.com.tw/box?year=2021&amp;kindCode=A&amp;gameSno=277" TargetMode="External"/><Relationship Id="rId63" Type="http://schemas.openxmlformats.org/officeDocument/2006/relationships/hyperlink" Target="https://www.cpbl.com.tw/box?year=2021&amp;kindCode=A&amp;gameSno=233" TargetMode="External"/><Relationship Id="rId68" Type="http://schemas.openxmlformats.org/officeDocument/2006/relationships/hyperlink" Target="https://www.cpbl.com.tw/box?year=2021&amp;kindCode=A&amp;gameSno=221" TargetMode="External"/><Relationship Id="rId84" Type="http://schemas.openxmlformats.org/officeDocument/2006/relationships/hyperlink" Target="https://www.cpbl.com.tw/box?year=2021&amp;kindCode=A&amp;gameSno=178" TargetMode="External"/><Relationship Id="rId89" Type="http://schemas.openxmlformats.org/officeDocument/2006/relationships/hyperlink" Target="https://www.cpbl.com.tw/box?year=2021&amp;kindCode=A&amp;gameSno=165" TargetMode="External"/><Relationship Id="rId112" Type="http://schemas.openxmlformats.org/officeDocument/2006/relationships/hyperlink" Target="https://www.cpbl.com.tw/box?year=2021&amp;kindCode=A&amp;gameSno=112" TargetMode="External"/><Relationship Id="rId133" Type="http://schemas.openxmlformats.org/officeDocument/2006/relationships/hyperlink" Target="https://www.cpbl.com.tw/box?year=2021&amp;kindCode=A&amp;gameSno=50" TargetMode="External"/><Relationship Id="rId138" Type="http://schemas.openxmlformats.org/officeDocument/2006/relationships/hyperlink" Target="https://www.cpbl.com.tw/box?year=2021&amp;kindCode=A&amp;gameSno=38" TargetMode="External"/><Relationship Id="rId16" Type="http://schemas.openxmlformats.org/officeDocument/2006/relationships/hyperlink" Target="https://www.cpbl.com.tw/box?year=2022&amp;kindCode=A&amp;gameSno=248" TargetMode="External"/><Relationship Id="rId107" Type="http://schemas.openxmlformats.org/officeDocument/2006/relationships/hyperlink" Target="https://www.cpbl.com.tw/box?year=2021&amp;kindCode=A&amp;gameSno=126" TargetMode="External"/><Relationship Id="rId11" Type="http://schemas.openxmlformats.org/officeDocument/2006/relationships/hyperlink" Target="https://www.cpbl.com.tw/box?year=2022&amp;kindCode=A&amp;gameSno=279" TargetMode="External"/><Relationship Id="rId32" Type="http://schemas.openxmlformats.org/officeDocument/2006/relationships/hyperlink" Target="https://www.cpbl.com.tw/box?year=2022&amp;kindCode=A&amp;gameSno=189" TargetMode="External"/><Relationship Id="rId37" Type="http://schemas.openxmlformats.org/officeDocument/2006/relationships/hyperlink" Target="https://www.cpbl.com.tw/box?year=2022&amp;kindCode=A&amp;gameSno=148" TargetMode="External"/><Relationship Id="rId53" Type="http://schemas.openxmlformats.org/officeDocument/2006/relationships/hyperlink" Target="https://www.cpbl.com.tw/box?year=2021&amp;kindCode=A&amp;gameSno=262" TargetMode="External"/><Relationship Id="rId58" Type="http://schemas.openxmlformats.org/officeDocument/2006/relationships/hyperlink" Target="https://www.cpbl.com.tw/box?year=2021&amp;kindCode=A&amp;gameSno=246" TargetMode="External"/><Relationship Id="rId74" Type="http://schemas.openxmlformats.org/officeDocument/2006/relationships/hyperlink" Target="https://www.cpbl.com.tw/box?year=2021&amp;kindCode=A&amp;gameSno=204" TargetMode="External"/><Relationship Id="rId79" Type="http://schemas.openxmlformats.org/officeDocument/2006/relationships/hyperlink" Target="https://www.cpbl.com.tw/box?year=2021&amp;kindCode=A&amp;gameSno=189" TargetMode="External"/><Relationship Id="rId102" Type="http://schemas.openxmlformats.org/officeDocument/2006/relationships/hyperlink" Target="https://www.cpbl.com.tw/box?year=2021&amp;kindCode=A&amp;gameSno=146" TargetMode="External"/><Relationship Id="rId123" Type="http://schemas.openxmlformats.org/officeDocument/2006/relationships/hyperlink" Target="https://www.cpbl.com.tw/box?year=2021&amp;kindCode=A&amp;gameSno=75" TargetMode="External"/><Relationship Id="rId128" Type="http://schemas.openxmlformats.org/officeDocument/2006/relationships/hyperlink" Target="https://www.cpbl.com.tw/box?year=2021&amp;kindCode=A&amp;gameSno=61" TargetMode="External"/><Relationship Id="rId144" Type="http://schemas.openxmlformats.org/officeDocument/2006/relationships/hyperlink" Target="https://www.cpbl.com.tw/box?year=2021&amp;kindCode=A&amp;gameSno=20" TargetMode="External"/><Relationship Id="rId149" Type="http://schemas.openxmlformats.org/officeDocument/2006/relationships/hyperlink" Target="https://www.cpbl.com.tw/box?year=2021&amp;kindCode=A&amp;gameSno=4" TargetMode="External"/><Relationship Id="rId5" Type="http://schemas.openxmlformats.org/officeDocument/2006/relationships/hyperlink" Target="https://www.cpbl.com.tw/box?year=2022&amp;kindCode=A&amp;gameSno=160" TargetMode="External"/><Relationship Id="rId90" Type="http://schemas.openxmlformats.org/officeDocument/2006/relationships/hyperlink" Target="https://www.cpbl.com.tw/box?year=2021&amp;kindCode=A&amp;gameSno=163" TargetMode="External"/><Relationship Id="rId95" Type="http://schemas.openxmlformats.org/officeDocument/2006/relationships/hyperlink" Target="https://www.cpbl.com.tw/box?year=2021&amp;kindCode=A&amp;gameSno=120" TargetMode="External"/><Relationship Id="rId22" Type="http://schemas.openxmlformats.org/officeDocument/2006/relationships/hyperlink" Target="https://www.cpbl.com.tw/box?year=2022&amp;kindCode=A&amp;gameSno=229" TargetMode="External"/><Relationship Id="rId27" Type="http://schemas.openxmlformats.org/officeDocument/2006/relationships/hyperlink" Target="https://www.cpbl.com.tw/box?year=2022&amp;kindCode=A&amp;gameSno=213" TargetMode="External"/><Relationship Id="rId43" Type="http://schemas.openxmlformats.org/officeDocument/2006/relationships/hyperlink" Target="https://www.cpbl.com.tw/box?year=2021&amp;kindCode=A&amp;gameSno=284" TargetMode="External"/><Relationship Id="rId48" Type="http://schemas.openxmlformats.org/officeDocument/2006/relationships/hyperlink" Target="https://www.cpbl.com.tw/box?year=2021&amp;kindCode=A&amp;gameSno=275" TargetMode="External"/><Relationship Id="rId64" Type="http://schemas.openxmlformats.org/officeDocument/2006/relationships/hyperlink" Target="https://www.cpbl.com.tw/box?year=2021&amp;kindCode=A&amp;gameSno=229" TargetMode="External"/><Relationship Id="rId69" Type="http://schemas.openxmlformats.org/officeDocument/2006/relationships/hyperlink" Target="https://www.cpbl.com.tw/box?year=2021&amp;kindCode=A&amp;gameSno=219" TargetMode="External"/><Relationship Id="rId113" Type="http://schemas.openxmlformats.org/officeDocument/2006/relationships/hyperlink" Target="https://www.cpbl.com.tw/box?year=2021&amp;kindCode=A&amp;gameSno=109" TargetMode="External"/><Relationship Id="rId118" Type="http://schemas.openxmlformats.org/officeDocument/2006/relationships/hyperlink" Target="https://www.cpbl.com.tw/box?year=2021&amp;kindCode=A&amp;gameSno=93" TargetMode="External"/><Relationship Id="rId134" Type="http://schemas.openxmlformats.org/officeDocument/2006/relationships/hyperlink" Target="https://www.cpbl.com.tw/box?year=2021&amp;kindCode=A&amp;gameSno=48" TargetMode="External"/><Relationship Id="rId139" Type="http://schemas.openxmlformats.org/officeDocument/2006/relationships/hyperlink" Target="https://www.cpbl.com.tw/box?year=2021&amp;kindCode=A&amp;gameSno=36" TargetMode="External"/><Relationship Id="rId80" Type="http://schemas.openxmlformats.org/officeDocument/2006/relationships/hyperlink" Target="https://www.cpbl.com.tw/box?year=2021&amp;kindCode=A&amp;gameSno=187" TargetMode="External"/><Relationship Id="rId85" Type="http://schemas.openxmlformats.org/officeDocument/2006/relationships/hyperlink" Target="https://www.cpbl.com.tw/box?year=2021&amp;kindCode=A&amp;gameSno=176" TargetMode="External"/><Relationship Id="rId150" Type="http://schemas.openxmlformats.org/officeDocument/2006/relationships/hyperlink" Target="https://www.cpbl.com.tw/box?year=2021&amp;kindCode=A&amp;gameSno=2" TargetMode="External"/><Relationship Id="rId12" Type="http://schemas.openxmlformats.org/officeDocument/2006/relationships/hyperlink" Target="https://www.cpbl.com.tw/box?year=2022&amp;kindCode=A&amp;gameSno=277" TargetMode="External"/><Relationship Id="rId17" Type="http://schemas.openxmlformats.org/officeDocument/2006/relationships/hyperlink" Target="https://www.cpbl.com.tw/box?year=2022&amp;kindCode=A&amp;gameSno=245" TargetMode="External"/><Relationship Id="rId25" Type="http://schemas.openxmlformats.org/officeDocument/2006/relationships/hyperlink" Target="https://www.cpbl.com.tw/box?year=2022&amp;kindCode=A&amp;gameSno=220" TargetMode="External"/><Relationship Id="rId33" Type="http://schemas.openxmlformats.org/officeDocument/2006/relationships/hyperlink" Target="https://www.cpbl.com.tw/box?year=2022&amp;kindCode=A&amp;gameSno=185" TargetMode="External"/><Relationship Id="rId38" Type="http://schemas.openxmlformats.org/officeDocument/2006/relationships/hyperlink" Target="https://www.cpbl.com.tw/box?year=2021&amp;kindCode=A&amp;gameSno=295" TargetMode="External"/><Relationship Id="rId46" Type="http://schemas.openxmlformats.org/officeDocument/2006/relationships/hyperlink" Target="https://www.cpbl.com.tw/box?year=2021&amp;kindCode=A&amp;gameSno=279" TargetMode="External"/><Relationship Id="rId59" Type="http://schemas.openxmlformats.org/officeDocument/2006/relationships/hyperlink" Target="https://www.cpbl.com.tw/box?year=2021&amp;kindCode=A&amp;gameSno=244" TargetMode="External"/><Relationship Id="rId67" Type="http://schemas.openxmlformats.org/officeDocument/2006/relationships/hyperlink" Target="https://www.cpbl.com.tw/box?year=2021&amp;kindCode=A&amp;gameSno=224" TargetMode="External"/><Relationship Id="rId103" Type="http://schemas.openxmlformats.org/officeDocument/2006/relationships/hyperlink" Target="https://www.cpbl.com.tw/box?year=2021&amp;kindCode=A&amp;gameSno=138" TargetMode="External"/><Relationship Id="rId108" Type="http://schemas.openxmlformats.org/officeDocument/2006/relationships/hyperlink" Target="https://www.cpbl.com.tw/box?year=2021&amp;kindCode=A&amp;gameSno=125" TargetMode="External"/><Relationship Id="rId116" Type="http://schemas.openxmlformats.org/officeDocument/2006/relationships/hyperlink" Target="https://www.cpbl.com.tw/box?year=2021&amp;kindCode=A&amp;gameSno=99" TargetMode="External"/><Relationship Id="rId124" Type="http://schemas.openxmlformats.org/officeDocument/2006/relationships/hyperlink" Target="https://www.cpbl.com.tw/box?year=2021&amp;kindCode=A&amp;gameSno=74" TargetMode="External"/><Relationship Id="rId129" Type="http://schemas.openxmlformats.org/officeDocument/2006/relationships/hyperlink" Target="https://www.cpbl.com.tw/box?year=2021&amp;kindCode=A&amp;gameSno=57" TargetMode="External"/><Relationship Id="rId137" Type="http://schemas.openxmlformats.org/officeDocument/2006/relationships/hyperlink" Target="https://www.cpbl.com.tw/box?year=2021&amp;kindCode=A&amp;gameSno=40" TargetMode="External"/><Relationship Id="rId20" Type="http://schemas.openxmlformats.org/officeDocument/2006/relationships/hyperlink" Target="https://www.cpbl.com.tw/box?year=2022&amp;kindCode=A&amp;gameSno=238" TargetMode="External"/><Relationship Id="rId41" Type="http://schemas.openxmlformats.org/officeDocument/2006/relationships/hyperlink" Target="https://www.cpbl.com.tw/box?year=2021&amp;kindCode=A&amp;gameSno=258" TargetMode="External"/><Relationship Id="rId54" Type="http://schemas.openxmlformats.org/officeDocument/2006/relationships/hyperlink" Target="https://www.cpbl.com.tw/box?year=2021&amp;kindCode=A&amp;gameSno=254" TargetMode="External"/><Relationship Id="rId62" Type="http://schemas.openxmlformats.org/officeDocument/2006/relationships/hyperlink" Target="https://www.cpbl.com.tw/box?year=2021&amp;kindCode=A&amp;gameSno=235" TargetMode="External"/><Relationship Id="rId70" Type="http://schemas.openxmlformats.org/officeDocument/2006/relationships/hyperlink" Target="https://www.cpbl.com.tw/box?year=2021&amp;kindCode=A&amp;gameSno=215" TargetMode="External"/><Relationship Id="rId75" Type="http://schemas.openxmlformats.org/officeDocument/2006/relationships/hyperlink" Target="https://www.cpbl.com.tw/box?year=2021&amp;kindCode=A&amp;gameSno=202" TargetMode="External"/><Relationship Id="rId83" Type="http://schemas.openxmlformats.org/officeDocument/2006/relationships/hyperlink" Target="https://www.cpbl.com.tw/box?year=2021&amp;kindCode=A&amp;gameSno=180" TargetMode="External"/><Relationship Id="rId88" Type="http://schemas.openxmlformats.org/officeDocument/2006/relationships/hyperlink" Target="https://www.cpbl.com.tw/box?year=2021&amp;kindCode=A&amp;gameSno=170" TargetMode="External"/><Relationship Id="rId91" Type="http://schemas.openxmlformats.org/officeDocument/2006/relationships/hyperlink" Target="https://www.cpbl.com.tw/box?year=2021&amp;kindCode=A&amp;gameSno=162" TargetMode="External"/><Relationship Id="rId96" Type="http://schemas.openxmlformats.org/officeDocument/2006/relationships/hyperlink" Target="https://www.cpbl.com.tw/box?year=2021&amp;kindCode=A&amp;gameSno=140" TargetMode="External"/><Relationship Id="rId111" Type="http://schemas.openxmlformats.org/officeDocument/2006/relationships/hyperlink" Target="https://www.cpbl.com.tw/box?year=2021&amp;kindCode=A&amp;gameSno=116" TargetMode="External"/><Relationship Id="rId132" Type="http://schemas.openxmlformats.org/officeDocument/2006/relationships/hyperlink" Target="https://www.cpbl.com.tw/box?year=2021&amp;kindCode=A&amp;gameSno=52" TargetMode="External"/><Relationship Id="rId140" Type="http://schemas.openxmlformats.org/officeDocument/2006/relationships/hyperlink" Target="https://www.cpbl.com.tw/box?year=2021&amp;kindCode=A&amp;gameSno=34" TargetMode="External"/><Relationship Id="rId145" Type="http://schemas.openxmlformats.org/officeDocument/2006/relationships/hyperlink" Target="https://www.cpbl.com.tw/box?year=2021&amp;kindCode=A&amp;gameSno=13" TargetMode="External"/><Relationship Id="rId1" Type="http://schemas.openxmlformats.org/officeDocument/2006/relationships/hyperlink" Target="https://www.cpbl.com.tw/box?year=2022&amp;kindCode=A&amp;gameSno=222" TargetMode="External"/><Relationship Id="rId6" Type="http://schemas.openxmlformats.org/officeDocument/2006/relationships/hyperlink" Target="https://www.cpbl.com.tw/box?year=2022&amp;kindCode=A&amp;gameSno=295" TargetMode="External"/><Relationship Id="rId15" Type="http://schemas.openxmlformats.org/officeDocument/2006/relationships/hyperlink" Target="https://www.cpbl.com.tw/box?year=2022&amp;kindCode=A&amp;gameSno=250" TargetMode="External"/><Relationship Id="rId23" Type="http://schemas.openxmlformats.org/officeDocument/2006/relationships/hyperlink" Target="https://www.cpbl.com.tw/box?year=2022&amp;kindCode=A&amp;gameSno=228" TargetMode="External"/><Relationship Id="rId28" Type="http://schemas.openxmlformats.org/officeDocument/2006/relationships/hyperlink" Target="https://www.cpbl.com.tw/box?year=2022&amp;kindCode=A&amp;gameSno=211" TargetMode="External"/><Relationship Id="rId36" Type="http://schemas.openxmlformats.org/officeDocument/2006/relationships/hyperlink" Target="https://www.cpbl.com.tw/box?year=2022&amp;kindCode=A&amp;gameSno=175" TargetMode="External"/><Relationship Id="rId49" Type="http://schemas.openxmlformats.org/officeDocument/2006/relationships/hyperlink" Target="https://www.cpbl.com.tw/box?year=2021&amp;kindCode=A&amp;gameSno=270" TargetMode="External"/><Relationship Id="rId57" Type="http://schemas.openxmlformats.org/officeDocument/2006/relationships/hyperlink" Target="https://www.cpbl.com.tw/box?year=2021&amp;kindCode=A&amp;gameSno=247" TargetMode="External"/><Relationship Id="rId106" Type="http://schemas.openxmlformats.org/officeDocument/2006/relationships/hyperlink" Target="https://www.cpbl.com.tw/box?year=2021&amp;kindCode=A&amp;gameSno=128" TargetMode="External"/><Relationship Id="rId114" Type="http://schemas.openxmlformats.org/officeDocument/2006/relationships/hyperlink" Target="https://www.cpbl.com.tw/box?year=2021&amp;kindCode=A&amp;gameSno=107" TargetMode="External"/><Relationship Id="rId119" Type="http://schemas.openxmlformats.org/officeDocument/2006/relationships/hyperlink" Target="https://www.cpbl.com.tw/box?year=2021&amp;kindCode=A&amp;gameSno=92" TargetMode="External"/><Relationship Id="rId127" Type="http://schemas.openxmlformats.org/officeDocument/2006/relationships/hyperlink" Target="https://www.cpbl.com.tw/box?year=2021&amp;kindCode=A&amp;gameSno=64" TargetMode="External"/><Relationship Id="rId10" Type="http://schemas.openxmlformats.org/officeDocument/2006/relationships/hyperlink" Target="https://www.cpbl.com.tw/box?year=2022&amp;kindCode=A&amp;gameSno=281" TargetMode="External"/><Relationship Id="rId31" Type="http://schemas.openxmlformats.org/officeDocument/2006/relationships/hyperlink" Target="https://www.cpbl.com.tw/box?year=2022&amp;kindCode=A&amp;gameSno=191" TargetMode="External"/><Relationship Id="rId44" Type="http://schemas.openxmlformats.org/officeDocument/2006/relationships/hyperlink" Target="https://www.cpbl.com.tw/box?year=2021&amp;kindCode=A&amp;gameSno=283" TargetMode="External"/><Relationship Id="rId52" Type="http://schemas.openxmlformats.org/officeDocument/2006/relationships/hyperlink" Target="https://www.cpbl.com.tw/box?year=2021&amp;kindCode=A&amp;gameSno=264" TargetMode="External"/><Relationship Id="rId60" Type="http://schemas.openxmlformats.org/officeDocument/2006/relationships/hyperlink" Target="https://www.cpbl.com.tw/box?year=2021&amp;kindCode=A&amp;gameSno=242" TargetMode="External"/><Relationship Id="rId65" Type="http://schemas.openxmlformats.org/officeDocument/2006/relationships/hyperlink" Target="https://www.cpbl.com.tw/box?year=2021&amp;kindCode=A&amp;gameSno=228" TargetMode="External"/><Relationship Id="rId73" Type="http://schemas.openxmlformats.org/officeDocument/2006/relationships/hyperlink" Target="https://www.cpbl.com.tw/box?year=2021&amp;kindCode=A&amp;gameSno=205" TargetMode="External"/><Relationship Id="rId78" Type="http://schemas.openxmlformats.org/officeDocument/2006/relationships/hyperlink" Target="https://www.cpbl.com.tw/box?year=2021&amp;kindCode=A&amp;gameSno=191" TargetMode="External"/><Relationship Id="rId81" Type="http://schemas.openxmlformats.org/officeDocument/2006/relationships/hyperlink" Target="https://www.cpbl.com.tw/box?year=2021&amp;kindCode=A&amp;gameSno=185" TargetMode="External"/><Relationship Id="rId86" Type="http://schemas.openxmlformats.org/officeDocument/2006/relationships/hyperlink" Target="https://www.cpbl.com.tw/box?year=2021&amp;kindCode=A&amp;gameSno=174" TargetMode="External"/><Relationship Id="rId94" Type="http://schemas.openxmlformats.org/officeDocument/2006/relationships/hyperlink" Target="https://www.cpbl.com.tw/box?year=2021&amp;kindCode=A&amp;gameSno=152" TargetMode="External"/><Relationship Id="rId99" Type="http://schemas.openxmlformats.org/officeDocument/2006/relationships/hyperlink" Target="https://www.cpbl.com.tw/box?year=2021&amp;kindCode=A&amp;gameSno=103" TargetMode="External"/><Relationship Id="rId101" Type="http://schemas.openxmlformats.org/officeDocument/2006/relationships/hyperlink" Target="https://www.cpbl.com.tw/box?year=2021&amp;kindCode=A&amp;gameSno=21" TargetMode="External"/><Relationship Id="rId122" Type="http://schemas.openxmlformats.org/officeDocument/2006/relationships/hyperlink" Target="https://www.cpbl.com.tw/box?year=2021&amp;kindCode=A&amp;gameSno=77" TargetMode="External"/><Relationship Id="rId130" Type="http://schemas.openxmlformats.org/officeDocument/2006/relationships/hyperlink" Target="https://www.cpbl.com.tw/box?year=2021&amp;kindCode=A&amp;gameSno=56" TargetMode="External"/><Relationship Id="rId135" Type="http://schemas.openxmlformats.org/officeDocument/2006/relationships/hyperlink" Target="https://www.cpbl.com.tw/box?year=2021&amp;kindCode=A&amp;gameSno=46" TargetMode="External"/><Relationship Id="rId143" Type="http://schemas.openxmlformats.org/officeDocument/2006/relationships/hyperlink" Target="https://www.cpbl.com.tw/box?year=2021&amp;kindCode=A&amp;gameSno=23" TargetMode="External"/><Relationship Id="rId148" Type="http://schemas.openxmlformats.org/officeDocument/2006/relationships/hyperlink" Target="https://www.cpbl.com.tw/box?year=2021&amp;kindCode=A&amp;gameSno=5" TargetMode="External"/><Relationship Id="rId151" Type="http://schemas.openxmlformats.org/officeDocument/2006/relationships/hyperlink" Target="https://www.cpbl.com.tw/box?year=2021&amp;kindCode=A&amp;gameSno=1" TargetMode="External"/><Relationship Id="rId4" Type="http://schemas.openxmlformats.org/officeDocument/2006/relationships/hyperlink" Target="https://www.cpbl.com.tw/box?year=2022&amp;kindCode=A&amp;gameSno=231" TargetMode="External"/><Relationship Id="rId9" Type="http://schemas.openxmlformats.org/officeDocument/2006/relationships/hyperlink" Target="https://www.cpbl.com.tw/box?year=2022&amp;kindCode=A&amp;gameSno=286" TargetMode="External"/><Relationship Id="rId13" Type="http://schemas.openxmlformats.org/officeDocument/2006/relationships/hyperlink" Target="https://www.cpbl.com.tw/box?year=2022&amp;kindCode=A&amp;gameSno=158" TargetMode="External"/><Relationship Id="rId18" Type="http://schemas.openxmlformats.org/officeDocument/2006/relationships/hyperlink" Target="https://www.cpbl.com.tw/box?year=2022&amp;kindCode=A&amp;gameSno=243" TargetMode="External"/><Relationship Id="rId39" Type="http://schemas.openxmlformats.org/officeDocument/2006/relationships/hyperlink" Target="https://www.cpbl.com.tw/box?year=2021&amp;kindCode=A&amp;gameSno=294" TargetMode="External"/><Relationship Id="rId109" Type="http://schemas.openxmlformats.org/officeDocument/2006/relationships/hyperlink" Target="https://www.cpbl.com.tw/box?year=2021&amp;kindCode=A&amp;gameSno=18" TargetMode="External"/><Relationship Id="rId34" Type="http://schemas.openxmlformats.org/officeDocument/2006/relationships/hyperlink" Target="https://www.cpbl.com.tw/box?year=2022&amp;kindCode=A&amp;gameSno=183" TargetMode="External"/><Relationship Id="rId50" Type="http://schemas.openxmlformats.org/officeDocument/2006/relationships/hyperlink" Target="https://www.cpbl.com.tw/box?year=2021&amp;kindCode=A&amp;gameSno=268" TargetMode="External"/><Relationship Id="rId55" Type="http://schemas.openxmlformats.org/officeDocument/2006/relationships/hyperlink" Target="https://www.cpbl.com.tw/box?year=2021&amp;kindCode=A&amp;gameSno=256" TargetMode="External"/><Relationship Id="rId76" Type="http://schemas.openxmlformats.org/officeDocument/2006/relationships/hyperlink" Target="https://www.cpbl.com.tw/box?year=2021&amp;kindCode=A&amp;gameSno=197" TargetMode="External"/><Relationship Id="rId97" Type="http://schemas.openxmlformats.org/officeDocument/2006/relationships/hyperlink" Target="https://www.cpbl.com.tw/box?year=2021&amp;kindCode=A&amp;gameSno=149" TargetMode="External"/><Relationship Id="rId104" Type="http://schemas.openxmlformats.org/officeDocument/2006/relationships/hyperlink" Target="https://www.cpbl.com.tw/box?year=2021&amp;kindCode=A&amp;gameSno=115" TargetMode="External"/><Relationship Id="rId120" Type="http://schemas.openxmlformats.org/officeDocument/2006/relationships/hyperlink" Target="https://www.cpbl.com.tw/box?year=2021&amp;kindCode=A&amp;gameSno=90" TargetMode="External"/><Relationship Id="rId125" Type="http://schemas.openxmlformats.org/officeDocument/2006/relationships/hyperlink" Target="https://www.cpbl.com.tw/box?year=2021&amp;kindCode=A&amp;gameSno=70" TargetMode="External"/><Relationship Id="rId141" Type="http://schemas.openxmlformats.org/officeDocument/2006/relationships/hyperlink" Target="https://www.cpbl.com.tw/box?year=2021&amp;kindCode=A&amp;gameSno=31" TargetMode="External"/><Relationship Id="rId146" Type="http://schemas.openxmlformats.org/officeDocument/2006/relationships/hyperlink" Target="https://www.cpbl.com.tw/box?year=2021&amp;kindCode=A&amp;gameSno=11" TargetMode="External"/><Relationship Id="rId7" Type="http://schemas.openxmlformats.org/officeDocument/2006/relationships/hyperlink" Target="https://www.cpbl.com.tw/box?year=2022&amp;kindCode=A&amp;gameSno=291" TargetMode="External"/><Relationship Id="rId71" Type="http://schemas.openxmlformats.org/officeDocument/2006/relationships/hyperlink" Target="https://www.cpbl.com.tw/box?year=2021&amp;kindCode=A&amp;gameSno=211" TargetMode="External"/><Relationship Id="rId92" Type="http://schemas.openxmlformats.org/officeDocument/2006/relationships/hyperlink" Target="https://www.cpbl.com.tw/box?year=2021&amp;kindCode=A&amp;gameSno=160" TargetMode="External"/><Relationship Id="rId2" Type="http://schemas.openxmlformats.org/officeDocument/2006/relationships/hyperlink" Target="https://www.cpbl.com.tw/box?year=2022&amp;kindCode=A&amp;gameSno=162" TargetMode="External"/><Relationship Id="rId29" Type="http://schemas.openxmlformats.org/officeDocument/2006/relationships/hyperlink" Target="https://www.cpbl.com.tw/box?year=2022&amp;kindCode=A&amp;gameSno=210" TargetMode="External"/><Relationship Id="rId24" Type="http://schemas.openxmlformats.org/officeDocument/2006/relationships/hyperlink" Target="https://www.cpbl.com.tw/box?year=2022&amp;kindCode=A&amp;gameSno=226" TargetMode="External"/><Relationship Id="rId40" Type="http://schemas.openxmlformats.org/officeDocument/2006/relationships/hyperlink" Target="https://www.cpbl.com.tw/box?year=2021&amp;kindCode=A&amp;gameSno=292" TargetMode="External"/><Relationship Id="rId45" Type="http://schemas.openxmlformats.org/officeDocument/2006/relationships/hyperlink" Target="https://www.cpbl.com.tw/box?year=2021&amp;kindCode=A&amp;gameSno=281" TargetMode="External"/><Relationship Id="rId66" Type="http://schemas.openxmlformats.org/officeDocument/2006/relationships/hyperlink" Target="https://www.cpbl.com.tw/box?year=2021&amp;kindCode=A&amp;gameSno=226" TargetMode="External"/><Relationship Id="rId87" Type="http://schemas.openxmlformats.org/officeDocument/2006/relationships/hyperlink" Target="https://www.cpbl.com.tw/box?year=2021&amp;kindCode=A&amp;gameSno=172" TargetMode="External"/><Relationship Id="rId110" Type="http://schemas.openxmlformats.org/officeDocument/2006/relationships/hyperlink" Target="https://www.cpbl.com.tw/box?year=2021&amp;kindCode=A&amp;gameSno=123" TargetMode="External"/><Relationship Id="rId115" Type="http://schemas.openxmlformats.org/officeDocument/2006/relationships/hyperlink" Target="https://www.cpbl.com.tw/box?year=2021&amp;kindCode=A&amp;gameSno=101" TargetMode="External"/><Relationship Id="rId131" Type="http://schemas.openxmlformats.org/officeDocument/2006/relationships/hyperlink" Target="https://www.cpbl.com.tw/box?year=2021&amp;kindCode=A&amp;gameSno=54" TargetMode="External"/><Relationship Id="rId136" Type="http://schemas.openxmlformats.org/officeDocument/2006/relationships/hyperlink" Target="https://www.cpbl.com.tw/box?year=2021&amp;kindCode=A&amp;gameSno=41" TargetMode="External"/><Relationship Id="rId61" Type="http://schemas.openxmlformats.org/officeDocument/2006/relationships/hyperlink" Target="https://www.cpbl.com.tw/box?year=2021&amp;kindCode=A&amp;gameSno=239" TargetMode="External"/><Relationship Id="rId82" Type="http://schemas.openxmlformats.org/officeDocument/2006/relationships/hyperlink" Target="https://www.cpbl.com.tw/box?year=2021&amp;kindCode=A&amp;gameSno=181" TargetMode="External"/><Relationship Id="rId19" Type="http://schemas.openxmlformats.org/officeDocument/2006/relationships/hyperlink" Target="https://www.cpbl.com.tw/box?year=2022&amp;kindCode=A&amp;gameSno=240" TargetMode="External"/><Relationship Id="rId14" Type="http://schemas.openxmlformats.org/officeDocument/2006/relationships/hyperlink" Target="https://www.cpbl.com.tw/box?year=2022&amp;kindCode=A&amp;gameSno=252" TargetMode="External"/><Relationship Id="rId30" Type="http://schemas.openxmlformats.org/officeDocument/2006/relationships/hyperlink" Target="https://www.cpbl.com.tw/box?year=2022&amp;kindCode=A&amp;gameSno=195" TargetMode="External"/><Relationship Id="rId35" Type="http://schemas.openxmlformats.org/officeDocument/2006/relationships/hyperlink" Target="https://www.cpbl.com.tw/box?year=2022&amp;kindCode=A&amp;gameSno=177" TargetMode="External"/><Relationship Id="rId56" Type="http://schemas.openxmlformats.org/officeDocument/2006/relationships/hyperlink" Target="https://www.cpbl.com.tw/box?year=2021&amp;kindCode=A&amp;gameSno=249" TargetMode="External"/><Relationship Id="rId77" Type="http://schemas.openxmlformats.org/officeDocument/2006/relationships/hyperlink" Target="https://www.cpbl.com.tw/box?year=2021&amp;kindCode=A&amp;gameSno=195" TargetMode="External"/><Relationship Id="rId100" Type="http://schemas.openxmlformats.org/officeDocument/2006/relationships/hyperlink" Target="https://www.cpbl.com.tw/box?year=2021&amp;kindCode=A&amp;gameSno=144" TargetMode="External"/><Relationship Id="rId105" Type="http://schemas.openxmlformats.org/officeDocument/2006/relationships/hyperlink" Target="https://www.cpbl.com.tw/box?year=2021&amp;kindCode=A&amp;gameSno=134" TargetMode="External"/><Relationship Id="rId126" Type="http://schemas.openxmlformats.org/officeDocument/2006/relationships/hyperlink" Target="https://www.cpbl.com.tw/box?year=2021&amp;kindCode=A&amp;gameSno=67" TargetMode="External"/><Relationship Id="rId147" Type="http://schemas.openxmlformats.org/officeDocument/2006/relationships/hyperlink" Target="https://www.cpbl.com.tw/box?year=2021&amp;kindCode=A&amp;gameSno=7" TargetMode="External"/><Relationship Id="rId8" Type="http://schemas.openxmlformats.org/officeDocument/2006/relationships/hyperlink" Target="https://www.cpbl.com.tw/box?year=2022&amp;kindCode=A&amp;gameSno=288" TargetMode="External"/><Relationship Id="rId51" Type="http://schemas.openxmlformats.org/officeDocument/2006/relationships/hyperlink" Target="https://www.cpbl.com.tw/box?year=2021&amp;kindCode=A&amp;gameSno=266" TargetMode="External"/><Relationship Id="rId72" Type="http://schemas.openxmlformats.org/officeDocument/2006/relationships/hyperlink" Target="https://www.cpbl.com.tw/box?year=2021&amp;kindCode=A&amp;gameSno=207" TargetMode="External"/><Relationship Id="rId93" Type="http://schemas.openxmlformats.org/officeDocument/2006/relationships/hyperlink" Target="https://www.cpbl.com.tw/box?year=2021&amp;kindCode=A&amp;gameSno=158" TargetMode="External"/><Relationship Id="rId98" Type="http://schemas.openxmlformats.org/officeDocument/2006/relationships/hyperlink" Target="https://www.cpbl.com.tw/box?year=2021&amp;kindCode=A&amp;gameSno=141" TargetMode="External"/><Relationship Id="rId121" Type="http://schemas.openxmlformats.org/officeDocument/2006/relationships/hyperlink" Target="https://www.cpbl.com.tw/box?year=2021&amp;kindCode=A&amp;gameSno=86" TargetMode="External"/><Relationship Id="rId142" Type="http://schemas.openxmlformats.org/officeDocument/2006/relationships/hyperlink" Target="https://www.cpbl.com.tw/box?year=2021&amp;kindCode=A&amp;gameSno=28" TargetMode="External"/><Relationship Id="rId3" Type="http://schemas.openxmlformats.org/officeDocument/2006/relationships/hyperlink" Target="https://www.cpbl.com.tw/box?year=2022&amp;kindCode=A&amp;gameSno=30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pbl.com.tw/box?year=2021&amp;kindCode=A&amp;gameSno=281" TargetMode="External"/><Relationship Id="rId21" Type="http://schemas.openxmlformats.org/officeDocument/2006/relationships/hyperlink" Target="https://www.cpbl.com.tw/box?year=2022&amp;kindCode=A&amp;gameSno=268" TargetMode="External"/><Relationship Id="rId42" Type="http://schemas.openxmlformats.org/officeDocument/2006/relationships/hyperlink" Target="https://www.cpbl.com.tw/box?year=2022&amp;kindCode=A&amp;gameSno=191" TargetMode="External"/><Relationship Id="rId63" Type="http://schemas.openxmlformats.org/officeDocument/2006/relationships/hyperlink" Target="https://www.cpbl.com.tw/box?year=2022&amp;kindCode=A&amp;gameSno=149" TargetMode="External"/><Relationship Id="rId84" Type="http://schemas.openxmlformats.org/officeDocument/2006/relationships/hyperlink" Target="https://www.cpbl.com.tw/box?year=2022&amp;kindCode=A&amp;gameSno=66" TargetMode="External"/><Relationship Id="rId138" Type="http://schemas.openxmlformats.org/officeDocument/2006/relationships/hyperlink" Target="https://www.cpbl.com.tw/box?year=2021&amp;kindCode=A&amp;gameSno=191" TargetMode="External"/><Relationship Id="rId159" Type="http://schemas.openxmlformats.org/officeDocument/2006/relationships/hyperlink" Target="https://www.cpbl.com.tw/box?year=2021&amp;kindCode=A&amp;gameSno=144" TargetMode="External"/><Relationship Id="rId170" Type="http://schemas.openxmlformats.org/officeDocument/2006/relationships/hyperlink" Target="https://www.cpbl.com.tw/box?year=2021&amp;kindCode=A&amp;gameSno=116" TargetMode="External"/><Relationship Id="rId191" Type="http://schemas.openxmlformats.org/officeDocument/2006/relationships/hyperlink" Target="https://www.cpbl.com.tw/box?year=2021&amp;kindCode=A&amp;gameSno=57" TargetMode="External"/><Relationship Id="rId205" Type="http://schemas.openxmlformats.org/officeDocument/2006/relationships/hyperlink" Target="https://www.cpbl.com.tw/box?year=2021&amp;kindCode=A&amp;gameSno=13" TargetMode="External"/><Relationship Id="rId107" Type="http://schemas.openxmlformats.org/officeDocument/2006/relationships/hyperlink" Target="https://www.cpbl.com.tw/box?year=2022&amp;kindCode=A&amp;gameSno=5" TargetMode="External"/><Relationship Id="rId11" Type="http://schemas.openxmlformats.org/officeDocument/2006/relationships/hyperlink" Target="https://www.cpbl.com.tw/box?year=2022&amp;kindCode=A&amp;gameSno=288" TargetMode="External"/><Relationship Id="rId32" Type="http://schemas.openxmlformats.org/officeDocument/2006/relationships/hyperlink" Target="https://www.cpbl.com.tw/box?year=2022&amp;kindCode=A&amp;gameSno=240" TargetMode="External"/><Relationship Id="rId37" Type="http://schemas.openxmlformats.org/officeDocument/2006/relationships/hyperlink" Target="https://www.cpbl.com.tw/box?year=2022&amp;kindCode=A&amp;gameSno=206" TargetMode="External"/><Relationship Id="rId53" Type="http://schemas.openxmlformats.org/officeDocument/2006/relationships/hyperlink" Target="https://www.cpbl.com.tw/box?year=2022&amp;kindCode=A&amp;gameSno=147" TargetMode="External"/><Relationship Id="rId58" Type="http://schemas.openxmlformats.org/officeDocument/2006/relationships/hyperlink" Target="https://www.cpbl.com.tw/box?year=2022&amp;kindCode=A&amp;gameSno=96" TargetMode="External"/><Relationship Id="rId74" Type="http://schemas.openxmlformats.org/officeDocument/2006/relationships/hyperlink" Target="https://www.cpbl.com.tw/box?year=2022&amp;kindCode=A&amp;gameSno=106" TargetMode="External"/><Relationship Id="rId79" Type="http://schemas.openxmlformats.org/officeDocument/2006/relationships/hyperlink" Target="https://www.cpbl.com.tw/box?year=2022&amp;kindCode=A&amp;gameSno=80" TargetMode="External"/><Relationship Id="rId102" Type="http://schemas.openxmlformats.org/officeDocument/2006/relationships/hyperlink" Target="https://www.cpbl.com.tw/box?year=2022&amp;kindCode=A&amp;gameSno=17" TargetMode="External"/><Relationship Id="rId123" Type="http://schemas.openxmlformats.org/officeDocument/2006/relationships/hyperlink" Target="https://www.cpbl.com.tw/box?year=2021&amp;kindCode=A&amp;gameSno=266" TargetMode="External"/><Relationship Id="rId128" Type="http://schemas.openxmlformats.org/officeDocument/2006/relationships/hyperlink" Target="https://www.cpbl.com.tw/box?year=2021&amp;kindCode=A&amp;gameSno=226" TargetMode="External"/><Relationship Id="rId144" Type="http://schemas.openxmlformats.org/officeDocument/2006/relationships/hyperlink" Target="https://www.cpbl.com.tw/box?year=2021&amp;kindCode=A&amp;gameSno=174" TargetMode="External"/><Relationship Id="rId149" Type="http://schemas.openxmlformats.org/officeDocument/2006/relationships/hyperlink" Target="https://www.cpbl.com.tw/box?year=2021&amp;kindCode=A&amp;gameSno=162" TargetMode="External"/><Relationship Id="rId5" Type="http://schemas.openxmlformats.org/officeDocument/2006/relationships/hyperlink" Target="https://www.cpbl.com.tw/box?year=2022&amp;kindCode=A&amp;gameSno=222" TargetMode="External"/><Relationship Id="rId90" Type="http://schemas.openxmlformats.org/officeDocument/2006/relationships/hyperlink" Target="https://www.cpbl.com.tw/box?year=2022&amp;kindCode=A&amp;gameSno=49" TargetMode="External"/><Relationship Id="rId95" Type="http://schemas.openxmlformats.org/officeDocument/2006/relationships/hyperlink" Target="https://www.cpbl.com.tw/box?year=2022&amp;kindCode=A&amp;gameSno=34" TargetMode="External"/><Relationship Id="rId160" Type="http://schemas.openxmlformats.org/officeDocument/2006/relationships/hyperlink" Target="https://www.cpbl.com.tw/box?year=2021&amp;kindCode=A&amp;gameSno=21" TargetMode="External"/><Relationship Id="rId165" Type="http://schemas.openxmlformats.org/officeDocument/2006/relationships/hyperlink" Target="https://www.cpbl.com.tw/box?year=2021&amp;kindCode=A&amp;gameSno=128" TargetMode="External"/><Relationship Id="rId181" Type="http://schemas.openxmlformats.org/officeDocument/2006/relationships/hyperlink" Target="https://www.cpbl.com.tw/box?year=2021&amp;kindCode=A&amp;gameSno=84" TargetMode="External"/><Relationship Id="rId186" Type="http://schemas.openxmlformats.org/officeDocument/2006/relationships/hyperlink" Target="https://www.cpbl.com.tw/box?year=2021&amp;kindCode=A&amp;gameSno=72" TargetMode="External"/><Relationship Id="rId211" Type="http://schemas.openxmlformats.org/officeDocument/2006/relationships/hyperlink" Target="https://www.cpbl.com.tw/box?year=2021&amp;kindCode=A&amp;gameSno=1" TargetMode="External"/><Relationship Id="rId22" Type="http://schemas.openxmlformats.org/officeDocument/2006/relationships/hyperlink" Target="https://www.cpbl.com.tw/box?year=2022&amp;kindCode=A&amp;gameSno=266" TargetMode="External"/><Relationship Id="rId27" Type="http://schemas.openxmlformats.org/officeDocument/2006/relationships/hyperlink" Target="https://www.cpbl.com.tw/box?year=2022&amp;kindCode=A&amp;gameSno=252" TargetMode="External"/><Relationship Id="rId43" Type="http://schemas.openxmlformats.org/officeDocument/2006/relationships/hyperlink" Target="https://www.cpbl.com.tw/box?year=2022&amp;kindCode=A&amp;gameSno=189" TargetMode="External"/><Relationship Id="rId48" Type="http://schemas.openxmlformats.org/officeDocument/2006/relationships/hyperlink" Target="https://www.cpbl.com.tw/box?year=2022&amp;kindCode=A&amp;gameSno=175" TargetMode="External"/><Relationship Id="rId64" Type="http://schemas.openxmlformats.org/officeDocument/2006/relationships/hyperlink" Target="https://www.cpbl.com.tw/box?year=2022&amp;kindCode=A&amp;gameSno=142" TargetMode="External"/><Relationship Id="rId69" Type="http://schemas.openxmlformats.org/officeDocument/2006/relationships/hyperlink" Target="https://www.cpbl.com.tw/box?year=2022&amp;kindCode=A&amp;gameSno=114" TargetMode="External"/><Relationship Id="rId113" Type="http://schemas.openxmlformats.org/officeDocument/2006/relationships/hyperlink" Target="https://www.cpbl.com.tw/box?year=2021&amp;kindCode=A&amp;gameSno=258" TargetMode="External"/><Relationship Id="rId118" Type="http://schemas.openxmlformats.org/officeDocument/2006/relationships/hyperlink" Target="https://www.cpbl.com.tw/box?year=2021&amp;kindCode=A&amp;gameSno=279" TargetMode="External"/><Relationship Id="rId134" Type="http://schemas.openxmlformats.org/officeDocument/2006/relationships/hyperlink" Target="https://www.cpbl.com.tw/box?year=2021&amp;kindCode=A&amp;gameSno=204" TargetMode="External"/><Relationship Id="rId139" Type="http://schemas.openxmlformats.org/officeDocument/2006/relationships/hyperlink" Target="https://www.cpbl.com.tw/box?year=2021&amp;kindCode=A&amp;gameSno=189" TargetMode="External"/><Relationship Id="rId80" Type="http://schemas.openxmlformats.org/officeDocument/2006/relationships/hyperlink" Target="https://www.cpbl.com.tw/box?year=2022&amp;kindCode=A&amp;gameSno=79" TargetMode="External"/><Relationship Id="rId85" Type="http://schemas.openxmlformats.org/officeDocument/2006/relationships/hyperlink" Target="https://www.cpbl.com.tw/box?year=2022&amp;kindCode=A&amp;gameSno=64" TargetMode="External"/><Relationship Id="rId150" Type="http://schemas.openxmlformats.org/officeDocument/2006/relationships/hyperlink" Target="https://www.cpbl.com.tw/box?year=2021&amp;kindCode=A&amp;gameSno=160" TargetMode="External"/><Relationship Id="rId155" Type="http://schemas.openxmlformats.org/officeDocument/2006/relationships/hyperlink" Target="https://www.cpbl.com.tw/box?year=2021&amp;kindCode=A&amp;gameSno=140" TargetMode="External"/><Relationship Id="rId171" Type="http://schemas.openxmlformats.org/officeDocument/2006/relationships/hyperlink" Target="https://www.cpbl.com.tw/box?year=2021&amp;kindCode=A&amp;gameSno=112" TargetMode="External"/><Relationship Id="rId176" Type="http://schemas.openxmlformats.org/officeDocument/2006/relationships/hyperlink" Target="https://www.cpbl.com.tw/box?year=2021&amp;kindCode=A&amp;gameSno=95" TargetMode="External"/><Relationship Id="rId192" Type="http://schemas.openxmlformats.org/officeDocument/2006/relationships/hyperlink" Target="https://www.cpbl.com.tw/box?year=2021&amp;kindCode=A&amp;gameSno=56" TargetMode="External"/><Relationship Id="rId197" Type="http://schemas.openxmlformats.org/officeDocument/2006/relationships/hyperlink" Target="https://www.cpbl.com.tw/box?year=2021&amp;kindCode=A&amp;gameSno=46" TargetMode="External"/><Relationship Id="rId206" Type="http://schemas.openxmlformats.org/officeDocument/2006/relationships/hyperlink" Target="https://www.cpbl.com.tw/box?year=2021&amp;kindCode=A&amp;gameSno=11" TargetMode="External"/><Relationship Id="rId201" Type="http://schemas.openxmlformats.org/officeDocument/2006/relationships/hyperlink" Target="https://www.cpbl.com.tw/box?year=2021&amp;kindCode=A&amp;gameSno=36" TargetMode="External"/><Relationship Id="rId12" Type="http://schemas.openxmlformats.org/officeDocument/2006/relationships/hyperlink" Target="https://www.cpbl.com.tw/box?year=2022&amp;kindCode=A&amp;gameSno=286" TargetMode="External"/><Relationship Id="rId17" Type="http://schemas.openxmlformats.org/officeDocument/2006/relationships/hyperlink" Target="https://www.cpbl.com.tw/box?year=2022&amp;kindCode=A&amp;gameSno=277" TargetMode="External"/><Relationship Id="rId33" Type="http://schemas.openxmlformats.org/officeDocument/2006/relationships/hyperlink" Target="https://www.cpbl.com.tw/box?year=2022&amp;kindCode=A&amp;gameSno=238" TargetMode="External"/><Relationship Id="rId38" Type="http://schemas.openxmlformats.org/officeDocument/2006/relationships/hyperlink" Target="https://www.cpbl.com.tw/box?year=2022&amp;kindCode=A&amp;gameSno=203" TargetMode="External"/><Relationship Id="rId59" Type="http://schemas.openxmlformats.org/officeDocument/2006/relationships/hyperlink" Target="https://www.cpbl.com.tw/box?year=2022&amp;kindCode=A&amp;gameSno=94" TargetMode="External"/><Relationship Id="rId103" Type="http://schemas.openxmlformats.org/officeDocument/2006/relationships/hyperlink" Target="https://www.cpbl.com.tw/box?year=2022&amp;kindCode=A&amp;gameSno=15" TargetMode="External"/><Relationship Id="rId108" Type="http://schemas.openxmlformats.org/officeDocument/2006/relationships/hyperlink" Target="https://www.cpbl.com.tw/box?year=2022&amp;kindCode=A&amp;gameSno=3" TargetMode="External"/><Relationship Id="rId124" Type="http://schemas.openxmlformats.org/officeDocument/2006/relationships/hyperlink" Target="https://www.cpbl.com.tw/box?year=2021&amp;kindCode=A&amp;gameSno=264" TargetMode="External"/><Relationship Id="rId129" Type="http://schemas.openxmlformats.org/officeDocument/2006/relationships/hyperlink" Target="https://www.cpbl.com.tw/box?year=2021&amp;kindCode=A&amp;gameSno=224" TargetMode="External"/><Relationship Id="rId54" Type="http://schemas.openxmlformats.org/officeDocument/2006/relationships/hyperlink" Target="https://www.cpbl.com.tw/box?year=2022&amp;kindCode=A&amp;gameSno=148" TargetMode="External"/><Relationship Id="rId70" Type="http://schemas.openxmlformats.org/officeDocument/2006/relationships/hyperlink" Target="https://www.cpbl.com.tw/box?year=2022&amp;kindCode=A&amp;gameSno=117" TargetMode="External"/><Relationship Id="rId75" Type="http://schemas.openxmlformats.org/officeDocument/2006/relationships/hyperlink" Target="https://www.cpbl.com.tw/box?year=2022&amp;kindCode=A&amp;gameSno=104" TargetMode="External"/><Relationship Id="rId91" Type="http://schemas.openxmlformats.org/officeDocument/2006/relationships/hyperlink" Target="https://www.cpbl.com.tw/box?year=2022&amp;kindCode=A&amp;gameSno=47" TargetMode="External"/><Relationship Id="rId96" Type="http://schemas.openxmlformats.org/officeDocument/2006/relationships/hyperlink" Target="https://www.cpbl.com.tw/box?year=2022&amp;kindCode=A&amp;gameSno=32" TargetMode="External"/><Relationship Id="rId140" Type="http://schemas.openxmlformats.org/officeDocument/2006/relationships/hyperlink" Target="https://www.cpbl.com.tw/box?year=2021&amp;kindCode=A&amp;gameSno=187" TargetMode="External"/><Relationship Id="rId145" Type="http://schemas.openxmlformats.org/officeDocument/2006/relationships/hyperlink" Target="https://www.cpbl.com.tw/box?year=2021&amp;kindCode=A&amp;gameSno=172" TargetMode="External"/><Relationship Id="rId161" Type="http://schemas.openxmlformats.org/officeDocument/2006/relationships/hyperlink" Target="https://www.cpbl.com.tw/box?year=2021&amp;kindCode=A&amp;gameSno=146" TargetMode="External"/><Relationship Id="rId166" Type="http://schemas.openxmlformats.org/officeDocument/2006/relationships/hyperlink" Target="https://www.cpbl.com.tw/box?year=2021&amp;kindCode=A&amp;gameSno=126" TargetMode="External"/><Relationship Id="rId182" Type="http://schemas.openxmlformats.org/officeDocument/2006/relationships/hyperlink" Target="https://www.cpbl.com.tw/box?year=2021&amp;kindCode=A&amp;gameSno=82" TargetMode="External"/><Relationship Id="rId187" Type="http://schemas.openxmlformats.org/officeDocument/2006/relationships/hyperlink" Target="https://www.cpbl.com.tw/box?year=2021&amp;kindCode=A&amp;gameSno=70" TargetMode="External"/><Relationship Id="rId1" Type="http://schemas.openxmlformats.org/officeDocument/2006/relationships/hyperlink" Target="https://www.cpbl.com.tw/box?year=2022&amp;kindCode=A&amp;gameSno=154" TargetMode="External"/><Relationship Id="rId6" Type="http://schemas.openxmlformats.org/officeDocument/2006/relationships/hyperlink" Target="https://www.cpbl.com.tw/box?year=2022&amp;kindCode=A&amp;gameSno=162" TargetMode="External"/><Relationship Id="rId23" Type="http://schemas.openxmlformats.org/officeDocument/2006/relationships/hyperlink" Target="https://www.cpbl.com.tw/box?year=2022&amp;kindCode=A&amp;gameSno=263" TargetMode="External"/><Relationship Id="rId28" Type="http://schemas.openxmlformats.org/officeDocument/2006/relationships/hyperlink" Target="https://www.cpbl.com.tw/box?year=2022&amp;kindCode=A&amp;gameSno=250" TargetMode="External"/><Relationship Id="rId49" Type="http://schemas.openxmlformats.org/officeDocument/2006/relationships/hyperlink" Target="https://www.cpbl.com.tw/box?year=2022&amp;kindCode=A&amp;gameSno=171" TargetMode="External"/><Relationship Id="rId114" Type="http://schemas.openxmlformats.org/officeDocument/2006/relationships/hyperlink" Target="https://www.cpbl.com.tw/box?year=2021&amp;kindCode=A&amp;gameSno=286" TargetMode="External"/><Relationship Id="rId119" Type="http://schemas.openxmlformats.org/officeDocument/2006/relationships/hyperlink" Target="https://www.cpbl.com.tw/box?year=2021&amp;kindCode=A&amp;gameSno=277" TargetMode="External"/><Relationship Id="rId44" Type="http://schemas.openxmlformats.org/officeDocument/2006/relationships/hyperlink" Target="https://www.cpbl.com.tw/box?year=2022&amp;kindCode=A&amp;gameSno=185" TargetMode="External"/><Relationship Id="rId60" Type="http://schemas.openxmlformats.org/officeDocument/2006/relationships/hyperlink" Target="https://www.cpbl.com.tw/box?year=2022&amp;kindCode=A&amp;gameSno=52" TargetMode="External"/><Relationship Id="rId65" Type="http://schemas.openxmlformats.org/officeDocument/2006/relationships/hyperlink" Target="https://www.cpbl.com.tw/box?year=2022&amp;kindCode=A&amp;gameSno=129" TargetMode="External"/><Relationship Id="rId81" Type="http://schemas.openxmlformats.org/officeDocument/2006/relationships/hyperlink" Target="https://www.cpbl.com.tw/box?year=2022&amp;kindCode=A&amp;gameSno=77" TargetMode="External"/><Relationship Id="rId86" Type="http://schemas.openxmlformats.org/officeDocument/2006/relationships/hyperlink" Target="https://www.cpbl.com.tw/box?year=2022&amp;kindCode=A&amp;gameSno=62" TargetMode="External"/><Relationship Id="rId130" Type="http://schemas.openxmlformats.org/officeDocument/2006/relationships/hyperlink" Target="https://www.cpbl.com.tw/box?year=2021&amp;kindCode=A&amp;gameSno=221" TargetMode="External"/><Relationship Id="rId135" Type="http://schemas.openxmlformats.org/officeDocument/2006/relationships/hyperlink" Target="https://www.cpbl.com.tw/box?year=2021&amp;kindCode=A&amp;gameSno=202" TargetMode="External"/><Relationship Id="rId151" Type="http://schemas.openxmlformats.org/officeDocument/2006/relationships/hyperlink" Target="https://www.cpbl.com.tw/box?year=2021&amp;kindCode=A&amp;gameSno=158" TargetMode="External"/><Relationship Id="rId156" Type="http://schemas.openxmlformats.org/officeDocument/2006/relationships/hyperlink" Target="https://www.cpbl.com.tw/box?year=2021&amp;kindCode=A&amp;gameSno=149" TargetMode="External"/><Relationship Id="rId177" Type="http://schemas.openxmlformats.org/officeDocument/2006/relationships/hyperlink" Target="https://www.cpbl.com.tw/box?year=2021&amp;kindCode=A&amp;gameSno=93" TargetMode="External"/><Relationship Id="rId198" Type="http://schemas.openxmlformats.org/officeDocument/2006/relationships/hyperlink" Target="https://www.cpbl.com.tw/box?year=2021&amp;kindCode=A&amp;gameSno=41" TargetMode="External"/><Relationship Id="rId172" Type="http://schemas.openxmlformats.org/officeDocument/2006/relationships/hyperlink" Target="https://www.cpbl.com.tw/box?year=2021&amp;kindCode=A&amp;gameSno=109" TargetMode="External"/><Relationship Id="rId193" Type="http://schemas.openxmlformats.org/officeDocument/2006/relationships/hyperlink" Target="https://www.cpbl.com.tw/box?year=2021&amp;kindCode=A&amp;gameSno=54" TargetMode="External"/><Relationship Id="rId202" Type="http://schemas.openxmlformats.org/officeDocument/2006/relationships/hyperlink" Target="https://www.cpbl.com.tw/box?year=2021&amp;kindCode=A&amp;gameSno=34" TargetMode="External"/><Relationship Id="rId207" Type="http://schemas.openxmlformats.org/officeDocument/2006/relationships/hyperlink" Target="https://www.cpbl.com.tw/box?year=2021&amp;kindCode=A&amp;gameSno=7" TargetMode="External"/><Relationship Id="rId13" Type="http://schemas.openxmlformats.org/officeDocument/2006/relationships/hyperlink" Target="https://www.cpbl.com.tw/box?year=2022&amp;kindCode=A&amp;gameSno=285" TargetMode="External"/><Relationship Id="rId18" Type="http://schemas.openxmlformats.org/officeDocument/2006/relationships/hyperlink" Target="https://www.cpbl.com.tw/box?year=2022&amp;kindCode=A&amp;gameSno=158" TargetMode="External"/><Relationship Id="rId39" Type="http://schemas.openxmlformats.org/officeDocument/2006/relationships/hyperlink" Target="https://www.cpbl.com.tw/box?year=2022&amp;kindCode=A&amp;gameSno=200" TargetMode="External"/><Relationship Id="rId109" Type="http://schemas.openxmlformats.org/officeDocument/2006/relationships/hyperlink" Target="https://www.cpbl.com.tw/box?year=2021&amp;kindCode=A&amp;gameSno=297" TargetMode="External"/><Relationship Id="rId34" Type="http://schemas.openxmlformats.org/officeDocument/2006/relationships/hyperlink" Target="https://www.cpbl.com.tw/box?year=2022&amp;kindCode=A&amp;gameSno=236" TargetMode="External"/><Relationship Id="rId50" Type="http://schemas.openxmlformats.org/officeDocument/2006/relationships/hyperlink" Target="https://www.cpbl.com.tw/box?year=2022&amp;kindCode=A&amp;gameSno=169" TargetMode="External"/><Relationship Id="rId55" Type="http://schemas.openxmlformats.org/officeDocument/2006/relationships/hyperlink" Target="https://www.cpbl.com.tw/box?year=2022&amp;kindCode=A&amp;gameSno=137" TargetMode="External"/><Relationship Id="rId76" Type="http://schemas.openxmlformats.org/officeDocument/2006/relationships/hyperlink" Target="https://www.cpbl.com.tw/box?year=2022&amp;kindCode=A&amp;gameSno=99" TargetMode="External"/><Relationship Id="rId97" Type="http://schemas.openxmlformats.org/officeDocument/2006/relationships/hyperlink" Target="https://www.cpbl.com.tw/box?year=2022&amp;kindCode=A&amp;gameSno=31" TargetMode="External"/><Relationship Id="rId104" Type="http://schemas.openxmlformats.org/officeDocument/2006/relationships/hyperlink" Target="https://www.cpbl.com.tw/box?year=2022&amp;kindCode=A&amp;gameSno=13" TargetMode="External"/><Relationship Id="rId120" Type="http://schemas.openxmlformats.org/officeDocument/2006/relationships/hyperlink" Target="https://www.cpbl.com.tw/box?year=2021&amp;kindCode=A&amp;gameSno=275" TargetMode="External"/><Relationship Id="rId125" Type="http://schemas.openxmlformats.org/officeDocument/2006/relationships/hyperlink" Target="https://www.cpbl.com.tw/box?year=2021&amp;kindCode=A&amp;gameSno=262" TargetMode="External"/><Relationship Id="rId141" Type="http://schemas.openxmlformats.org/officeDocument/2006/relationships/hyperlink" Target="https://www.cpbl.com.tw/box?year=2021&amp;kindCode=A&amp;gameSno=185" TargetMode="External"/><Relationship Id="rId146" Type="http://schemas.openxmlformats.org/officeDocument/2006/relationships/hyperlink" Target="https://www.cpbl.com.tw/box?year=2021&amp;kindCode=A&amp;gameSno=170" TargetMode="External"/><Relationship Id="rId167" Type="http://schemas.openxmlformats.org/officeDocument/2006/relationships/hyperlink" Target="https://www.cpbl.com.tw/box?year=2021&amp;kindCode=A&amp;gameSno=125" TargetMode="External"/><Relationship Id="rId188" Type="http://schemas.openxmlformats.org/officeDocument/2006/relationships/hyperlink" Target="https://www.cpbl.com.tw/box?year=2021&amp;kindCode=A&amp;gameSno=67" TargetMode="External"/><Relationship Id="rId7" Type="http://schemas.openxmlformats.org/officeDocument/2006/relationships/hyperlink" Target="https://www.cpbl.com.tw/box?year=2022&amp;kindCode=A&amp;gameSno=231" TargetMode="External"/><Relationship Id="rId71" Type="http://schemas.openxmlformats.org/officeDocument/2006/relationships/hyperlink" Target="https://www.cpbl.com.tw/box?year=2022&amp;kindCode=A&amp;gameSno=115" TargetMode="External"/><Relationship Id="rId92" Type="http://schemas.openxmlformats.org/officeDocument/2006/relationships/hyperlink" Target="https://www.cpbl.com.tw/box?year=2022&amp;kindCode=A&amp;gameSno=45" TargetMode="External"/><Relationship Id="rId162" Type="http://schemas.openxmlformats.org/officeDocument/2006/relationships/hyperlink" Target="https://www.cpbl.com.tw/box?year=2021&amp;kindCode=A&amp;gameSno=138" TargetMode="External"/><Relationship Id="rId183" Type="http://schemas.openxmlformats.org/officeDocument/2006/relationships/hyperlink" Target="https://www.cpbl.com.tw/box?year=2021&amp;kindCode=A&amp;gameSno=77" TargetMode="External"/><Relationship Id="rId2" Type="http://schemas.openxmlformats.org/officeDocument/2006/relationships/hyperlink" Target="https://www.cpbl.com.tw/box?year=2022&amp;kindCode=A&amp;gameSno=297" TargetMode="External"/><Relationship Id="rId29" Type="http://schemas.openxmlformats.org/officeDocument/2006/relationships/hyperlink" Target="https://www.cpbl.com.tw/box?year=2022&amp;kindCode=A&amp;gameSno=248" TargetMode="External"/><Relationship Id="rId24" Type="http://schemas.openxmlformats.org/officeDocument/2006/relationships/hyperlink" Target="https://www.cpbl.com.tw/box?year=2022&amp;kindCode=A&amp;gameSno=260" TargetMode="External"/><Relationship Id="rId40" Type="http://schemas.openxmlformats.org/officeDocument/2006/relationships/hyperlink" Target="https://www.cpbl.com.tw/box?year=2022&amp;kindCode=A&amp;gameSno=195" TargetMode="External"/><Relationship Id="rId45" Type="http://schemas.openxmlformats.org/officeDocument/2006/relationships/hyperlink" Target="https://www.cpbl.com.tw/box?year=2022&amp;kindCode=A&amp;gameSno=183" TargetMode="External"/><Relationship Id="rId66" Type="http://schemas.openxmlformats.org/officeDocument/2006/relationships/hyperlink" Target="https://www.cpbl.com.tw/box?year=2022&amp;kindCode=A&amp;gameSno=127" TargetMode="External"/><Relationship Id="rId87" Type="http://schemas.openxmlformats.org/officeDocument/2006/relationships/hyperlink" Target="https://www.cpbl.com.tw/box?year=2022&amp;kindCode=A&amp;gameSno=61" TargetMode="External"/><Relationship Id="rId110" Type="http://schemas.openxmlformats.org/officeDocument/2006/relationships/hyperlink" Target="https://www.cpbl.com.tw/box?year=2021&amp;kindCode=A&amp;gameSno=295" TargetMode="External"/><Relationship Id="rId115" Type="http://schemas.openxmlformats.org/officeDocument/2006/relationships/hyperlink" Target="https://www.cpbl.com.tw/box?year=2021&amp;kindCode=A&amp;gameSno=284" TargetMode="External"/><Relationship Id="rId131" Type="http://schemas.openxmlformats.org/officeDocument/2006/relationships/hyperlink" Target="https://www.cpbl.com.tw/box?year=2021&amp;kindCode=A&amp;gameSno=213" TargetMode="External"/><Relationship Id="rId136" Type="http://schemas.openxmlformats.org/officeDocument/2006/relationships/hyperlink" Target="https://www.cpbl.com.tw/box?year=2021&amp;kindCode=A&amp;gameSno=197" TargetMode="External"/><Relationship Id="rId157" Type="http://schemas.openxmlformats.org/officeDocument/2006/relationships/hyperlink" Target="https://www.cpbl.com.tw/box?year=2021&amp;kindCode=A&amp;gameSno=141" TargetMode="External"/><Relationship Id="rId178" Type="http://schemas.openxmlformats.org/officeDocument/2006/relationships/hyperlink" Target="https://www.cpbl.com.tw/box?year=2021&amp;kindCode=A&amp;gameSno=92" TargetMode="External"/><Relationship Id="rId61" Type="http://schemas.openxmlformats.org/officeDocument/2006/relationships/hyperlink" Target="https://www.cpbl.com.tw/box?year=2022&amp;kindCode=A&amp;gameSno=50" TargetMode="External"/><Relationship Id="rId82" Type="http://schemas.openxmlformats.org/officeDocument/2006/relationships/hyperlink" Target="https://www.cpbl.com.tw/box?year=2022&amp;kindCode=A&amp;gameSno=75" TargetMode="External"/><Relationship Id="rId152" Type="http://schemas.openxmlformats.org/officeDocument/2006/relationships/hyperlink" Target="https://www.cpbl.com.tw/box?year=2021&amp;kindCode=A&amp;gameSno=155" TargetMode="External"/><Relationship Id="rId173" Type="http://schemas.openxmlformats.org/officeDocument/2006/relationships/hyperlink" Target="https://www.cpbl.com.tw/box?year=2021&amp;kindCode=A&amp;gameSno=107" TargetMode="External"/><Relationship Id="rId194" Type="http://schemas.openxmlformats.org/officeDocument/2006/relationships/hyperlink" Target="https://www.cpbl.com.tw/box?year=2021&amp;kindCode=A&amp;gameSno=52" TargetMode="External"/><Relationship Id="rId199" Type="http://schemas.openxmlformats.org/officeDocument/2006/relationships/hyperlink" Target="https://www.cpbl.com.tw/box?year=2021&amp;kindCode=A&amp;gameSno=40" TargetMode="External"/><Relationship Id="rId203" Type="http://schemas.openxmlformats.org/officeDocument/2006/relationships/hyperlink" Target="https://www.cpbl.com.tw/box?year=2021&amp;kindCode=A&amp;gameSno=23" TargetMode="External"/><Relationship Id="rId208" Type="http://schemas.openxmlformats.org/officeDocument/2006/relationships/hyperlink" Target="https://www.cpbl.com.tw/box?year=2021&amp;kindCode=A&amp;gameSno=5" TargetMode="External"/><Relationship Id="rId19" Type="http://schemas.openxmlformats.org/officeDocument/2006/relationships/hyperlink" Target="https://www.cpbl.com.tw/box?year=2022&amp;kindCode=A&amp;gameSno=272" TargetMode="External"/><Relationship Id="rId14" Type="http://schemas.openxmlformats.org/officeDocument/2006/relationships/hyperlink" Target="https://www.cpbl.com.tw/box?year=2022&amp;kindCode=A&amp;gameSno=283" TargetMode="External"/><Relationship Id="rId30" Type="http://schemas.openxmlformats.org/officeDocument/2006/relationships/hyperlink" Target="https://www.cpbl.com.tw/box?year=2022&amp;kindCode=A&amp;gameSno=245" TargetMode="External"/><Relationship Id="rId35" Type="http://schemas.openxmlformats.org/officeDocument/2006/relationships/hyperlink" Target="https://www.cpbl.com.tw/box?year=2022&amp;kindCode=A&amp;gameSno=210" TargetMode="External"/><Relationship Id="rId56" Type="http://schemas.openxmlformats.org/officeDocument/2006/relationships/hyperlink" Target="https://www.cpbl.com.tw/box?year=2022&amp;kindCode=A&amp;gameSno=86" TargetMode="External"/><Relationship Id="rId77" Type="http://schemas.openxmlformats.org/officeDocument/2006/relationships/hyperlink" Target="https://www.cpbl.com.tw/box?year=2022&amp;kindCode=A&amp;gameSno=97" TargetMode="External"/><Relationship Id="rId100" Type="http://schemas.openxmlformats.org/officeDocument/2006/relationships/hyperlink" Target="https://www.cpbl.com.tw/box?year=2022&amp;kindCode=A&amp;gameSno=23" TargetMode="External"/><Relationship Id="rId105" Type="http://schemas.openxmlformats.org/officeDocument/2006/relationships/hyperlink" Target="https://www.cpbl.com.tw/box?year=2022&amp;kindCode=A&amp;gameSno=10" TargetMode="External"/><Relationship Id="rId126" Type="http://schemas.openxmlformats.org/officeDocument/2006/relationships/hyperlink" Target="https://www.cpbl.com.tw/box?year=2021&amp;kindCode=A&amp;gameSno=229" TargetMode="External"/><Relationship Id="rId147" Type="http://schemas.openxmlformats.org/officeDocument/2006/relationships/hyperlink" Target="https://www.cpbl.com.tw/box?year=2021&amp;kindCode=A&amp;gameSno=165" TargetMode="External"/><Relationship Id="rId168" Type="http://schemas.openxmlformats.org/officeDocument/2006/relationships/hyperlink" Target="https://www.cpbl.com.tw/box?year=2021&amp;kindCode=A&amp;gameSno=18" TargetMode="External"/><Relationship Id="rId8" Type="http://schemas.openxmlformats.org/officeDocument/2006/relationships/hyperlink" Target="https://www.cpbl.com.tw/box?year=2022&amp;kindCode=A&amp;gameSno=160" TargetMode="External"/><Relationship Id="rId51" Type="http://schemas.openxmlformats.org/officeDocument/2006/relationships/hyperlink" Target="https://www.cpbl.com.tw/box?year=2022&amp;kindCode=A&amp;gameSno=168" TargetMode="External"/><Relationship Id="rId72" Type="http://schemas.openxmlformats.org/officeDocument/2006/relationships/hyperlink" Target="https://www.cpbl.com.tw/box?year=2022&amp;kindCode=A&amp;gameSno=92" TargetMode="External"/><Relationship Id="rId93" Type="http://schemas.openxmlformats.org/officeDocument/2006/relationships/hyperlink" Target="https://www.cpbl.com.tw/box?year=2022&amp;kindCode=A&amp;gameSno=43" TargetMode="External"/><Relationship Id="rId98" Type="http://schemas.openxmlformats.org/officeDocument/2006/relationships/hyperlink" Target="https://www.cpbl.com.tw/box?year=2022&amp;kindCode=A&amp;gameSno=29" TargetMode="External"/><Relationship Id="rId121" Type="http://schemas.openxmlformats.org/officeDocument/2006/relationships/hyperlink" Target="https://www.cpbl.com.tw/box?year=2021&amp;kindCode=A&amp;gameSno=270" TargetMode="External"/><Relationship Id="rId142" Type="http://schemas.openxmlformats.org/officeDocument/2006/relationships/hyperlink" Target="https://www.cpbl.com.tw/box?year=2021&amp;kindCode=A&amp;gameSno=181" TargetMode="External"/><Relationship Id="rId163" Type="http://schemas.openxmlformats.org/officeDocument/2006/relationships/hyperlink" Target="https://www.cpbl.com.tw/box?year=2021&amp;kindCode=A&amp;gameSno=115" TargetMode="External"/><Relationship Id="rId184" Type="http://schemas.openxmlformats.org/officeDocument/2006/relationships/hyperlink" Target="https://www.cpbl.com.tw/box?year=2021&amp;kindCode=A&amp;gameSno=75" TargetMode="External"/><Relationship Id="rId189" Type="http://schemas.openxmlformats.org/officeDocument/2006/relationships/hyperlink" Target="https://www.cpbl.com.tw/box?year=2021&amp;kindCode=A&amp;gameSno=64" TargetMode="External"/><Relationship Id="rId3" Type="http://schemas.openxmlformats.org/officeDocument/2006/relationships/hyperlink" Target="https://www.cpbl.com.tw/box?year=2022&amp;kindCode=A&amp;gameSno=156" TargetMode="External"/><Relationship Id="rId25" Type="http://schemas.openxmlformats.org/officeDocument/2006/relationships/hyperlink" Target="https://www.cpbl.com.tw/box?year=2022&amp;kindCode=A&amp;gameSno=257" TargetMode="External"/><Relationship Id="rId46" Type="http://schemas.openxmlformats.org/officeDocument/2006/relationships/hyperlink" Target="https://www.cpbl.com.tw/box?year=2022&amp;kindCode=A&amp;gameSno=179" TargetMode="External"/><Relationship Id="rId67" Type="http://schemas.openxmlformats.org/officeDocument/2006/relationships/hyperlink" Target="https://www.cpbl.com.tw/box?year=2022&amp;kindCode=A&amp;gameSno=112" TargetMode="External"/><Relationship Id="rId116" Type="http://schemas.openxmlformats.org/officeDocument/2006/relationships/hyperlink" Target="https://www.cpbl.com.tw/box?year=2021&amp;kindCode=A&amp;gameSno=283" TargetMode="External"/><Relationship Id="rId137" Type="http://schemas.openxmlformats.org/officeDocument/2006/relationships/hyperlink" Target="https://www.cpbl.com.tw/box?year=2021&amp;kindCode=A&amp;gameSno=195" TargetMode="External"/><Relationship Id="rId158" Type="http://schemas.openxmlformats.org/officeDocument/2006/relationships/hyperlink" Target="https://www.cpbl.com.tw/box?year=2021&amp;kindCode=A&amp;gameSno=103" TargetMode="External"/><Relationship Id="rId20" Type="http://schemas.openxmlformats.org/officeDocument/2006/relationships/hyperlink" Target="https://www.cpbl.com.tw/box?year=2022&amp;kindCode=A&amp;gameSno=270" TargetMode="External"/><Relationship Id="rId41" Type="http://schemas.openxmlformats.org/officeDocument/2006/relationships/hyperlink" Target="https://www.cpbl.com.tw/box?year=2022&amp;kindCode=A&amp;gameSno=193" TargetMode="External"/><Relationship Id="rId62" Type="http://schemas.openxmlformats.org/officeDocument/2006/relationships/hyperlink" Target="https://www.cpbl.com.tw/box?year=2022&amp;kindCode=A&amp;gameSno=70" TargetMode="External"/><Relationship Id="rId83" Type="http://schemas.openxmlformats.org/officeDocument/2006/relationships/hyperlink" Target="https://www.cpbl.com.tw/box?year=2022&amp;kindCode=A&amp;gameSno=72" TargetMode="External"/><Relationship Id="rId88" Type="http://schemas.openxmlformats.org/officeDocument/2006/relationships/hyperlink" Target="https://www.cpbl.com.tw/box?year=2022&amp;kindCode=A&amp;gameSno=59" TargetMode="External"/><Relationship Id="rId111" Type="http://schemas.openxmlformats.org/officeDocument/2006/relationships/hyperlink" Target="https://www.cpbl.com.tw/box?year=2021&amp;kindCode=A&amp;gameSno=294" TargetMode="External"/><Relationship Id="rId132" Type="http://schemas.openxmlformats.org/officeDocument/2006/relationships/hyperlink" Target="https://www.cpbl.com.tw/box?year=2021&amp;kindCode=A&amp;gameSno=207" TargetMode="External"/><Relationship Id="rId153" Type="http://schemas.openxmlformats.org/officeDocument/2006/relationships/hyperlink" Target="https://www.cpbl.com.tw/box?year=2021&amp;kindCode=A&amp;gameSno=152" TargetMode="External"/><Relationship Id="rId174" Type="http://schemas.openxmlformats.org/officeDocument/2006/relationships/hyperlink" Target="https://www.cpbl.com.tw/box?year=2021&amp;kindCode=A&amp;gameSno=101" TargetMode="External"/><Relationship Id="rId179" Type="http://schemas.openxmlformats.org/officeDocument/2006/relationships/hyperlink" Target="https://www.cpbl.com.tw/box?year=2021&amp;kindCode=A&amp;gameSno=90" TargetMode="External"/><Relationship Id="rId195" Type="http://schemas.openxmlformats.org/officeDocument/2006/relationships/hyperlink" Target="https://www.cpbl.com.tw/box?year=2021&amp;kindCode=A&amp;gameSno=50" TargetMode="External"/><Relationship Id="rId209" Type="http://schemas.openxmlformats.org/officeDocument/2006/relationships/hyperlink" Target="https://www.cpbl.com.tw/box?year=2021&amp;kindCode=A&amp;gameSno=4" TargetMode="External"/><Relationship Id="rId190" Type="http://schemas.openxmlformats.org/officeDocument/2006/relationships/hyperlink" Target="https://www.cpbl.com.tw/box?year=2021&amp;kindCode=A&amp;gameSno=61" TargetMode="External"/><Relationship Id="rId204" Type="http://schemas.openxmlformats.org/officeDocument/2006/relationships/hyperlink" Target="https://www.cpbl.com.tw/box?year=2021&amp;kindCode=A&amp;gameSno=20" TargetMode="External"/><Relationship Id="rId15" Type="http://schemas.openxmlformats.org/officeDocument/2006/relationships/hyperlink" Target="https://www.cpbl.com.tw/box?year=2022&amp;kindCode=A&amp;gameSno=281" TargetMode="External"/><Relationship Id="rId36" Type="http://schemas.openxmlformats.org/officeDocument/2006/relationships/hyperlink" Target="https://www.cpbl.com.tw/box?year=2022&amp;kindCode=A&amp;gameSno=208" TargetMode="External"/><Relationship Id="rId57" Type="http://schemas.openxmlformats.org/officeDocument/2006/relationships/hyperlink" Target="https://www.cpbl.com.tw/box?year=2022&amp;kindCode=A&amp;gameSno=1" TargetMode="External"/><Relationship Id="rId106" Type="http://schemas.openxmlformats.org/officeDocument/2006/relationships/hyperlink" Target="https://www.cpbl.com.tw/box?year=2022&amp;kindCode=A&amp;gameSno=7" TargetMode="External"/><Relationship Id="rId127" Type="http://schemas.openxmlformats.org/officeDocument/2006/relationships/hyperlink" Target="https://www.cpbl.com.tw/box?year=2021&amp;kindCode=A&amp;gameSno=228" TargetMode="External"/><Relationship Id="rId10" Type="http://schemas.openxmlformats.org/officeDocument/2006/relationships/hyperlink" Target="https://www.cpbl.com.tw/box?year=2022&amp;kindCode=A&amp;gameSno=291" TargetMode="External"/><Relationship Id="rId31" Type="http://schemas.openxmlformats.org/officeDocument/2006/relationships/hyperlink" Target="https://www.cpbl.com.tw/box?year=2022&amp;kindCode=A&amp;gameSno=243" TargetMode="External"/><Relationship Id="rId52" Type="http://schemas.openxmlformats.org/officeDocument/2006/relationships/hyperlink" Target="https://www.cpbl.com.tw/box?year=2022&amp;kindCode=A&amp;gameSno=164" TargetMode="External"/><Relationship Id="rId73" Type="http://schemas.openxmlformats.org/officeDocument/2006/relationships/hyperlink" Target="https://www.cpbl.com.tw/box?year=2022&amp;kindCode=A&amp;gameSno=108" TargetMode="External"/><Relationship Id="rId78" Type="http://schemas.openxmlformats.org/officeDocument/2006/relationships/hyperlink" Target="https://www.cpbl.com.tw/box?year=2022&amp;kindCode=A&amp;gameSno=84" TargetMode="External"/><Relationship Id="rId94" Type="http://schemas.openxmlformats.org/officeDocument/2006/relationships/hyperlink" Target="https://www.cpbl.com.tw/box?year=2022&amp;kindCode=A&amp;gameSno=38" TargetMode="External"/><Relationship Id="rId99" Type="http://schemas.openxmlformats.org/officeDocument/2006/relationships/hyperlink" Target="https://www.cpbl.com.tw/box?year=2022&amp;kindCode=A&amp;gameSno=25" TargetMode="External"/><Relationship Id="rId101" Type="http://schemas.openxmlformats.org/officeDocument/2006/relationships/hyperlink" Target="https://www.cpbl.com.tw/box?year=2022&amp;kindCode=A&amp;gameSno=18" TargetMode="External"/><Relationship Id="rId122" Type="http://schemas.openxmlformats.org/officeDocument/2006/relationships/hyperlink" Target="https://www.cpbl.com.tw/box?year=2021&amp;kindCode=A&amp;gameSno=268" TargetMode="External"/><Relationship Id="rId143" Type="http://schemas.openxmlformats.org/officeDocument/2006/relationships/hyperlink" Target="https://www.cpbl.com.tw/box?year=2021&amp;kindCode=A&amp;gameSno=176" TargetMode="External"/><Relationship Id="rId148" Type="http://schemas.openxmlformats.org/officeDocument/2006/relationships/hyperlink" Target="https://www.cpbl.com.tw/box?year=2021&amp;kindCode=A&amp;gameSno=163" TargetMode="External"/><Relationship Id="rId164" Type="http://schemas.openxmlformats.org/officeDocument/2006/relationships/hyperlink" Target="https://www.cpbl.com.tw/box?year=2021&amp;kindCode=A&amp;gameSno=134" TargetMode="External"/><Relationship Id="rId169" Type="http://schemas.openxmlformats.org/officeDocument/2006/relationships/hyperlink" Target="https://www.cpbl.com.tw/box?year=2021&amp;kindCode=A&amp;gameSno=123" TargetMode="External"/><Relationship Id="rId185" Type="http://schemas.openxmlformats.org/officeDocument/2006/relationships/hyperlink" Target="https://www.cpbl.com.tw/box?year=2021&amp;kindCode=A&amp;gameSno=74" TargetMode="External"/><Relationship Id="rId4" Type="http://schemas.openxmlformats.org/officeDocument/2006/relationships/hyperlink" Target="https://www.cpbl.com.tw/box?year=2022&amp;kindCode=A&amp;gameSno=152" TargetMode="External"/><Relationship Id="rId9" Type="http://schemas.openxmlformats.org/officeDocument/2006/relationships/hyperlink" Target="https://www.cpbl.com.tw/box?year=2022&amp;kindCode=A&amp;gameSno=295" TargetMode="External"/><Relationship Id="rId180" Type="http://schemas.openxmlformats.org/officeDocument/2006/relationships/hyperlink" Target="https://www.cpbl.com.tw/box?year=2021&amp;kindCode=A&amp;gameSno=86" TargetMode="External"/><Relationship Id="rId210" Type="http://schemas.openxmlformats.org/officeDocument/2006/relationships/hyperlink" Target="https://www.cpbl.com.tw/box?year=2021&amp;kindCode=A&amp;gameSno=2" TargetMode="External"/><Relationship Id="rId26" Type="http://schemas.openxmlformats.org/officeDocument/2006/relationships/hyperlink" Target="https://www.cpbl.com.tw/box?year=2022&amp;kindCode=A&amp;gameSno=254" TargetMode="External"/><Relationship Id="rId47" Type="http://schemas.openxmlformats.org/officeDocument/2006/relationships/hyperlink" Target="https://www.cpbl.com.tw/box?year=2022&amp;kindCode=A&amp;gameSno=177" TargetMode="External"/><Relationship Id="rId68" Type="http://schemas.openxmlformats.org/officeDocument/2006/relationships/hyperlink" Target="https://www.cpbl.com.tw/box?year=2022&amp;kindCode=A&amp;gameSno=121" TargetMode="External"/><Relationship Id="rId89" Type="http://schemas.openxmlformats.org/officeDocument/2006/relationships/hyperlink" Target="https://www.cpbl.com.tw/box?year=2022&amp;kindCode=A&amp;gameSno=57" TargetMode="External"/><Relationship Id="rId112" Type="http://schemas.openxmlformats.org/officeDocument/2006/relationships/hyperlink" Target="https://www.cpbl.com.tw/box?year=2021&amp;kindCode=A&amp;gameSno=292" TargetMode="External"/><Relationship Id="rId133" Type="http://schemas.openxmlformats.org/officeDocument/2006/relationships/hyperlink" Target="https://www.cpbl.com.tw/box?year=2021&amp;kindCode=A&amp;gameSno=205" TargetMode="External"/><Relationship Id="rId154" Type="http://schemas.openxmlformats.org/officeDocument/2006/relationships/hyperlink" Target="https://www.cpbl.com.tw/box?year=2021&amp;kindCode=A&amp;gameSno=120" TargetMode="External"/><Relationship Id="rId175" Type="http://schemas.openxmlformats.org/officeDocument/2006/relationships/hyperlink" Target="https://www.cpbl.com.tw/box?year=2021&amp;kindCode=A&amp;gameSno=99" TargetMode="External"/><Relationship Id="rId196" Type="http://schemas.openxmlformats.org/officeDocument/2006/relationships/hyperlink" Target="https://www.cpbl.com.tw/box?year=2021&amp;kindCode=A&amp;gameSno=48" TargetMode="External"/><Relationship Id="rId200" Type="http://schemas.openxmlformats.org/officeDocument/2006/relationships/hyperlink" Target="https://www.cpbl.com.tw/box?year=2021&amp;kindCode=A&amp;gameSno=38" TargetMode="External"/><Relationship Id="rId16" Type="http://schemas.openxmlformats.org/officeDocument/2006/relationships/hyperlink" Target="https://www.cpbl.com.tw/box?year=2022&amp;kindCode=A&amp;gameSno=279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pbl.com.tw/box?year=2022&amp;kindCode=A&amp;gameSno=156" TargetMode="External"/><Relationship Id="rId21" Type="http://schemas.openxmlformats.org/officeDocument/2006/relationships/hyperlink" Target="https://www.cpbl.com.tw/box?year=2021&amp;kindCode=A&amp;gameSno=244" TargetMode="External"/><Relationship Id="rId42" Type="http://schemas.openxmlformats.org/officeDocument/2006/relationships/hyperlink" Target="https://www.cpbl.com.tw/box?year=2021&amp;kindCode=A&amp;gameSno=185" TargetMode="External"/><Relationship Id="rId63" Type="http://schemas.openxmlformats.org/officeDocument/2006/relationships/hyperlink" Target="https://www.cpbl.com.tw/box?year=2021&amp;kindCode=A&amp;gameSno=21" TargetMode="External"/><Relationship Id="rId84" Type="http://schemas.openxmlformats.org/officeDocument/2006/relationships/hyperlink" Target="https://www.cpbl.com.tw/box?year=2021&amp;kindCode=A&amp;gameSno=84" TargetMode="External"/><Relationship Id="rId138" Type="http://schemas.openxmlformats.org/officeDocument/2006/relationships/hyperlink" Target="https://www.cpbl.com.tw/box?year=2022&amp;kindCode=A&amp;gameSno=254" TargetMode="External"/><Relationship Id="rId159" Type="http://schemas.openxmlformats.org/officeDocument/2006/relationships/hyperlink" Target="https://www.cpbl.com.tw/box?year=2022&amp;kindCode=A&amp;gameSno=191" TargetMode="External"/><Relationship Id="rId170" Type="http://schemas.openxmlformats.org/officeDocument/2006/relationships/hyperlink" Target="https://www.cpbl.com.tw/box?year=2022&amp;kindCode=A&amp;gameSno=147" TargetMode="External"/><Relationship Id="rId191" Type="http://schemas.openxmlformats.org/officeDocument/2006/relationships/hyperlink" Target="https://www.cpbl.com.tw/box?year=2022&amp;kindCode=A&amp;gameSno=106" TargetMode="External"/><Relationship Id="rId205" Type="http://schemas.openxmlformats.org/officeDocument/2006/relationships/hyperlink" Target="https://www.cpbl.com.tw/box?year=2022&amp;kindCode=A&amp;gameSno=57" TargetMode="External"/><Relationship Id="rId107" Type="http://schemas.openxmlformats.org/officeDocument/2006/relationships/hyperlink" Target="https://www.cpbl.com.tw/box?year=2021&amp;kindCode=A&amp;gameSno=23" TargetMode="External"/><Relationship Id="rId11" Type="http://schemas.openxmlformats.org/officeDocument/2006/relationships/hyperlink" Target="https://www.cpbl.com.tw/box?year=2021&amp;kindCode=A&amp;gameSno=275" TargetMode="External"/><Relationship Id="rId32" Type="http://schemas.openxmlformats.org/officeDocument/2006/relationships/hyperlink" Target="https://www.cpbl.com.tw/box?year=2021&amp;kindCode=A&amp;gameSno=215" TargetMode="External"/><Relationship Id="rId53" Type="http://schemas.openxmlformats.org/officeDocument/2006/relationships/hyperlink" Target="https://www.cpbl.com.tw/box?year=2021&amp;kindCode=A&amp;gameSno=160" TargetMode="External"/><Relationship Id="rId74" Type="http://schemas.openxmlformats.org/officeDocument/2006/relationships/hyperlink" Target="https://www.cpbl.com.tw/box?year=2021&amp;kindCode=A&amp;gameSno=112" TargetMode="External"/><Relationship Id="rId128" Type="http://schemas.openxmlformats.org/officeDocument/2006/relationships/hyperlink" Target="https://www.cpbl.com.tw/box?year=2022&amp;kindCode=A&amp;gameSno=281" TargetMode="External"/><Relationship Id="rId149" Type="http://schemas.openxmlformats.org/officeDocument/2006/relationships/hyperlink" Target="https://www.cpbl.com.tw/box?year=2022&amp;kindCode=A&amp;gameSno=220" TargetMode="External"/><Relationship Id="rId5" Type="http://schemas.openxmlformats.org/officeDocument/2006/relationships/hyperlink" Target="https://www.cpbl.com.tw/box?year=2021&amp;kindCode=A&amp;gameSno=286" TargetMode="External"/><Relationship Id="rId95" Type="http://schemas.openxmlformats.org/officeDocument/2006/relationships/hyperlink" Target="https://www.cpbl.com.tw/box?year=2021&amp;kindCode=A&amp;gameSno=56" TargetMode="External"/><Relationship Id="rId160" Type="http://schemas.openxmlformats.org/officeDocument/2006/relationships/hyperlink" Target="https://www.cpbl.com.tw/box?year=2022&amp;kindCode=A&amp;gameSno=189" TargetMode="External"/><Relationship Id="rId181" Type="http://schemas.openxmlformats.org/officeDocument/2006/relationships/hyperlink" Target="https://www.cpbl.com.tw/box?year=2022&amp;kindCode=A&amp;gameSno=133" TargetMode="External"/><Relationship Id="rId216" Type="http://schemas.openxmlformats.org/officeDocument/2006/relationships/hyperlink" Target="https://www.cpbl.com.tw/box?year=2022&amp;kindCode=A&amp;gameSno=23" TargetMode="External"/><Relationship Id="rId211" Type="http://schemas.openxmlformats.org/officeDocument/2006/relationships/hyperlink" Target="https://www.cpbl.com.tw/box?year=2022&amp;kindCode=A&amp;gameSno=34" TargetMode="External"/><Relationship Id="rId22" Type="http://schemas.openxmlformats.org/officeDocument/2006/relationships/hyperlink" Target="https://www.cpbl.com.tw/box?year=2021&amp;kindCode=A&amp;gameSno=242" TargetMode="External"/><Relationship Id="rId27" Type="http://schemas.openxmlformats.org/officeDocument/2006/relationships/hyperlink" Target="https://www.cpbl.com.tw/box?year=2021&amp;kindCode=A&amp;gameSno=228" TargetMode="External"/><Relationship Id="rId43" Type="http://schemas.openxmlformats.org/officeDocument/2006/relationships/hyperlink" Target="https://www.cpbl.com.tw/box?year=2021&amp;kindCode=A&amp;gameSno=181" TargetMode="External"/><Relationship Id="rId48" Type="http://schemas.openxmlformats.org/officeDocument/2006/relationships/hyperlink" Target="https://www.cpbl.com.tw/box?year=2021&amp;kindCode=A&amp;gameSno=172" TargetMode="External"/><Relationship Id="rId64" Type="http://schemas.openxmlformats.org/officeDocument/2006/relationships/hyperlink" Target="https://www.cpbl.com.tw/box?year=2021&amp;kindCode=A&amp;gameSno=146" TargetMode="External"/><Relationship Id="rId69" Type="http://schemas.openxmlformats.org/officeDocument/2006/relationships/hyperlink" Target="https://www.cpbl.com.tw/box?year=2021&amp;kindCode=A&amp;gameSno=126" TargetMode="External"/><Relationship Id="rId113" Type="http://schemas.openxmlformats.org/officeDocument/2006/relationships/hyperlink" Target="https://www.cpbl.com.tw/box?year=2021&amp;kindCode=A&amp;gameSno=2" TargetMode="External"/><Relationship Id="rId118" Type="http://schemas.openxmlformats.org/officeDocument/2006/relationships/hyperlink" Target="https://www.cpbl.com.tw/box?year=2022&amp;kindCode=A&amp;gameSno=152" TargetMode="External"/><Relationship Id="rId134" Type="http://schemas.openxmlformats.org/officeDocument/2006/relationships/hyperlink" Target="https://www.cpbl.com.tw/box?year=2022&amp;kindCode=A&amp;gameSno=266" TargetMode="External"/><Relationship Id="rId139" Type="http://schemas.openxmlformats.org/officeDocument/2006/relationships/hyperlink" Target="https://www.cpbl.com.tw/box?year=2022&amp;kindCode=A&amp;gameSno=252" TargetMode="External"/><Relationship Id="rId80" Type="http://schemas.openxmlformats.org/officeDocument/2006/relationships/hyperlink" Target="https://www.cpbl.com.tw/box?year=2021&amp;kindCode=A&amp;gameSno=93" TargetMode="External"/><Relationship Id="rId85" Type="http://schemas.openxmlformats.org/officeDocument/2006/relationships/hyperlink" Target="https://www.cpbl.com.tw/box?year=2021&amp;kindCode=A&amp;gameSno=82" TargetMode="External"/><Relationship Id="rId150" Type="http://schemas.openxmlformats.org/officeDocument/2006/relationships/hyperlink" Target="https://www.cpbl.com.tw/box?year=2022&amp;kindCode=A&amp;gameSno=218" TargetMode="External"/><Relationship Id="rId155" Type="http://schemas.openxmlformats.org/officeDocument/2006/relationships/hyperlink" Target="https://www.cpbl.com.tw/box?year=2022&amp;kindCode=A&amp;gameSno=206" TargetMode="External"/><Relationship Id="rId171" Type="http://schemas.openxmlformats.org/officeDocument/2006/relationships/hyperlink" Target="https://www.cpbl.com.tw/box?year=2022&amp;kindCode=A&amp;gameSno=148" TargetMode="External"/><Relationship Id="rId176" Type="http://schemas.openxmlformats.org/officeDocument/2006/relationships/hyperlink" Target="https://www.cpbl.com.tw/box?year=2022&amp;kindCode=A&amp;gameSno=94" TargetMode="External"/><Relationship Id="rId192" Type="http://schemas.openxmlformats.org/officeDocument/2006/relationships/hyperlink" Target="https://www.cpbl.com.tw/box?year=2022&amp;kindCode=A&amp;gameSno=104" TargetMode="External"/><Relationship Id="rId197" Type="http://schemas.openxmlformats.org/officeDocument/2006/relationships/hyperlink" Target="https://www.cpbl.com.tw/box?year=2022&amp;kindCode=A&amp;gameSno=77" TargetMode="External"/><Relationship Id="rId206" Type="http://schemas.openxmlformats.org/officeDocument/2006/relationships/hyperlink" Target="https://www.cpbl.com.tw/box?year=2022&amp;kindCode=A&amp;gameSno=49" TargetMode="External"/><Relationship Id="rId201" Type="http://schemas.openxmlformats.org/officeDocument/2006/relationships/hyperlink" Target="https://www.cpbl.com.tw/box?year=2022&amp;kindCode=A&amp;gameSno=64" TargetMode="External"/><Relationship Id="rId222" Type="http://schemas.openxmlformats.org/officeDocument/2006/relationships/hyperlink" Target="https://www.cpbl.com.tw/box?year=2022&amp;kindCode=A&amp;gameSno=7" TargetMode="External"/><Relationship Id="rId12" Type="http://schemas.openxmlformats.org/officeDocument/2006/relationships/hyperlink" Target="https://www.cpbl.com.tw/box?year=2021&amp;kindCode=A&amp;gameSno=270" TargetMode="External"/><Relationship Id="rId17" Type="http://schemas.openxmlformats.org/officeDocument/2006/relationships/hyperlink" Target="https://www.cpbl.com.tw/box?year=2021&amp;kindCode=A&amp;gameSno=256" TargetMode="External"/><Relationship Id="rId33" Type="http://schemas.openxmlformats.org/officeDocument/2006/relationships/hyperlink" Target="https://www.cpbl.com.tw/box?year=2021&amp;kindCode=A&amp;gameSno=213" TargetMode="External"/><Relationship Id="rId38" Type="http://schemas.openxmlformats.org/officeDocument/2006/relationships/hyperlink" Target="https://www.cpbl.com.tw/box?year=2021&amp;kindCode=A&amp;gameSno=195" TargetMode="External"/><Relationship Id="rId59" Type="http://schemas.openxmlformats.org/officeDocument/2006/relationships/hyperlink" Target="https://www.cpbl.com.tw/box?year=2021&amp;kindCode=A&amp;gameSno=149" TargetMode="External"/><Relationship Id="rId103" Type="http://schemas.openxmlformats.org/officeDocument/2006/relationships/hyperlink" Target="https://www.cpbl.com.tw/box?year=2021&amp;kindCode=A&amp;gameSno=36" TargetMode="External"/><Relationship Id="rId108" Type="http://schemas.openxmlformats.org/officeDocument/2006/relationships/hyperlink" Target="https://www.cpbl.com.tw/box?year=2021&amp;kindCode=A&amp;gameSno=20" TargetMode="External"/><Relationship Id="rId124" Type="http://schemas.openxmlformats.org/officeDocument/2006/relationships/hyperlink" Target="https://www.cpbl.com.tw/box?year=2022&amp;kindCode=A&amp;gameSno=288" TargetMode="External"/><Relationship Id="rId129" Type="http://schemas.openxmlformats.org/officeDocument/2006/relationships/hyperlink" Target="https://www.cpbl.com.tw/box?year=2022&amp;kindCode=A&amp;gameSno=279" TargetMode="External"/><Relationship Id="rId54" Type="http://schemas.openxmlformats.org/officeDocument/2006/relationships/hyperlink" Target="https://www.cpbl.com.tw/box?year=2021&amp;kindCode=A&amp;gameSno=158" TargetMode="External"/><Relationship Id="rId70" Type="http://schemas.openxmlformats.org/officeDocument/2006/relationships/hyperlink" Target="https://www.cpbl.com.tw/box?year=2021&amp;kindCode=A&amp;gameSno=125" TargetMode="External"/><Relationship Id="rId75" Type="http://schemas.openxmlformats.org/officeDocument/2006/relationships/hyperlink" Target="https://www.cpbl.com.tw/box?year=2021&amp;kindCode=A&amp;gameSno=109" TargetMode="External"/><Relationship Id="rId91" Type="http://schemas.openxmlformats.org/officeDocument/2006/relationships/hyperlink" Target="https://www.cpbl.com.tw/box?year=2021&amp;kindCode=A&amp;gameSno=67" TargetMode="External"/><Relationship Id="rId96" Type="http://schemas.openxmlformats.org/officeDocument/2006/relationships/hyperlink" Target="https://www.cpbl.com.tw/box?year=2021&amp;kindCode=A&amp;gameSno=54" TargetMode="External"/><Relationship Id="rId140" Type="http://schemas.openxmlformats.org/officeDocument/2006/relationships/hyperlink" Target="https://www.cpbl.com.tw/box?year=2022&amp;kindCode=A&amp;gameSno=250" TargetMode="External"/><Relationship Id="rId145" Type="http://schemas.openxmlformats.org/officeDocument/2006/relationships/hyperlink" Target="https://www.cpbl.com.tw/box?year=2022&amp;kindCode=A&amp;gameSno=236" TargetMode="External"/><Relationship Id="rId161" Type="http://schemas.openxmlformats.org/officeDocument/2006/relationships/hyperlink" Target="https://www.cpbl.com.tw/box?year=2022&amp;kindCode=A&amp;gameSno=185" TargetMode="External"/><Relationship Id="rId166" Type="http://schemas.openxmlformats.org/officeDocument/2006/relationships/hyperlink" Target="https://www.cpbl.com.tw/box?year=2022&amp;kindCode=A&amp;gameSno=171" TargetMode="External"/><Relationship Id="rId182" Type="http://schemas.openxmlformats.org/officeDocument/2006/relationships/hyperlink" Target="https://www.cpbl.com.tw/box?year=2022&amp;kindCode=A&amp;gameSno=130" TargetMode="External"/><Relationship Id="rId187" Type="http://schemas.openxmlformats.org/officeDocument/2006/relationships/hyperlink" Target="https://www.cpbl.com.tw/box?year=2022&amp;kindCode=A&amp;gameSno=117" TargetMode="External"/><Relationship Id="rId217" Type="http://schemas.openxmlformats.org/officeDocument/2006/relationships/hyperlink" Target="https://www.cpbl.com.tw/box?year=2022&amp;kindCode=A&amp;gameSno=18" TargetMode="External"/><Relationship Id="rId1" Type="http://schemas.openxmlformats.org/officeDocument/2006/relationships/hyperlink" Target="https://www.cpbl.com.tw/box?year=2021&amp;kindCode=A&amp;gameSno=295" TargetMode="External"/><Relationship Id="rId6" Type="http://schemas.openxmlformats.org/officeDocument/2006/relationships/hyperlink" Target="https://www.cpbl.com.tw/box?year=2021&amp;kindCode=A&amp;gameSno=284" TargetMode="External"/><Relationship Id="rId212" Type="http://schemas.openxmlformats.org/officeDocument/2006/relationships/hyperlink" Target="https://www.cpbl.com.tw/box?year=2022&amp;kindCode=A&amp;gameSno=32" TargetMode="External"/><Relationship Id="rId23" Type="http://schemas.openxmlformats.org/officeDocument/2006/relationships/hyperlink" Target="https://www.cpbl.com.tw/box?year=2021&amp;kindCode=A&amp;gameSno=239" TargetMode="External"/><Relationship Id="rId28" Type="http://schemas.openxmlformats.org/officeDocument/2006/relationships/hyperlink" Target="https://www.cpbl.com.tw/box?year=2021&amp;kindCode=A&amp;gameSno=226" TargetMode="External"/><Relationship Id="rId49" Type="http://schemas.openxmlformats.org/officeDocument/2006/relationships/hyperlink" Target="https://www.cpbl.com.tw/box?year=2021&amp;kindCode=A&amp;gameSno=170" TargetMode="External"/><Relationship Id="rId114" Type="http://schemas.openxmlformats.org/officeDocument/2006/relationships/hyperlink" Target="https://www.cpbl.com.tw/box?year=2021&amp;kindCode=A&amp;gameSno=1" TargetMode="External"/><Relationship Id="rId119" Type="http://schemas.openxmlformats.org/officeDocument/2006/relationships/hyperlink" Target="https://www.cpbl.com.tw/box?year=2022&amp;kindCode=A&amp;gameSno=162" TargetMode="External"/><Relationship Id="rId44" Type="http://schemas.openxmlformats.org/officeDocument/2006/relationships/hyperlink" Target="https://www.cpbl.com.tw/box?year=2021&amp;kindCode=A&amp;gameSno=180" TargetMode="External"/><Relationship Id="rId60" Type="http://schemas.openxmlformats.org/officeDocument/2006/relationships/hyperlink" Target="https://www.cpbl.com.tw/box?year=2021&amp;kindCode=A&amp;gameSno=141" TargetMode="External"/><Relationship Id="rId65" Type="http://schemas.openxmlformats.org/officeDocument/2006/relationships/hyperlink" Target="https://www.cpbl.com.tw/box?year=2021&amp;kindCode=A&amp;gameSno=138" TargetMode="External"/><Relationship Id="rId81" Type="http://schemas.openxmlformats.org/officeDocument/2006/relationships/hyperlink" Target="https://www.cpbl.com.tw/box?year=2021&amp;kindCode=A&amp;gameSno=92" TargetMode="External"/><Relationship Id="rId86" Type="http://schemas.openxmlformats.org/officeDocument/2006/relationships/hyperlink" Target="https://www.cpbl.com.tw/box?year=2021&amp;kindCode=A&amp;gameSno=77" TargetMode="External"/><Relationship Id="rId130" Type="http://schemas.openxmlformats.org/officeDocument/2006/relationships/hyperlink" Target="https://www.cpbl.com.tw/box?year=2022&amp;kindCode=A&amp;gameSno=277" TargetMode="External"/><Relationship Id="rId135" Type="http://schemas.openxmlformats.org/officeDocument/2006/relationships/hyperlink" Target="https://www.cpbl.com.tw/box?year=2022&amp;kindCode=A&amp;gameSno=263" TargetMode="External"/><Relationship Id="rId151" Type="http://schemas.openxmlformats.org/officeDocument/2006/relationships/hyperlink" Target="https://www.cpbl.com.tw/box?year=2022&amp;kindCode=A&amp;gameSno=213" TargetMode="External"/><Relationship Id="rId156" Type="http://schemas.openxmlformats.org/officeDocument/2006/relationships/hyperlink" Target="https://www.cpbl.com.tw/box?year=2022&amp;kindCode=A&amp;gameSno=203" TargetMode="External"/><Relationship Id="rId177" Type="http://schemas.openxmlformats.org/officeDocument/2006/relationships/hyperlink" Target="https://www.cpbl.com.tw/box?year=2022&amp;kindCode=A&amp;gameSno=52" TargetMode="External"/><Relationship Id="rId198" Type="http://schemas.openxmlformats.org/officeDocument/2006/relationships/hyperlink" Target="https://www.cpbl.com.tw/box?year=2022&amp;kindCode=A&amp;gameSno=75" TargetMode="External"/><Relationship Id="rId172" Type="http://schemas.openxmlformats.org/officeDocument/2006/relationships/hyperlink" Target="https://www.cpbl.com.tw/box?year=2022&amp;kindCode=A&amp;gameSno=137" TargetMode="External"/><Relationship Id="rId193" Type="http://schemas.openxmlformats.org/officeDocument/2006/relationships/hyperlink" Target="https://www.cpbl.com.tw/box?year=2022&amp;kindCode=A&amp;gameSno=97" TargetMode="External"/><Relationship Id="rId202" Type="http://schemas.openxmlformats.org/officeDocument/2006/relationships/hyperlink" Target="https://www.cpbl.com.tw/box?year=2022&amp;kindCode=A&amp;gameSno=62" TargetMode="External"/><Relationship Id="rId207" Type="http://schemas.openxmlformats.org/officeDocument/2006/relationships/hyperlink" Target="https://www.cpbl.com.tw/box?year=2022&amp;kindCode=A&amp;gameSno=47" TargetMode="External"/><Relationship Id="rId223" Type="http://schemas.openxmlformats.org/officeDocument/2006/relationships/hyperlink" Target="https://www.cpbl.com.tw/box?year=2022&amp;kindCode=A&amp;gameSno=5" TargetMode="External"/><Relationship Id="rId13" Type="http://schemas.openxmlformats.org/officeDocument/2006/relationships/hyperlink" Target="https://www.cpbl.com.tw/box?year=2021&amp;kindCode=A&amp;gameSno=268" TargetMode="External"/><Relationship Id="rId18" Type="http://schemas.openxmlformats.org/officeDocument/2006/relationships/hyperlink" Target="https://www.cpbl.com.tw/box?year=2021&amp;kindCode=A&amp;gameSno=249" TargetMode="External"/><Relationship Id="rId39" Type="http://schemas.openxmlformats.org/officeDocument/2006/relationships/hyperlink" Target="https://www.cpbl.com.tw/box?year=2021&amp;kindCode=A&amp;gameSno=191" TargetMode="External"/><Relationship Id="rId109" Type="http://schemas.openxmlformats.org/officeDocument/2006/relationships/hyperlink" Target="https://www.cpbl.com.tw/box?year=2021&amp;kindCode=A&amp;gameSno=13" TargetMode="External"/><Relationship Id="rId34" Type="http://schemas.openxmlformats.org/officeDocument/2006/relationships/hyperlink" Target="https://www.cpbl.com.tw/box?year=2021&amp;kindCode=A&amp;gameSno=207" TargetMode="External"/><Relationship Id="rId50" Type="http://schemas.openxmlformats.org/officeDocument/2006/relationships/hyperlink" Target="https://www.cpbl.com.tw/box?year=2021&amp;kindCode=A&amp;gameSno=165" TargetMode="External"/><Relationship Id="rId55" Type="http://schemas.openxmlformats.org/officeDocument/2006/relationships/hyperlink" Target="https://www.cpbl.com.tw/box?year=2021&amp;kindCode=A&amp;gameSno=155" TargetMode="External"/><Relationship Id="rId76" Type="http://schemas.openxmlformats.org/officeDocument/2006/relationships/hyperlink" Target="https://www.cpbl.com.tw/box?year=2021&amp;kindCode=A&amp;gameSno=107" TargetMode="External"/><Relationship Id="rId97" Type="http://schemas.openxmlformats.org/officeDocument/2006/relationships/hyperlink" Target="https://www.cpbl.com.tw/box?year=2021&amp;kindCode=A&amp;gameSno=52" TargetMode="External"/><Relationship Id="rId104" Type="http://schemas.openxmlformats.org/officeDocument/2006/relationships/hyperlink" Target="https://www.cpbl.com.tw/box?year=2021&amp;kindCode=A&amp;gameSno=34" TargetMode="External"/><Relationship Id="rId120" Type="http://schemas.openxmlformats.org/officeDocument/2006/relationships/hyperlink" Target="https://www.cpbl.com.tw/box?year=2022&amp;kindCode=A&amp;gameSno=231" TargetMode="External"/><Relationship Id="rId125" Type="http://schemas.openxmlformats.org/officeDocument/2006/relationships/hyperlink" Target="https://www.cpbl.com.tw/box?year=2022&amp;kindCode=A&amp;gameSno=286" TargetMode="External"/><Relationship Id="rId141" Type="http://schemas.openxmlformats.org/officeDocument/2006/relationships/hyperlink" Target="https://www.cpbl.com.tw/box?year=2022&amp;kindCode=A&amp;gameSno=248" TargetMode="External"/><Relationship Id="rId146" Type="http://schemas.openxmlformats.org/officeDocument/2006/relationships/hyperlink" Target="https://www.cpbl.com.tw/box?year=2022&amp;kindCode=A&amp;gameSno=229" TargetMode="External"/><Relationship Id="rId167" Type="http://schemas.openxmlformats.org/officeDocument/2006/relationships/hyperlink" Target="https://www.cpbl.com.tw/box?year=2022&amp;kindCode=A&amp;gameSno=169" TargetMode="External"/><Relationship Id="rId188" Type="http://schemas.openxmlformats.org/officeDocument/2006/relationships/hyperlink" Target="https://www.cpbl.com.tw/box?year=2022&amp;kindCode=A&amp;gameSno=115" TargetMode="External"/><Relationship Id="rId7" Type="http://schemas.openxmlformats.org/officeDocument/2006/relationships/hyperlink" Target="https://www.cpbl.com.tw/box?year=2021&amp;kindCode=A&amp;gameSno=283" TargetMode="External"/><Relationship Id="rId71" Type="http://schemas.openxmlformats.org/officeDocument/2006/relationships/hyperlink" Target="https://www.cpbl.com.tw/box?year=2021&amp;kindCode=A&amp;gameSno=18" TargetMode="External"/><Relationship Id="rId92" Type="http://schemas.openxmlformats.org/officeDocument/2006/relationships/hyperlink" Target="https://www.cpbl.com.tw/box?year=2021&amp;kindCode=A&amp;gameSno=64" TargetMode="External"/><Relationship Id="rId162" Type="http://schemas.openxmlformats.org/officeDocument/2006/relationships/hyperlink" Target="https://www.cpbl.com.tw/box?year=2022&amp;kindCode=A&amp;gameSno=183" TargetMode="External"/><Relationship Id="rId183" Type="http://schemas.openxmlformats.org/officeDocument/2006/relationships/hyperlink" Target="https://www.cpbl.com.tw/box?year=2022&amp;kindCode=A&amp;gameSno=127" TargetMode="External"/><Relationship Id="rId213" Type="http://schemas.openxmlformats.org/officeDocument/2006/relationships/hyperlink" Target="https://www.cpbl.com.tw/box?year=2022&amp;kindCode=A&amp;gameSno=31" TargetMode="External"/><Relationship Id="rId218" Type="http://schemas.openxmlformats.org/officeDocument/2006/relationships/hyperlink" Target="https://www.cpbl.com.tw/box?year=2022&amp;kindCode=A&amp;gameSno=17" TargetMode="External"/><Relationship Id="rId2" Type="http://schemas.openxmlformats.org/officeDocument/2006/relationships/hyperlink" Target="https://www.cpbl.com.tw/box?year=2021&amp;kindCode=A&amp;gameSno=294" TargetMode="External"/><Relationship Id="rId29" Type="http://schemas.openxmlformats.org/officeDocument/2006/relationships/hyperlink" Target="https://www.cpbl.com.tw/box?year=2021&amp;kindCode=A&amp;gameSno=224" TargetMode="External"/><Relationship Id="rId24" Type="http://schemas.openxmlformats.org/officeDocument/2006/relationships/hyperlink" Target="https://www.cpbl.com.tw/box?year=2021&amp;kindCode=A&amp;gameSno=235" TargetMode="External"/><Relationship Id="rId40" Type="http://schemas.openxmlformats.org/officeDocument/2006/relationships/hyperlink" Target="https://www.cpbl.com.tw/box?year=2021&amp;kindCode=A&amp;gameSno=189" TargetMode="External"/><Relationship Id="rId45" Type="http://schemas.openxmlformats.org/officeDocument/2006/relationships/hyperlink" Target="https://www.cpbl.com.tw/box?year=2021&amp;kindCode=A&amp;gameSno=178" TargetMode="External"/><Relationship Id="rId66" Type="http://schemas.openxmlformats.org/officeDocument/2006/relationships/hyperlink" Target="https://www.cpbl.com.tw/box?year=2021&amp;kindCode=A&amp;gameSno=115" TargetMode="External"/><Relationship Id="rId87" Type="http://schemas.openxmlformats.org/officeDocument/2006/relationships/hyperlink" Target="https://www.cpbl.com.tw/box?year=2021&amp;kindCode=A&amp;gameSno=75" TargetMode="External"/><Relationship Id="rId110" Type="http://schemas.openxmlformats.org/officeDocument/2006/relationships/hyperlink" Target="https://www.cpbl.com.tw/box?year=2021&amp;kindCode=A&amp;gameSno=11" TargetMode="External"/><Relationship Id="rId115" Type="http://schemas.openxmlformats.org/officeDocument/2006/relationships/hyperlink" Target="https://www.cpbl.com.tw/box?year=2022&amp;kindCode=A&amp;gameSno=154" TargetMode="External"/><Relationship Id="rId131" Type="http://schemas.openxmlformats.org/officeDocument/2006/relationships/hyperlink" Target="https://www.cpbl.com.tw/box?year=2022&amp;kindCode=A&amp;gameSno=158" TargetMode="External"/><Relationship Id="rId136" Type="http://schemas.openxmlformats.org/officeDocument/2006/relationships/hyperlink" Target="https://www.cpbl.com.tw/box?year=2022&amp;kindCode=A&amp;gameSno=260" TargetMode="External"/><Relationship Id="rId157" Type="http://schemas.openxmlformats.org/officeDocument/2006/relationships/hyperlink" Target="https://www.cpbl.com.tw/box?year=2022&amp;kindCode=A&amp;gameSno=200" TargetMode="External"/><Relationship Id="rId178" Type="http://schemas.openxmlformats.org/officeDocument/2006/relationships/hyperlink" Target="https://www.cpbl.com.tw/box?year=2022&amp;kindCode=A&amp;gameSno=50" TargetMode="External"/><Relationship Id="rId61" Type="http://schemas.openxmlformats.org/officeDocument/2006/relationships/hyperlink" Target="https://www.cpbl.com.tw/box?year=2021&amp;kindCode=A&amp;gameSno=103" TargetMode="External"/><Relationship Id="rId82" Type="http://schemas.openxmlformats.org/officeDocument/2006/relationships/hyperlink" Target="https://www.cpbl.com.tw/box?year=2021&amp;kindCode=A&amp;gameSno=90" TargetMode="External"/><Relationship Id="rId152" Type="http://schemas.openxmlformats.org/officeDocument/2006/relationships/hyperlink" Target="https://www.cpbl.com.tw/box?year=2022&amp;kindCode=A&amp;gameSno=211" TargetMode="External"/><Relationship Id="rId173" Type="http://schemas.openxmlformats.org/officeDocument/2006/relationships/hyperlink" Target="https://www.cpbl.com.tw/box?year=2022&amp;kindCode=A&amp;gameSno=86" TargetMode="External"/><Relationship Id="rId194" Type="http://schemas.openxmlformats.org/officeDocument/2006/relationships/hyperlink" Target="https://www.cpbl.com.tw/box?year=2022&amp;kindCode=A&amp;gameSno=84" TargetMode="External"/><Relationship Id="rId199" Type="http://schemas.openxmlformats.org/officeDocument/2006/relationships/hyperlink" Target="https://www.cpbl.com.tw/box?year=2022&amp;kindCode=A&amp;gameSno=72" TargetMode="External"/><Relationship Id="rId203" Type="http://schemas.openxmlformats.org/officeDocument/2006/relationships/hyperlink" Target="https://www.cpbl.com.tw/box?year=2022&amp;kindCode=A&amp;gameSno=61" TargetMode="External"/><Relationship Id="rId208" Type="http://schemas.openxmlformats.org/officeDocument/2006/relationships/hyperlink" Target="https://www.cpbl.com.tw/box?year=2022&amp;kindCode=A&amp;gameSno=45" TargetMode="External"/><Relationship Id="rId19" Type="http://schemas.openxmlformats.org/officeDocument/2006/relationships/hyperlink" Target="https://www.cpbl.com.tw/box?year=2021&amp;kindCode=A&amp;gameSno=247" TargetMode="External"/><Relationship Id="rId224" Type="http://schemas.openxmlformats.org/officeDocument/2006/relationships/hyperlink" Target="https://www.cpbl.com.tw/box?year=2022&amp;kindCode=A&amp;gameSno=3" TargetMode="External"/><Relationship Id="rId14" Type="http://schemas.openxmlformats.org/officeDocument/2006/relationships/hyperlink" Target="https://www.cpbl.com.tw/box?year=2021&amp;kindCode=A&amp;gameSno=264" TargetMode="External"/><Relationship Id="rId30" Type="http://schemas.openxmlformats.org/officeDocument/2006/relationships/hyperlink" Target="https://www.cpbl.com.tw/box?year=2021&amp;kindCode=A&amp;gameSno=221" TargetMode="External"/><Relationship Id="rId35" Type="http://schemas.openxmlformats.org/officeDocument/2006/relationships/hyperlink" Target="https://www.cpbl.com.tw/box?year=2021&amp;kindCode=A&amp;gameSno=205" TargetMode="External"/><Relationship Id="rId56" Type="http://schemas.openxmlformats.org/officeDocument/2006/relationships/hyperlink" Target="https://www.cpbl.com.tw/box?year=2021&amp;kindCode=A&amp;gameSno=152" TargetMode="External"/><Relationship Id="rId77" Type="http://schemas.openxmlformats.org/officeDocument/2006/relationships/hyperlink" Target="https://www.cpbl.com.tw/box?year=2021&amp;kindCode=A&amp;gameSno=101" TargetMode="External"/><Relationship Id="rId100" Type="http://schemas.openxmlformats.org/officeDocument/2006/relationships/hyperlink" Target="https://www.cpbl.com.tw/box?year=2021&amp;kindCode=A&amp;gameSno=41" TargetMode="External"/><Relationship Id="rId105" Type="http://schemas.openxmlformats.org/officeDocument/2006/relationships/hyperlink" Target="https://www.cpbl.com.tw/box?year=2021&amp;kindCode=A&amp;gameSno=31" TargetMode="External"/><Relationship Id="rId126" Type="http://schemas.openxmlformats.org/officeDocument/2006/relationships/hyperlink" Target="https://www.cpbl.com.tw/box?year=2022&amp;kindCode=A&amp;gameSno=285" TargetMode="External"/><Relationship Id="rId147" Type="http://schemas.openxmlformats.org/officeDocument/2006/relationships/hyperlink" Target="https://www.cpbl.com.tw/box?year=2022&amp;kindCode=A&amp;gameSno=228" TargetMode="External"/><Relationship Id="rId168" Type="http://schemas.openxmlformats.org/officeDocument/2006/relationships/hyperlink" Target="https://www.cpbl.com.tw/box?year=2022&amp;kindCode=A&amp;gameSno=168" TargetMode="External"/><Relationship Id="rId8" Type="http://schemas.openxmlformats.org/officeDocument/2006/relationships/hyperlink" Target="https://www.cpbl.com.tw/box?year=2021&amp;kindCode=A&amp;gameSno=281" TargetMode="External"/><Relationship Id="rId51" Type="http://schemas.openxmlformats.org/officeDocument/2006/relationships/hyperlink" Target="https://www.cpbl.com.tw/box?year=2021&amp;kindCode=A&amp;gameSno=163" TargetMode="External"/><Relationship Id="rId72" Type="http://schemas.openxmlformats.org/officeDocument/2006/relationships/hyperlink" Target="https://www.cpbl.com.tw/box?year=2021&amp;kindCode=A&amp;gameSno=123" TargetMode="External"/><Relationship Id="rId93" Type="http://schemas.openxmlformats.org/officeDocument/2006/relationships/hyperlink" Target="https://www.cpbl.com.tw/box?year=2021&amp;kindCode=A&amp;gameSno=61" TargetMode="External"/><Relationship Id="rId98" Type="http://schemas.openxmlformats.org/officeDocument/2006/relationships/hyperlink" Target="https://www.cpbl.com.tw/box?year=2021&amp;kindCode=A&amp;gameSno=50" TargetMode="External"/><Relationship Id="rId121" Type="http://schemas.openxmlformats.org/officeDocument/2006/relationships/hyperlink" Target="https://www.cpbl.com.tw/box?year=2022&amp;kindCode=A&amp;gameSno=160" TargetMode="External"/><Relationship Id="rId142" Type="http://schemas.openxmlformats.org/officeDocument/2006/relationships/hyperlink" Target="https://www.cpbl.com.tw/box?year=2022&amp;kindCode=A&amp;gameSno=245" TargetMode="External"/><Relationship Id="rId163" Type="http://schemas.openxmlformats.org/officeDocument/2006/relationships/hyperlink" Target="https://www.cpbl.com.tw/box?year=2022&amp;kindCode=A&amp;gameSno=179" TargetMode="External"/><Relationship Id="rId184" Type="http://schemas.openxmlformats.org/officeDocument/2006/relationships/hyperlink" Target="https://www.cpbl.com.tw/box?year=2022&amp;kindCode=A&amp;gameSno=112" TargetMode="External"/><Relationship Id="rId189" Type="http://schemas.openxmlformats.org/officeDocument/2006/relationships/hyperlink" Target="https://www.cpbl.com.tw/box?year=2022&amp;kindCode=A&amp;gameSno=92" TargetMode="External"/><Relationship Id="rId219" Type="http://schemas.openxmlformats.org/officeDocument/2006/relationships/hyperlink" Target="https://www.cpbl.com.tw/box?year=2022&amp;kindCode=A&amp;gameSno=15" TargetMode="External"/><Relationship Id="rId3" Type="http://schemas.openxmlformats.org/officeDocument/2006/relationships/hyperlink" Target="https://www.cpbl.com.tw/box?year=2021&amp;kindCode=A&amp;gameSno=292" TargetMode="External"/><Relationship Id="rId214" Type="http://schemas.openxmlformats.org/officeDocument/2006/relationships/hyperlink" Target="https://www.cpbl.com.tw/box?year=2022&amp;kindCode=A&amp;gameSno=29" TargetMode="External"/><Relationship Id="rId25" Type="http://schemas.openxmlformats.org/officeDocument/2006/relationships/hyperlink" Target="https://www.cpbl.com.tw/box?year=2021&amp;kindCode=A&amp;gameSno=233" TargetMode="External"/><Relationship Id="rId46" Type="http://schemas.openxmlformats.org/officeDocument/2006/relationships/hyperlink" Target="https://www.cpbl.com.tw/box?year=2021&amp;kindCode=A&amp;gameSno=176" TargetMode="External"/><Relationship Id="rId67" Type="http://schemas.openxmlformats.org/officeDocument/2006/relationships/hyperlink" Target="https://www.cpbl.com.tw/box?year=2021&amp;kindCode=A&amp;gameSno=134" TargetMode="External"/><Relationship Id="rId116" Type="http://schemas.openxmlformats.org/officeDocument/2006/relationships/hyperlink" Target="https://www.cpbl.com.tw/box?year=2022&amp;kindCode=A&amp;gameSno=297" TargetMode="External"/><Relationship Id="rId137" Type="http://schemas.openxmlformats.org/officeDocument/2006/relationships/hyperlink" Target="https://www.cpbl.com.tw/box?year=2022&amp;kindCode=A&amp;gameSno=257" TargetMode="External"/><Relationship Id="rId158" Type="http://schemas.openxmlformats.org/officeDocument/2006/relationships/hyperlink" Target="https://www.cpbl.com.tw/box?year=2022&amp;kindCode=A&amp;gameSno=195" TargetMode="External"/><Relationship Id="rId20" Type="http://schemas.openxmlformats.org/officeDocument/2006/relationships/hyperlink" Target="https://www.cpbl.com.tw/box?year=2021&amp;kindCode=A&amp;gameSno=246" TargetMode="External"/><Relationship Id="rId41" Type="http://schemas.openxmlformats.org/officeDocument/2006/relationships/hyperlink" Target="https://www.cpbl.com.tw/box?year=2021&amp;kindCode=A&amp;gameSno=187" TargetMode="External"/><Relationship Id="rId62" Type="http://schemas.openxmlformats.org/officeDocument/2006/relationships/hyperlink" Target="https://www.cpbl.com.tw/box?year=2021&amp;kindCode=A&amp;gameSno=144" TargetMode="External"/><Relationship Id="rId83" Type="http://schemas.openxmlformats.org/officeDocument/2006/relationships/hyperlink" Target="https://www.cpbl.com.tw/box?year=2021&amp;kindCode=A&amp;gameSno=86" TargetMode="External"/><Relationship Id="rId88" Type="http://schemas.openxmlformats.org/officeDocument/2006/relationships/hyperlink" Target="https://www.cpbl.com.tw/box?year=2021&amp;kindCode=A&amp;gameSno=74" TargetMode="External"/><Relationship Id="rId111" Type="http://schemas.openxmlformats.org/officeDocument/2006/relationships/hyperlink" Target="https://www.cpbl.com.tw/box?year=2021&amp;kindCode=A&amp;gameSno=7" TargetMode="External"/><Relationship Id="rId132" Type="http://schemas.openxmlformats.org/officeDocument/2006/relationships/hyperlink" Target="https://www.cpbl.com.tw/box?year=2022&amp;kindCode=A&amp;gameSno=270" TargetMode="External"/><Relationship Id="rId153" Type="http://schemas.openxmlformats.org/officeDocument/2006/relationships/hyperlink" Target="https://www.cpbl.com.tw/box?year=2022&amp;kindCode=A&amp;gameSno=210" TargetMode="External"/><Relationship Id="rId174" Type="http://schemas.openxmlformats.org/officeDocument/2006/relationships/hyperlink" Target="https://www.cpbl.com.tw/box?year=2022&amp;kindCode=A&amp;gameSno=1" TargetMode="External"/><Relationship Id="rId179" Type="http://schemas.openxmlformats.org/officeDocument/2006/relationships/hyperlink" Target="https://www.cpbl.com.tw/box?year=2022&amp;kindCode=A&amp;gameSno=70" TargetMode="External"/><Relationship Id="rId195" Type="http://schemas.openxmlformats.org/officeDocument/2006/relationships/hyperlink" Target="https://www.cpbl.com.tw/box?year=2022&amp;kindCode=A&amp;gameSno=80" TargetMode="External"/><Relationship Id="rId209" Type="http://schemas.openxmlformats.org/officeDocument/2006/relationships/hyperlink" Target="https://www.cpbl.com.tw/box?year=2022&amp;kindCode=A&amp;gameSno=43" TargetMode="External"/><Relationship Id="rId190" Type="http://schemas.openxmlformats.org/officeDocument/2006/relationships/hyperlink" Target="https://www.cpbl.com.tw/box?year=2022&amp;kindCode=A&amp;gameSno=108" TargetMode="External"/><Relationship Id="rId204" Type="http://schemas.openxmlformats.org/officeDocument/2006/relationships/hyperlink" Target="https://www.cpbl.com.tw/box?year=2022&amp;kindCode=A&amp;gameSno=59" TargetMode="External"/><Relationship Id="rId220" Type="http://schemas.openxmlformats.org/officeDocument/2006/relationships/hyperlink" Target="https://www.cpbl.com.tw/box?year=2022&amp;kindCode=A&amp;gameSno=13" TargetMode="External"/><Relationship Id="rId15" Type="http://schemas.openxmlformats.org/officeDocument/2006/relationships/hyperlink" Target="https://www.cpbl.com.tw/box?year=2021&amp;kindCode=A&amp;gameSno=262" TargetMode="External"/><Relationship Id="rId36" Type="http://schemas.openxmlformats.org/officeDocument/2006/relationships/hyperlink" Target="https://www.cpbl.com.tw/box?year=2021&amp;kindCode=A&amp;gameSno=204" TargetMode="External"/><Relationship Id="rId57" Type="http://schemas.openxmlformats.org/officeDocument/2006/relationships/hyperlink" Target="https://www.cpbl.com.tw/box?year=2021&amp;kindCode=A&amp;gameSno=120" TargetMode="External"/><Relationship Id="rId106" Type="http://schemas.openxmlformats.org/officeDocument/2006/relationships/hyperlink" Target="https://www.cpbl.com.tw/box?year=2021&amp;kindCode=A&amp;gameSno=28" TargetMode="External"/><Relationship Id="rId127" Type="http://schemas.openxmlformats.org/officeDocument/2006/relationships/hyperlink" Target="https://www.cpbl.com.tw/box?year=2022&amp;kindCode=A&amp;gameSno=283" TargetMode="External"/><Relationship Id="rId10" Type="http://schemas.openxmlformats.org/officeDocument/2006/relationships/hyperlink" Target="https://www.cpbl.com.tw/box?year=2021&amp;kindCode=A&amp;gameSno=277" TargetMode="External"/><Relationship Id="rId31" Type="http://schemas.openxmlformats.org/officeDocument/2006/relationships/hyperlink" Target="https://www.cpbl.com.tw/box?year=2021&amp;kindCode=A&amp;gameSno=219" TargetMode="External"/><Relationship Id="rId52" Type="http://schemas.openxmlformats.org/officeDocument/2006/relationships/hyperlink" Target="https://www.cpbl.com.tw/box?year=2021&amp;kindCode=A&amp;gameSno=162" TargetMode="External"/><Relationship Id="rId73" Type="http://schemas.openxmlformats.org/officeDocument/2006/relationships/hyperlink" Target="https://www.cpbl.com.tw/box?year=2021&amp;kindCode=A&amp;gameSno=116" TargetMode="External"/><Relationship Id="rId78" Type="http://schemas.openxmlformats.org/officeDocument/2006/relationships/hyperlink" Target="https://www.cpbl.com.tw/box?year=2021&amp;kindCode=A&amp;gameSno=99" TargetMode="External"/><Relationship Id="rId94" Type="http://schemas.openxmlformats.org/officeDocument/2006/relationships/hyperlink" Target="https://www.cpbl.com.tw/box?year=2021&amp;kindCode=A&amp;gameSno=57" TargetMode="External"/><Relationship Id="rId99" Type="http://schemas.openxmlformats.org/officeDocument/2006/relationships/hyperlink" Target="https://www.cpbl.com.tw/box?year=2021&amp;kindCode=A&amp;gameSno=48" TargetMode="External"/><Relationship Id="rId101" Type="http://schemas.openxmlformats.org/officeDocument/2006/relationships/hyperlink" Target="https://www.cpbl.com.tw/box?year=2021&amp;kindCode=A&amp;gameSno=40" TargetMode="External"/><Relationship Id="rId122" Type="http://schemas.openxmlformats.org/officeDocument/2006/relationships/hyperlink" Target="https://www.cpbl.com.tw/box?year=2022&amp;kindCode=A&amp;gameSno=295" TargetMode="External"/><Relationship Id="rId143" Type="http://schemas.openxmlformats.org/officeDocument/2006/relationships/hyperlink" Target="https://www.cpbl.com.tw/box?year=2022&amp;kindCode=A&amp;gameSno=243" TargetMode="External"/><Relationship Id="rId148" Type="http://schemas.openxmlformats.org/officeDocument/2006/relationships/hyperlink" Target="https://www.cpbl.com.tw/box?year=2022&amp;kindCode=A&amp;gameSno=226" TargetMode="External"/><Relationship Id="rId164" Type="http://schemas.openxmlformats.org/officeDocument/2006/relationships/hyperlink" Target="https://www.cpbl.com.tw/box?year=2022&amp;kindCode=A&amp;gameSno=177" TargetMode="External"/><Relationship Id="rId169" Type="http://schemas.openxmlformats.org/officeDocument/2006/relationships/hyperlink" Target="https://www.cpbl.com.tw/box?year=2022&amp;kindCode=A&amp;gameSno=164" TargetMode="External"/><Relationship Id="rId185" Type="http://schemas.openxmlformats.org/officeDocument/2006/relationships/hyperlink" Target="https://www.cpbl.com.tw/box?year=2022&amp;kindCode=A&amp;gameSno=121" TargetMode="External"/><Relationship Id="rId4" Type="http://schemas.openxmlformats.org/officeDocument/2006/relationships/hyperlink" Target="https://www.cpbl.com.tw/box?year=2021&amp;kindCode=A&amp;gameSno=258" TargetMode="External"/><Relationship Id="rId9" Type="http://schemas.openxmlformats.org/officeDocument/2006/relationships/hyperlink" Target="https://www.cpbl.com.tw/box?year=2021&amp;kindCode=A&amp;gameSno=279" TargetMode="External"/><Relationship Id="rId180" Type="http://schemas.openxmlformats.org/officeDocument/2006/relationships/hyperlink" Target="https://www.cpbl.com.tw/box?year=2022&amp;kindCode=A&amp;gameSno=149" TargetMode="External"/><Relationship Id="rId210" Type="http://schemas.openxmlformats.org/officeDocument/2006/relationships/hyperlink" Target="https://www.cpbl.com.tw/box?year=2022&amp;kindCode=A&amp;gameSno=38" TargetMode="External"/><Relationship Id="rId215" Type="http://schemas.openxmlformats.org/officeDocument/2006/relationships/hyperlink" Target="https://www.cpbl.com.tw/box?year=2022&amp;kindCode=A&amp;gameSno=25" TargetMode="External"/><Relationship Id="rId26" Type="http://schemas.openxmlformats.org/officeDocument/2006/relationships/hyperlink" Target="https://www.cpbl.com.tw/box?year=2021&amp;kindCode=A&amp;gameSno=229" TargetMode="External"/><Relationship Id="rId47" Type="http://schemas.openxmlformats.org/officeDocument/2006/relationships/hyperlink" Target="https://www.cpbl.com.tw/box?year=2021&amp;kindCode=A&amp;gameSno=174" TargetMode="External"/><Relationship Id="rId68" Type="http://schemas.openxmlformats.org/officeDocument/2006/relationships/hyperlink" Target="https://www.cpbl.com.tw/box?year=2021&amp;kindCode=A&amp;gameSno=128" TargetMode="External"/><Relationship Id="rId89" Type="http://schemas.openxmlformats.org/officeDocument/2006/relationships/hyperlink" Target="https://www.cpbl.com.tw/box?year=2021&amp;kindCode=A&amp;gameSno=72" TargetMode="External"/><Relationship Id="rId112" Type="http://schemas.openxmlformats.org/officeDocument/2006/relationships/hyperlink" Target="https://www.cpbl.com.tw/box?year=2021&amp;kindCode=A&amp;gameSno=5" TargetMode="External"/><Relationship Id="rId133" Type="http://schemas.openxmlformats.org/officeDocument/2006/relationships/hyperlink" Target="https://www.cpbl.com.tw/box?year=2022&amp;kindCode=A&amp;gameSno=268" TargetMode="External"/><Relationship Id="rId154" Type="http://schemas.openxmlformats.org/officeDocument/2006/relationships/hyperlink" Target="https://www.cpbl.com.tw/box?year=2022&amp;kindCode=A&amp;gameSno=208" TargetMode="External"/><Relationship Id="rId175" Type="http://schemas.openxmlformats.org/officeDocument/2006/relationships/hyperlink" Target="https://www.cpbl.com.tw/box?year=2022&amp;kindCode=A&amp;gameSno=96" TargetMode="External"/><Relationship Id="rId196" Type="http://schemas.openxmlformats.org/officeDocument/2006/relationships/hyperlink" Target="https://www.cpbl.com.tw/box?year=2022&amp;kindCode=A&amp;gameSno=79" TargetMode="External"/><Relationship Id="rId200" Type="http://schemas.openxmlformats.org/officeDocument/2006/relationships/hyperlink" Target="https://www.cpbl.com.tw/box?year=2022&amp;kindCode=A&amp;gameSno=66" TargetMode="External"/><Relationship Id="rId16" Type="http://schemas.openxmlformats.org/officeDocument/2006/relationships/hyperlink" Target="https://www.cpbl.com.tw/box?year=2021&amp;kindCode=A&amp;gameSno=254" TargetMode="External"/><Relationship Id="rId221" Type="http://schemas.openxmlformats.org/officeDocument/2006/relationships/hyperlink" Target="https://www.cpbl.com.tw/box?year=2022&amp;kindCode=A&amp;gameSno=10" TargetMode="External"/><Relationship Id="rId37" Type="http://schemas.openxmlformats.org/officeDocument/2006/relationships/hyperlink" Target="https://www.cpbl.com.tw/box?year=2021&amp;kindCode=A&amp;gameSno=202" TargetMode="External"/><Relationship Id="rId58" Type="http://schemas.openxmlformats.org/officeDocument/2006/relationships/hyperlink" Target="https://www.cpbl.com.tw/box?year=2021&amp;kindCode=A&amp;gameSno=140" TargetMode="External"/><Relationship Id="rId79" Type="http://schemas.openxmlformats.org/officeDocument/2006/relationships/hyperlink" Target="https://www.cpbl.com.tw/box?year=2021&amp;kindCode=A&amp;gameSno=95" TargetMode="External"/><Relationship Id="rId102" Type="http://schemas.openxmlformats.org/officeDocument/2006/relationships/hyperlink" Target="https://www.cpbl.com.tw/box?year=2021&amp;kindCode=A&amp;gameSno=38" TargetMode="External"/><Relationship Id="rId123" Type="http://schemas.openxmlformats.org/officeDocument/2006/relationships/hyperlink" Target="https://www.cpbl.com.tw/box?year=2022&amp;kindCode=A&amp;gameSno=291" TargetMode="External"/><Relationship Id="rId144" Type="http://schemas.openxmlformats.org/officeDocument/2006/relationships/hyperlink" Target="https://www.cpbl.com.tw/box?year=2022&amp;kindCode=A&amp;gameSno=238" TargetMode="External"/><Relationship Id="rId90" Type="http://schemas.openxmlformats.org/officeDocument/2006/relationships/hyperlink" Target="https://www.cpbl.com.tw/box?year=2021&amp;kindCode=A&amp;gameSno=70" TargetMode="External"/><Relationship Id="rId165" Type="http://schemas.openxmlformats.org/officeDocument/2006/relationships/hyperlink" Target="https://www.cpbl.com.tw/box?year=2022&amp;kindCode=A&amp;gameSno=175" TargetMode="External"/><Relationship Id="rId186" Type="http://schemas.openxmlformats.org/officeDocument/2006/relationships/hyperlink" Target="https://www.cpbl.com.tw/box?year=2022&amp;kindCode=A&amp;gameSno=11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pbl.com.tw/box?year=2022&amp;kindCode=A&amp;gameSno=226" TargetMode="External"/><Relationship Id="rId117" Type="http://schemas.openxmlformats.org/officeDocument/2006/relationships/hyperlink" Target="https://www.cpbl.com.tw/box?year=2021&amp;kindCode=A&amp;gameSno=187" TargetMode="External"/><Relationship Id="rId21" Type="http://schemas.openxmlformats.org/officeDocument/2006/relationships/hyperlink" Target="https://www.cpbl.com.tw/box?year=2022&amp;kindCode=A&amp;gameSno=252" TargetMode="External"/><Relationship Id="rId42" Type="http://schemas.openxmlformats.org/officeDocument/2006/relationships/hyperlink" Target="https://www.cpbl.com.tw/box?year=2022&amp;kindCode=A&amp;gameSno=86" TargetMode="External"/><Relationship Id="rId47" Type="http://schemas.openxmlformats.org/officeDocument/2006/relationships/hyperlink" Target="https://www.cpbl.com.tw/box?year=2022&amp;kindCode=A&amp;gameSno=50" TargetMode="External"/><Relationship Id="rId63" Type="http://schemas.openxmlformats.org/officeDocument/2006/relationships/hyperlink" Target="https://www.cpbl.com.tw/box?year=2022&amp;kindCode=A&amp;gameSno=97" TargetMode="External"/><Relationship Id="rId68" Type="http://schemas.openxmlformats.org/officeDocument/2006/relationships/hyperlink" Target="https://www.cpbl.com.tw/box?year=2022&amp;kindCode=A&amp;gameSno=72" TargetMode="External"/><Relationship Id="rId84" Type="http://schemas.openxmlformats.org/officeDocument/2006/relationships/hyperlink" Target="https://www.cpbl.com.tw/box?year=2022&amp;kindCode=A&amp;gameSno=15" TargetMode="External"/><Relationship Id="rId89" Type="http://schemas.openxmlformats.org/officeDocument/2006/relationships/hyperlink" Target="https://www.cpbl.com.tw/box?year=2022&amp;kindCode=A&amp;gameSno=3" TargetMode="External"/><Relationship Id="rId112" Type="http://schemas.openxmlformats.org/officeDocument/2006/relationships/hyperlink" Target="https://www.cpbl.com.tw/box?year=2021&amp;kindCode=A&amp;gameSno=211" TargetMode="External"/><Relationship Id="rId133" Type="http://schemas.openxmlformats.org/officeDocument/2006/relationships/hyperlink" Target="https://www.cpbl.com.tw/box?year=2021&amp;kindCode=A&amp;gameSno=41" TargetMode="External"/><Relationship Id="rId138" Type="http://schemas.openxmlformats.org/officeDocument/2006/relationships/hyperlink" Target="https://www.cpbl.com.tw/box?year=2021&amp;kindCode=A&amp;gameSno=31" TargetMode="External"/><Relationship Id="rId16" Type="http://schemas.openxmlformats.org/officeDocument/2006/relationships/hyperlink" Target="https://www.cpbl.com.tw/box?year=2022&amp;kindCode=A&amp;gameSno=270" TargetMode="External"/><Relationship Id="rId107" Type="http://schemas.openxmlformats.org/officeDocument/2006/relationships/hyperlink" Target="https://www.cpbl.com.tw/box?year=2021&amp;kindCode=A&amp;gameSno=235" TargetMode="External"/><Relationship Id="rId11" Type="http://schemas.openxmlformats.org/officeDocument/2006/relationships/hyperlink" Target="https://www.cpbl.com.tw/box?year=2022&amp;kindCode=A&amp;gameSno=283" TargetMode="External"/><Relationship Id="rId32" Type="http://schemas.openxmlformats.org/officeDocument/2006/relationships/hyperlink" Target="https://www.cpbl.com.tw/box?year=2022&amp;kindCode=A&amp;gameSno=185" TargetMode="External"/><Relationship Id="rId37" Type="http://schemas.openxmlformats.org/officeDocument/2006/relationships/hyperlink" Target="https://www.cpbl.com.tw/box?year=2022&amp;kindCode=A&amp;gameSno=171" TargetMode="External"/><Relationship Id="rId53" Type="http://schemas.openxmlformats.org/officeDocument/2006/relationships/hyperlink" Target="https://www.cpbl.com.tw/box?year=2022&amp;kindCode=A&amp;gameSno=133" TargetMode="External"/><Relationship Id="rId58" Type="http://schemas.openxmlformats.org/officeDocument/2006/relationships/hyperlink" Target="https://www.cpbl.com.tw/box?year=2022&amp;kindCode=A&amp;gameSno=117" TargetMode="External"/><Relationship Id="rId74" Type="http://schemas.openxmlformats.org/officeDocument/2006/relationships/hyperlink" Target="https://www.cpbl.com.tw/box?year=2022&amp;kindCode=A&amp;gameSno=47" TargetMode="External"/><Relationship Id="rId79" Type="http://schemas.openxmlformats.org/officeDocument/2006/relationships/hyperlink" Target="https://www.cpbl.com.tw/box?year=2022&amp;kindCode=A&amp;gameSno=29" TargetMode="External"/><Relationship Id="rId102" Type="http://schemas.openxmlformats.org/officeDocument/2006/relationships/hyperlink" Target="https://www.cpbl.com.tw/box?year=2021&amp;kindCode=A&amp;gameSno=254" TargetMode="External"/><Relationship Id="rId123" Type="http://schemas.openxmlformats.org/officeDocument/2006/relationships/hyperlink" Target="https://www.cpbl.com.tw/box?year=2021&amp;kindCode=A&amp;gameSno=158" TargetMode="External"/><Relationship Id="rId128" Type="http://schemas.openxmlformats.org/officeDocument/2006/relationships/hyperlink" Target="https://www.cpbl.com.tw/box?year=2021&amp;kindCode=A&amp;gameSno=77" TargetMode="External"/><Relationship Id="rId144" Type="http://schemas.openxmlformats.org/officeDocument/2006/relationships/hyperlink" Target="https://www.cpbl.com.tw/box?year=2021&amp;kindCode=A&amp;gameSno=7" TargetMode="External"/><Relationship Id="rId5" Type="http://schemas.openxmlformats.org/officeDocument/2006/relationships/hyperlink" Target="https://www.cpbl.com.tw/box?year=2022&amp;kindCode=A&amp;gameSno=300" TargetMode="External"/><Relationship Id="rId90" Type="http://schemas.openxmlformats.org/officeDocument/2006/relationships/hyperlink" Target="https://www.cpbl.com.tw/box?year=2021&amp;kindCode=A&amp;gameSno=297" TargetMode="External"/><Relationship Id="rId95" Type="http://schemas.openxmlformats.org/officeDocument/2006/relationships/hyperlink" Target="https://www.cpbl.com.tw/box?year=2021&amp;kindCode=A&amp;gameSno=283" TargetMode="External"/><Relationship Id="rId22" Type="http://schemas.openxmlformats.org/officeDocument/2006/relationships/hyperlink" Target="https://www.cpbl.com.tw/box?year=2022&amp;kindCode=A&amp;gameSno=243" TargetMode="External"/><Relationship Id="rId27" Type="http://schemas.openxmlformats.org/officeDocument/2006/relationships/hyperlink" Target="https://www.cpbl.com.tw/box?year=2022&amp;kindCode=A&amp;gameSno=218" TargetMode="External"/><Relationship Id="rId43" Type="http://schemas.openxmlformats.org/officeDocument/2006/relationships/hyperlink" Target="https://www.cpbl.com.tw/box?year=2022&amp;kindCode=A&amp;gameSno=1" TargetMode="External"/><Relationship Id="rId48" Type="http://schemas.openxmlformats.org/officeDocument/2006/relationships/hyperlink" Target="https://www.cpbl.com.tw/box?year=2022&amp;kindCode=A&amp;gameSno=70" TargetMode="External"/><Relationship Id="rId64" Type="http://schemas.openxmlformats.org/officeDocument/2006/relationships/hyperlink" Target="https://www.cpbl.com.tw/box?year=2022&amp;kindCode=A&amp;gameSno=84" TargetMode="External"/><Relationship Id="rId69" Type="http://schemas.openxmlformats.org/officeDocument/2006/relationships/hyperlink" Target="https://www.cpbl.com.tw/box?year=2022&amp;kindCode=A&amp;gameSno=64" TargetMode="External"/><Relationship Id="rId113" Type="http://schemas.openxmlformats.org/officeDocument/2006/relationships/hyperlink" Target="https://www.cpbl.com.tw/box?year=2021&amp;kindCode=A&amp;gameSno=207" TargetMode="External"/><Relationship Id="rId118" Type="http://schemas.openxmlformats.org/officeDocument/2006/relationships/hyperlink" Target="https://www.cpbl.com.tw/box?year=2021&amp;kindCode=A&amp;gameSno=181" TargetMode="External"/><Relationship Id="rId134" Type="http://schemas.openxmlformats.org/officeDocument/2006/relationships/hyperlink" Target="https://www.cpbl.com.tw/box?year=2021&amp;kindCode=A&amp;gameSno=40" TargetMode="External"/><Relationship Id="rId139" Type="http://schemas.openxmlformats.org/officeDocument/2006/relationships/hyperlink" Target="https://www.cpbl.com.tw/box?year=2021&amp;kindCode=A&amp;gameSno=28" TargetMode="External"/><Relationship Id="rId80" Type="http://schemas.openxmlformats.org/officeDocument/2006/relationships/hyperlink" Target="https://www.cpbl.com.tw/box?year=2022&amp;kindCode=A&amp;gameSno=25" TargetMode="External"/><Relationship Id="rId85" Type="http://schemas.openxmlformats.org/officeDocument/2006/relationships/hyperlink" Target="https://www.cpbl.com.tw/box?year=2022&amp;kindCode=A&amp;gameSno=13" TargetMode="External"/><Relationship Id="rId3" Type="http://schemas.openxmlformats.org/officeDocument/2006/relationships/hyperlink" Target="https://www.cpbl.com.tw/box?year=2022&amp;kindCode=A&amp;gameSno=222" TargetMode="External"/><Relationship Id="rId12" Type="http://schemas.openxmlformats.org/officeDocument/2006/relationships/hyperlink" Target="https://www.cpbl.com.tw/box?year=2022&amp;kindCode=A&amp;gameSno=281" TargetMode="External"/><Relationship Id="rId17" Type="http://schemas.openxmlformats.org/officeDocument/2006/relationships/hyperlink" Target="https://www.cpbl.com.tw/box?year=2022&amp;kindCode=A&amp;gameSno=266" TargetMode="External"/><Relationship Id="rId25" Type="http://schemas.openxmlformats.org/officeDocument/2006/relationships/hyperlink" Target="https://www.cpbl.com.tw/box?year=2022&amp;kindCode=A&amp;gameSno=229" TargetMode="External"/><Relationship Id="rId33" Type="http://schemas.openxmlformats.org/officeDocument/2006/relationships/hyperlink" Target="https://www.cpbl.com.tw/box?year=2022&amp;kindCode=A&amp;gameSno=183" TargetMode="External"/><Relationship Id="rId38" Type="http://schemas.openxmlformats.org/officeDocument/2006/relationships/hyperlink" Target="https://www.cpbl.com.tw/box?year=2022&amp;kindCode=A&amp;gameSno=169" TargetMode="External"/><Relationship Id="rId46" Type="http://schemas.openxmlformats.org/officeDocument/2006/relationships/hyperlink" Target="https://www.cpbl.com.tw/box?year=2022&amp;kindCode=A&amp;gameSno=52" TargetMode="External"/><Relationship Id="rId59" Type="http://schemas.openxmlformats.org/officeDocument/2006/relationships/hyperlink" Target="https://www.cpbl.com.tw/box?year=2022&amp;kindCode=A&amp;gameSno=92" TargetMode="External"/><Relationship Id="rId67" Type="http://schemas.openxmlformats.org/officeDocument/2006/relationships/hyperlink" Target="https://www.cpbl.com.tw/box?year=2022&amp;kindCode=A&amp;gameSno=77" TargetMode="External"/><Relationship Id="rId103" Type="http://schemas.openxmlformats.org/officeDocument/2006/relationships/hyperlink" Target="https://www.cpbl.com.tw/box?year=2021&amp;kindCode=A&amp;gameSno=247" TargetMode="External"/><Relationship Id="rId108" Type="http://schemas.openxmlformats.org/officeDocument/2006/relationships/hyperlink" Target="https://www.cpbl.com.tw/box?year=2021&amp;kindCode=A&amp;gameSno=224" TargetMode="External"/><Relationship Id="rId116" Type="http://schemas.openxmlformats.org/officeDocument/2006/relationships/hyperlink" Target="https://www.cpbl.com.tw/box?year=2021&amp;kindCode=A&amp;gameSno=189" TargetMode="External"/><Relationship Id="rId124" Type="http://schemas.openxmlformats.org/officeDocument/2006/relationships/hyperlink" Target="https://www.cpbl.com.tw/box?year=2021&amp;kindCode=A&amp;gameSno=152" TargetMode="External"/><Relationship Id="rId129" Type="http://schemas.openxmlformats.org/officeDocument/2006/relationships/hyperlink" Target="https://www.cpbl.com.tw/box?year=2021&amp;kindCode=A&amp;gameSno=72" TargetMode="External"/><Relationship Id="rId137" Type="http://schemas.openxmlformats.org/officeDocument/2006/relationships/hyperlink" Target="https://www.cpbl.com.tw/box?year=2021&amp;kindCode=A&amp;gameSno=34" TargetMode="External"/><Relationship Id="rId20" Type="http://schemas.openxmlformats.org/officeDocument/2006/relationships/hyperlink" Target="https://www.cpbl.com.tw/box?year=2022&amp;kindCode=A&amp;gameSno=254" TargetMode="External"/><Relationship Id="rId41" Type="http://schemas.openxmlformats.org/officeDocument/2006/relationships/hyperlink" Target="https://www.cpbl.com.tw/box?year=2022&amp;kindCode=A&amp;gameSno=137" TargetMode="External"/><Relationship Id="rId54" Type="http://schemas.openxmlformats.org/officeDocument/2006/relationships/hyperlink" Target="https://www.cpbl.com.tw/box?year=2022&amp;kindCode=A&amp;gameSno=129" TargetMode="External"/><Relationship Id="rId62" Type="http://schemas.openxmlformats.org/officeDocument/2006/relationships/hyperlink" Target="https://www.cpbl.com.tw/box?year=2022&amp;kindCode=A&amp;gameSno=99" TargetMode="External"/><Relationship Id="rId70" Type="http://schemas.openxmlformats.org/officeDocument/2006/relationships/hyperlink" Target="https://www.cpbl.com.tw/box?year=2022&amp;kindCode=A&amp;gameSno=62" TargetMode="External"/><Relationship Id="rId75" Type="http://schemas.openxmlformats.org/officeDocument/2006/relationships/hyperlink" Target="https://www.cpbl.com.tw/box?year=2022&amp;kindCode=A&amp;gameSno=45" TargetMode="External"/><Relationship Id="rId83" Type="http://schemas.openxmlformats.org/officeDocument/2006/relationships/hyperlink" Target="https://www.cpbl.com.tw/box?year=2022&amp;kindCode=A&amp;gameSno=17" TargetMode="External"/><Relationship Id="rId88" Type="http://schemas.openxmlformats.org/officeDocument/2006/relationships/hyperlink" Target="https://www.cpbl.com.tw/box?year=2022&amp;kindCode=A&amp;gameSno=5" TargetMode="External"/><Relationship Id="rId91" Type="http://schemas.openxmlformats.org/officeDocument/2006/relationships/hyperlink" Target="https://www.cpbl.com.tw/box?year=2021&amp;kindCode=A&amp;gameSno=295" TargetMode="External"/><Relationship Id="rId96" Type="http://schemas.openxmlformats.org/officeDocument/2006/relationships/hyperlink" Target="https://www.cpbl.com.tw/box?year=2021&amp;kindCode=A&amp;gameSno=281" TargetMode="External"/><Relationship Id="rId111" Type="http://schemas.openxmlformats.org/officeDocument/2006/relationships/hyperlink" Target="https://www.cpbl.com.tw/box?year=2021&amp;kindCode=A&amp;gameSno=215" TargetMode="External"/><Relationship Id="rId132" Type="http://schemas.openxmlformats.org/officeDocument/2006/relationships/hyperlink" Target="https://www.cpbl.com.tw/box?year=2021&amp;kindCode=A&amp;gameSno=46" TargetMode="External"/><Relationship Id="rId140" Type="http://schemas.openxmlformats.org/officeDocument/2006/relationships/hyperlink" Target="https://www.cpbl.com.tw/box?year=2021&amp;kindCode=A&amp;gameSno=23" TargetMode="External"/><Relationship Id="rId145" Type="http://schemas.openxmlformats.org/officeDocument/2006/relationships/hyperlink" Target="https://www.cpbl.com.tw/box?year=2021&amp;kindCode=A&amp;gameSno=5" TargetMode="External"/><Relationship Id="rId1" Type="http://schemas.openxmlformats.org/officeDocument/2006/relationships/hyperlink" Target="https://www.cpbl.com.tw/box?year=2022&amp;kindCode=A&amp;gameSno=154" TargetMode="External"/><Relationship Id="rId6" Type="http://schemas.openxmlformats.org/officeDocument/2006/relationships/hyperlink" Target="https://www.cpbl.com.tw/box?year=2022&amp;kindCode=A&amp;gameSno=231" TargetMode="External"/><Relationship Id="rId15" Type="http://schemas.openxmlformats.org/officeDocument/2006/relationships/hyperlink" Target="https://www.cpbl.com.tw/box?year=2022&amp;kindCode=A&amp;gameSno=272" TargetMode="External"/><Relationship Id="rId23" Type="http://schemas.openxmlformats.org/officeDocument/2006/relationships/hyperlink" Target="https://www.cpbl.com.tw/box?year=2022&amp;kindCode=A&amp;gameSno=240" TargetMode="External"/><Relationship Id="rId28" Type="http://schemas.openxmlformats.org/officeDocument/2006/relationships/hyperlink" Target="https://www.cpbl.com.tw/box?year=2022&amp;kindCode=A&amp;gameSno=200" TargetMode="External"/><Relationship Id="rId36" Type="http://schemas.openxmlformats.org/officeDocument/2006/relationships/hyperlink" Target="https://www.cpbl.com.tw/box?year=2022&amp;kindCode=A&amp;gameSno=175" TargetMode="External"/><Relationship Id="rId49" Type="http://schemas.openxmlformats.org/officeDocument/2006/relationships/hyperlink" Target="https://www.cpbl.com.tw/box?year=2022&amp;kindCode=A&amp;gameSno=149" TargetMode="External"/><Relationship Id="rId57" Type="http://schemas.openxmlformats.org/officeDocument/2006/relationships/hyperlink" Target="https://www.cpbl.com.tw/box?year=2022&amp;kindCode=A&amp;gameSno=114" TargetMode="External"/><Relationship Id="rId106" Type="http://schemas.openxmlformats.org/officeDocument/2006/relationships/hyperlink" Target="https://www.cpbl.com.tw/box?year=2021&amp;kindCode=A&amp;gameSno=239" TargetMode="External"/><Relationship Id="rId114" Type="http://schemas.openxmlformats.org/officeDocument/2006/relationships/hyperlink" Target="https://www.cpbl.com.tw/box?year=2021&amp;kindCode=A&amp;gameSno=205" TargetMode="External"/><Relationship Id="rId119" Type="http://schemas.openxmlformats.org/officeDocument/2006/relationships/hyperlink" Target="https://www.cpbl.com.tw/box?year=2021&amp;kindCode=A&amp;gameSno=172" TargetMode="External"/><Relationship Id="rId127" Type="http://schemas.openxmlformats.org/officeDocument/2006/relationships/hyperlink" Target="https://www.cpbl.com.tw/box?year=2021&amp;kindCode=A&amp;gameSno=86" TargetMode="External"/><Relationship Id="rId10" Type="http://schemas.openxmlformats.org/officeDocument/2006/relationships/hyperlink" Target="https://www.cpbl.com.tw/box?year=2022&amp;kindCode=A&amp;gameSno=285" TargetMode="External"/><Relationship Id="rId31" Type="http://schemas.openxmlformats.org/officeDocument/2006/relationships/hyperlink" Target="https://www.cpbl.com.tw/box?year=2022&amp;kindCode=A&amp;gameSno=191" TargetMode="External"/><Relationship Id="rId44" Type="http://schemas.openxmlformats.org/officeDocument/2006/relationships/hyperlink" Target="https://www.cpbl.com.tw/box?year=2022&amp;kindCode=A&amp;gameSno=96" TargetMode="External"/><Relationship Id="rId52" Type="http://schemas.openxmlformats.org/officeDocument/2006/relationships/hyperlink" Target="https://www.cpbl.com.tw/box?year=2022&amp;kindCode=A&amp;gameSno=135" TargetMode="External"/><Relationship Id="rId60" Type="http://schemas.openxmlformats.org/officeDocument/2006/relationships/hyperlink" Target="https://www.cpbl.com.tw/box?year=2022&amp;kindCode=A&amp;gameSno=108" TargetMode="External"/><Relationship Id="rId65" Type="http://schemas.openxmlformats.org/officeDocument/2006/relationships/hyperlink" Target="https://www.cpbl.com.tw/box?year=2022&amp;kindCode=A&amp;gameSno=80" TargetMode="External"/><Relationship Id="rId73" Type="http://schemas.openxmlformats.org/officeDocument/2006/relationships/hyperlink" Target="https://www.cpbl.com.tw/box?year=2022&amp;kindCode=A&amp;gameSno=49" TargetMode="External"/><Relationship Id="rId78" Type="http://schemas.openxmlformats.org/officeDocument/2006/relationships/hyperlink" Target="https://www.cpbl.com.tw/box?year=2022&amp;kindCode=A&amp;gameSno=32" TargetMode="External"/><Relationship Id="rId81" Type="http://schemas.openxmlformats.org/officeDocument/2006/relationships/hyperlink" Target="https://www.cpbl.com.tw/box?year=2022&amp;kindCode=A&amp;gameSno=23" TargetMode="External"/><Relationship Id="rId86" Type="http://schemas.openxmlformats.org/officeDocument/2006/relationships/hyperlink" Target="https://www.cpbl.com.tw/box?year=2022&amp;kindCode=A&amp;gameSno=10" TargetMode="External"/><Relationship Id="rId94" Type="http://schemas.openxmlformats.org/officeDocument/2006/relationships/hyperlink" Target="https://www.cpbl.com.tw/box?year=2021&amp;kindCode=A&amp;gameSno=284" TargetMode="External"/><Relationship Id="rId99" Type="http://schemas.openxmlformats.org/officeDocument/2006/relationships/hyperlink" Target="https://www.cpbl.com.tw/box?year=2021&amp;kindCode=A&amp;gameSno=268" TargetMode="External"/><Relationship Id="rId101" Type="http://schemas.openxmlformats.org/officeDocument/2006/relationships/hyperlink" Target="https://www.cpbl.com.tw/box?year=2021&amp;kindCode=A&amp;gameSno=264" TargetMode="External"/><Relationship Id="rId122" Type="http://schemas.openxmlformats.org/officeDocument/2006/relationships/hyperlink" Target="https://www.cpbl.com.tw/box?year=2021&amp;kindCode=A&amp;gameSno=160" TargetMode="External"/><Relationship Id="rId130" Type="http://schemas.openxmlformats.org/officeDocument/2006/relationships/hyperlink" Target="https://www.cpbl.com.tw/box?year=2021&amp;kindCode=A&amp;gameSno=57" TargetMode="External"/><Relationship Id="rId135" Type="http://schemas.openxmlformats.org/officeDocument/2006/relationships/hyperlink" Target="https://www.cpbl.com.tw/box?year=2021&amp;kindCode=A&amp;gameSno=38" TargetMode="External"/><Relationship Id="rId143" Type="http://schemas.openxmlformats.org/officeDocument/2006/relationships/hyperlink" Target="https://www.cpbl.com.tw/box?year=2021&amp;kindCode=A&amp;gameSno=11" TargetMode="External"/><Relationship Id="rId4" Type="http://schemas.openxmlformats.org/officeDocument/2006/relationships/hyperlink" Target="https://www.cpbl.com.tw/box?year=2022&amp;kindCode=A&amp;gameSno=162" TargetMode="External"/><Relationship Id="rId9" Type="http://schemas.openxmlformats.org/officeDocument/2006/relationships/hyperlink" Target="https://www.cpbl.com.tw/box?year=2022&amp;kindCode=A&amp;gameSno=286" TargetMode="External"/><Relationship Id="rId13" Type="http://schemas.openxmlformats.org/officeDocument/2006/relationships/hyperlink" Target="https://www.cpbl.com.tw/box?year=2022&amp;kindCode=A&amp;gameSno=277" TargetMode="External"/><Relationship Id="rId18" Type="http://schemas.openxmlformats.org/officeDocument/2006/relationships/hyperlink" Target="https://www.cpbl.com.tw/box?year=2022&amp;kindCode=A&amp;gameSno=263" TargetMode="External"/><Relationship Id="rId39" Type="http://schemas.openxmlformats.org/officeDocument/2006/relationships/hyperlink" Target="https://www.cpbl.com.tw/box?year=2022&amp;kindCode=A&amp;gameSno=164" TargetMode="External"/><Relationship Id="rId109" Type="http://schemas.openxmlformats.org/officeDocument/2006/relationships/hyperlink" Target="https://www.cpbl.com.tw/box?year=2021&amp;kindCode=A&amp;gameSno=221" TargetMode="External"/><Relationship Id="rId34" Type="http://schemas.openxmlformats.org/officeDocument/2006/relationships/hyperlink" Target="https://www.cpbl.com.tw/box?year=2022&amp;kindCode=A&amp;gameSno=179" TargetMode="External"/><Relationship Id="rId50" Type="http://schemas.openxmlformats.org/officeDocument/2006/relationships/hyperlink" Target="https://www.cpbl.com.tw/box?year=2022&amp;kindCode=A&amp;gameSno=142" TargetMode="External"/><Relationship Id="rId55" Type="http://schemas.openxmlformats.org/officeDocument/2006/relationships/hyperlink" Target="https://www.cpbl.com.tw/box?year=2022&amp;kindCode=A&amp;gameSno=127" TargetMode="External"/><Relationship Id="rId76" Type="http://schemas.openxmlformats.org/officeDocument/2006/relationships/hyperlink" Target="https://www.cpbl.com.tw/box?year=2022&amp;kindCode=A&amp;gameSno=43" TargetMode="External"/><Relationship Id="rId97" Type="http://schemas.openxmlformats.org/officeDocument/2006/relationships/hyperlink" Target="https://www.cpbl.com.tw/box?year=2021&amp;kindCode=A&amp;gameSno=279" TargetMode="External"/><Relationship Id="rId104" Type="http://schemas.openxmlformats.org/officeDocument/2006/relationships/hyperlink" Target="https://www.cpbl.com.tw/box?year=2021&amp;kindCode=A&amp;gameSno=246" TargetMode="External"/><Relationship Id="rId120" Type="http://schemas.openxmlformats.org/officeDocument/2006/relationships/hyperlink" Target="https://www.cpbl.com.tw/box?year=2021&amp;kindCode=A&amp;gameSno=165" TargetMode="External"/><Relationship Id="rId125" Type="http://schemas.openxmlformats.org/officeDocument/2006/relationships/hyperlink" Target="https://www.cpbl.com.tw/box?year=2021&amp;kindCode=A&amp;gameSno=21" TargetMode="External"/><Relationship Id="rId141" Type="http://schemas.openxmlformats.org/officeDocument/2006/relationships/hyperlink" Target="https://www.cpbl.com.tw/box?year=2021&amp;kindCode=A&amp;gameSno=20" TargetMode="External"/><Relationship Id="rId146" Type="http://schemas.openxmlformats.org/officeDocument/2006/relationships/hyperlink" Target="https://www.cpbl.com.tw/box?year=2021&amp;kindCode=A&amp;gameSno=4" TargetMode="External"/><Relationship Id="rId7" Type="http://schemas.openxmlformats.org/officeDocument/2006/relationships/hyperlink" Target="https://www.cpbl.com.tw/box?year=2022&amp;kindCode=A&amp;gameSno=160" TargetMode="External"/><Relationship Id="rId71" Type="http://schemas.openxmlformats.org/officeDocument/2006/relationships/hyperlink" Target="https://www.cpbl.com.tw/box?year=2022&amp;kindCode=A&amp;gameSno=61" TargetMode="External"/><Relationship Id="rId92" Type="http://schemas.openxmlformats.org/officeDocument/2006/relationships/hyperlink" Target="https://www.cpbl.com.tw/box?year=2021&amp;kindCode=A&amp;gameSno=258" TargetMode="External"/><Relationship Id="rId2" Type="http://schemas.openxmlformats.org/officeDocument/2006/relationships/hyperlink" Target="https://www.cpbl.com.tw/box?year=2022&amp;kindCode=A&amp;gameSno=297" TargetMode="External"/><Relationship Id="rId29" Type="http://schemas.openxmlformats.org/officeDocument/2006/relationships/hyperlink" Target="https://www.cpbl.com.tw/box?year=2022&amp;kindCode=A&amp;gameSno=195" TargetMode="External"/><Relationship Id="rId24" Type="http://schemas.openxmlformats.org/officeDocument/2006/relationships/hyperlink" Target="https://www.cpbl.com.tw/box?year=2022&amp;kindCode=A&amp;gameSno=236" TargetMode="External"/><Relationship Id="rId40" Type="http://schemas.openxmlformats.org/officeDocument/2006/relationships/hyperlink" Target="https://www.cpbl.com.tw/box?year=2022&amp;kindCode=A&amp;gameSno=147" TargetMode="External"/><Relationship Id="rId45" Type="http://schemas.openxmlformats.org/officeDocument/2006/relationships/hyperlink" Target="https://www.cpbl.com.tw/box?year=2022&amp;kindCode=A&amp;gameSno=94" TargetMode="External"/><Relationship Id="rId66" Type="http://schemas.openxmlformats.org/officeDocument/2006/relationships/hyperlink" Target="https://www.cpbl.com.tw/box?year=2022&amp;kindCode=A&amp;gameSno=79" TargetMode="External"/><Relationship Id="rId87" Type="http://schemas.openxmlformats.org/officeDocument/2006/relationships/hyperlink" Target="https://www.cpbl.com.tw/box?year=2022&amp;kindCode=A&amp;gameSno=7" TargetMode="External"/><Relationship Id="rId110" Type="http://schemas.openxmlformats.org/officeDocument/2006/relationships/hyperlink" Target="https://www.cpbl.com.tw/box?year=2021&amp;kindCode=A&amp;gameSno=219" TargetMode="External"/><Relationship Id="rId115" Type="http://schemas.openxmlformats.org/officeDocument/2006/relationships/hyperlink" Target="https://www.cpbl.com.tw/box?year=2021&amp;kindCode=A&amp;gameSno=197" TargetMode="External"/><Relationship Id="rId131" Type="http://schemas.openxmlformats.org/officeDocument/2006/relationships/hyperlink" Target="https://www.cpbl.com.tw/box?year=2021&amp;kindCode=A&amp;gameSno=48" TargetMode="External"/><Relationship Id="rId136" Type="http://schemas.openxmlformats.org/officeDocument/2006/relationships/hyperlink" Target="https://www.cpbl.com.tw/box?year=2021&amp;kindCode=A&amp;gameSno=36" TargetMode="External"/><Relationship Id="rId61" Type="http://schemas.openxmlformats.org/officeDocument/2006/relationships/hyperlink" Target="https://www.cpbl.com.tw/box?year=2022&amp;kindCode=A&amp;gameSno=106" TargetMode="External"/><Relationship Id="rId82" Type="http://schemas.openxmlformats.org/officeDocument/2006/relationships/hyperlink" Target="https://www.cpbl.com.tw/box?year=2022&amp;kindCode=A&amp;gameSno=18" TargetMode="External"/><Relationship Id="rId19" Type="http://schemas.openxmlformats.org/officeDocument/2006/relationships/hyperlink" Target="https://www.cpbl.com.tw/box?year=2022&amp;kindCode=A&amp;gameSno=257" TargetMode="External"/><Relationship Id="rId14" Type="http://schemas.openxmlformats.org/officeDocument/2006/relationships/hyperlink" Target="https://www.cpbl.com.tw/box?year=2022&amp;kindCode=A&amp;gameSno=158" TargetMode="External"/><Relationship Id="rId30" Type="http://schemas.openxmlformats.org/officeDocument/2006/relationships/hyperlink" Target="https://www.cpbl.com.tw/box?year=2022&amp;kindCode=A&amp;gameSno=193" TargetMode="External"/><Relationship Id="rId35" Type="http://schemas.openxmlformats.org/officeDocument/2006/relationships/hyperlink" Target="https://www.cpbl.com.tw/box?year=2022&amp;kindCode=A&amp;gameSno=177" TargetMode="External"/><Relationship Id="rId56" Type="http://schemas.openxmlformats.org/officeDocument/2006/relationships/hyperlink" Target="https://www.cpbl.com.tw/box?year=2022&amp;kindCode=A&amp;gameSno=112" TargetMode="External"/><Relationship Id="rId77" Type="http://schemas.openxmlformats.org/officeDocument/2006/relationships/hyperlink" Target="https://www.cpbl.com.tw/box?year=2022&amp;kindCode=A&amp;gameSno=38" TargetMode="External"/><Relationship Id="rId100" Type="http://schemas.openxmlformats.org/officeDocument/2006/relationships/hyperlink" Target="https://www.cpbl.com.tw/box?year=2021&amp;kindCode=A&amp;gameSno=266" TargetMode="External"/><Relationship Id="rId105" Type="http://schemas.openxmlformats.org/officeDocument/2006/relationships/hyperlink" Target="https://www.cpbl.com.tw/box?year=2021&amp;kindCode=A&amp;gameSno=244" TargetMode="External"/><Relationship Id="rId126" Type="http://schemas.openxmlformats.org/officeDocument/2006/relationships/hyperlink" Target="https://www.cpbl.com.tw/box?year=2021&amp;kindCode=A&amp;gameSno=92" TargetMode="External"/><Relationship Id="rId8" Type="http://schemas.openxmlformats.org/officeDocument/2006/relationships/hyperlink" Target="https://www.cpbl.com.tw/box?year=2022&amp;kindCode=A&amp;gameSno=291" TargetMode="External"/><Relationship Id="rId51" Type="http://schemas.openxmlformats.org/officeDocument/2006/relationships/hyperlink" Target="https://www.cpbl.com.tw/box?year=2022&amp;kindCode=A&amp;gameSno=136" TargetMode="External"/><Relationship Id="rId72" Type="http://schemas.openxmlformats.org/officeDocument/2006/relationships/hyperlink" Target="https://www.cpbl.com.tw/box?year=2022&amp;kindCode=A&amp;gameSno=57" TargetMode="External"/><Relationship Id="rId93" Type="http://schemas.openxmlformats.org/officeDocument/2006/relationships/hyperlink" Target="https://www.cpbl.com.tw/box?year=2021&amp;kindCode=A&amp;gameSno=286" TargetMode="External"/><Relationship Id="rId98" Type="http://schemas.openxmlformats.org/officeDocument/2006/relationships/hyperlink" Target="https://www.cpbl.com.tw/box?year=2021&amp;kindCode=A&amp;gameSno=277" TargetMode="External"/><Relationship Id="rId121" Type="http://schemas.openxmlformats.org/officeDocument/2006/relationships/hyperlink" Target="https://www.cpbl.com.tw/box?year=2021&amp;kindCode=A&amp;gameSno=163" TargetMode="External"/><Relationship Id="rId142" Type="http://schemas.openxmlformats.org/officeDocument/2006/relationships/hyperlink" Target="https://www.cpbl.com.tw/box?year=2021&amp;kindCode=A&amp;gameSno=1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pbl.com.tw/box?year=2022&amp;kindCode=A&amp;gameSno=208" TargetMode="External"/><Relationship Id="rId117" Type="http://schemas.openxmlformats.org/officeDocument/2006/relationships/hyperlink" Target="https://www.cpbl.com.tw/box?year=2021&amp;kindCode=A&amp;gameSno=115" TargetMode="External"/><Relationship Id="rId21" Type="http://schemas.openxmlformats.org/officeDocument/2006/relationships/hyperlink" Target="https://www.cpbl.com.tw/box?year=2022&amp;kindCode=A&amp;gameSno=226" TargetMode="External"/><Relationship Id="rId42" Type="http://schemas.openxmlformats.org/officeDocument/2006/relationships/hyperlink" Target="https://www.cpbl.com.tw/box?year=2022&amp;kindCode=A&amp;gameSno=164" TargetMode="External"/><Relationship Id="rId47" Type="http://schemas.openxmlformats.org/officeDocument/2006/relationships/hyperlink" Target="https://www.cpbl.com.tw/box?year=2022&amp;kindCode=A&amp;gameSno=94" TargetMode="External"/><Relationship Id="rId63" Type="http://schemas.openxmlformats.org/officeDocument/2006/relationships/hyperlink" Target="https://www.cpbl.com.tw/box?year=2022&amp;kindCode=A&amp;gameSno=45" TargetMode="External"/><Relationship Id="rId68" Type="http://schemas.openxmlformats.org/officeDocument/2006/relationships/hyperlink" Target="https://www.cpbl.com.tw/box?year=2022&amp;kindCode=A&amp;gameSno=15" TargetMode="External"/><Relationship Id="rId84" Type="http://schemas.openxmlformats.org/officeDocument/2006/relationships/hyperlink" Target="https://www.cpbl.com.tw/box?year=2021&amp;kindCode=A&amp;gameSno=233" TargetMode="External"/><Relationship Id="rId89" Type="http://schemas.openxmlformats.org/officeDocument/2006/relationships/hyperlink" Target="https://www.cpbl.com.tw/box?year=2021&amp;kindCode=A&amp;gameSno=215" TargetMode="External"/><Relationship Id="rId112" Type="http://schemas.openxmlformats.org/officeDocument/2006/relationships/hyperlink" Target="https://www.cpbl.com.tw/box?year=2021&amp;kindCode=A&amp;gameSno=141" TargetMode="External"/><Relationship Id="rId133" Type="http://schemas.openxmlformats.org/officeDocument/2006/relationships/hyperlink" Target="https://www.cpbl.com.tw/box?year=2021&amp;kindCode=A&amp;gameSno=77" TargetMode="External"/><Relationship Id="rId138" Type="http://schemas.openxmlformats.org/officeDocument/2006/relationships/hyperlink" Target="https://www.cpbl.com.tw/box?year=2021&amp;kindCode=A&amp;gameSno=57" TargetMode="External"/><Relationship Id="rId16" Type="http://schemas.openxmlformats.org/officeDocument/2006/relationships/hyperlink" Target="https://www.cpbl.com.tw/box?year=2022&amp;kindCode=A&amp;gameSno=243" TargetMode="External"/><Relationship Id="rId107" Type="http://schemas.openxmlformats.org/officeDocument/2006/relationships/hyperlink" Target="https://www.cpbl.com.tw/box?year=2021&amp;kindCode=A&amp;gameSno=158" TargetMode="External"/><Relationship Id="rId11" Type="http://schemas.openxmlformats.org/officeDocument/2006/relationships/hyperlink" Target="https://www.cpbl.com.tw/box?year=2022&amp;kindCode=A&amp;gameSno=257" TargetMode="External"/><Relationship Id="rId32" Type="http://schemas.openxmlformats.org/officeDocument/2006/relationships/hyperlink" Target="https://www.cpbl.com.tw/box?year=2022&amp;kindCode=A&amp;gameSno=191" TargetMode="External"/><Relationship Id="rId37" Type="http://schemas.openxmlformats.org/officeDocument/2006/relationships/hyperlink" Target="https://www.cpbl.com.tw/box?year=2022&amp;kindCode=A&amp;gameSno=177" TargetMode="External"/><Relationship Id="rId53" Type="http://schemas.openxmlformats.org/officeDocument/2006/relationships/hyperlink" Target="https://www.cpbl.com.tw/box?year=2022&amp;kindCode=A&amp;gameSno=79" TargetMode="External"/><Relationship Id="rId58" Type="http://schemas.openxmlformats.org/officeDocument/2006/relationships/hyperlink" Target="https://www.cpbl.com.tw/box?year=2022&amp;kindCode=A&amp;gameSno=61" TargetMode="External"/><Relationship Id="rId74" Type="http://schemas.openxmlformats.org/officeDocument/2006/relationships/hyperlink" Target="https://www.cpbl.com.tw/box?year=2021&amp;kindCode=A&amp;gameSno=297" TargetMode="External"/><Relationship Id="rId79" Type="http://schemas.openxmlformats.org/officeDocument/2006/relationships/hyperlink" Target="https://www.cpbl.com.tw/box?year=2021&amp;kindCode=A&amp;gameSno=284" TargetMode="External"/><Relationship Id="rId102" Type="http://schemas.openxmlformats.org/officeDocument/2006/relationships/hyperlink" Target="https://www.cpbl.com.tw/box?year=2021&amp;kindCode=A&amp;gameSno=174" TargetMode="External"/><Relationship Id="rId123" Type="http://schemas.openxmlformats.org/officeDocument/2006/relationships/hyperlink" Target="https://www.cpbl.com.tw/box?year=2021&amp;kindCode=A&amp;gameSno=116" TargetMode="External"/><Relationship Id="rId128" Type="http://schemas.openxmlformats.org/officeDocument/2006/relationships/hyperlink" Target="https://www.cpbl.com.tw/box?year=2021&amp;kindCode=A&amp;gameSno=95" TargetMode="External"/><Relationship Id="rId144" Type="http://schemas.openxmlformats.org/officeDocument/2006/relationships/hyperlink" Target="https://www.cpbl.com.tw/box?year=2021&amp;kindCode=A&amp;gameSno=38" TargetMode="External"/><Relationship Id="rId149" Type="http://schemas.openxmlformats.org/officeDocument/2006/relationships/hyperlink" Target="https://www.cpbl.com.tw/box?year=2021&amp;kindCode=A&amp;gameSno=20" TargetMode="External"/><Relationship Id="rId5" Type="http://schemas.openxmlformats.org/officeDocument/2006/relationships/hyperlink" Target="https://www.cpbl.com.tw/box?year=2022&amp;kindCode=A&amp;gameSno=158" TargetMode="External"/><Relationship Id="rId90" Type="http://schemas.openxmlformats.org/officeDocument/2006/relationships/hyperlink" Target="https://www.cpbl.com.tw/box?year=2021&amp;kindCode=A&amp;gameSno=211" TargetMode="External"/><Relationship Id="rId95" Type="http://schemas.openxmlformats.org/officeDocument/2006/relationships/hyperlink" Target="https://www.cpbl.com.tw/box?year=2021&amp;kindCode=A&amp;gameSno=191" TargetMode="External"/><Relationship Id="rId22" Type="http://schemas.openxmlformats.org/officeDocument/2006/relationships/hyperlink" Target="https://www.cpbl.com.tw/box?year=2022&amp;kindCode=A&amp;gameSno=218" TargetMode="External"/><Relationship Id="rId27" Type="http://schemas.openxmlformats.org/officeDocument/2006/relationships/hyperlink" Target="https://www.cpbl.com.tw/box?year=2022&amp;kindCode=A&amp;gameSno=206" TargetMode="External"/><Relationship Id="rId43" Type="http://schemas.openxmlformats.org/officeDocument/2006/relationships/hyperlink" Target="https://www.cpbl.com.tw/box?year=2022&amp;kindCode=A&amp;gameSno=147" TargetMode="External"/><Relationship Id="rId48" Type="http://schemas.openxmlformats.org/officeDocument/2006/relationships/hyperlink" Target="https://www.cpbl.com.tw/box?year=2022&amp;kindCode=A&amp;gameSno=52" TargetMode="External"/><Relationship Id="rId64" Type="http://schemas.openxmlformats.org/officeDocument/2006/relationships/hyperlink" Target="https://www.cpbl.com.tw/box?year=2022&amp;kindCode=A&amp;gameSno=43" TargetMode="External"/><Relationship Id="rId69" Type="http://schemas.openxmlformats.org/officeDocument/2006/relationships/hyperlink" Target="https://www.cpbl.com.tw/box?year=2022&amp;kindCode=A&amp;gameSno=13" TargetMode="External"/><Relationship Id="rId113" Type="http://schemas.openxmlformats.org/officeDocument/2006/relationships/hyperlink" Target="https://www.cpbl.com.tw/box?year=2021&amp;kindCode=A&amp;gameSno=103" TargetMode="External"/><Relationship Id="rId118" Type="http://schemas.openxmlformats.org/officeDocument/2006/relationships/hyperlink" Target="https://www.cpbl.com.tw/box?year=2021&amp;kindCode=A&amp;gameSno=134" TargetMode="External"/><Relationship Id="rId134" Type="http://schemas.openxmlformats.org/officeDocument/2006/relationships/hyperlink" Target="https://www.cpbl.com.tw/box?year=2021&amp;kindCode=A&amp;gameSno=75" TargetMode="External"/><Relationship Id="rId139" Type="http://schemas.openxmlformats.org/officeDocument/2006/relationships/hyperlink" Target="https://www.cpbl.com.tw/box?year=2021&amp;kindCode=A&amp;gameSno=56" TargetMode="External"/><Relationship Id="rId80" Type="http://schemas.openxmlformats.org/officeDocument/2006/relationships/hyperlink" Target="https://www.cpbl.com.tw/box?year=2021&amp;kindCode=A&amp;gameSno=275" TargetMode="External"/><Relationship Id="rId85" Type="http://schemas.openxmlformats.org/officeDocument/2006/relationships/hyperlink" Target="https://www.cpbl.com.tw/box?year=2021&amp;kindCode=A&amp;gameSno=228" TargetMode="External"/><Relationship Id="rId3" Type="http://schemas.openxmlformats.org/officeDocument/2006/relationships/hyperlink" Target="https://www.cpbl.com.tw/box?year=2022&amp;kindCode=A&amp;gameSno=279" TargetMode="External"/><Relationship Id="rId12" Type="http://schemas.openxmlformats.org/officeDocument/2006/relationships/hyperlink" Target="https://www.cpbl.com.tw/box?year=2022&amp;kindCode=A&amp;gameSno=254" TargetMode="External"/><Relationship Id="rId17" Type="http://schemas.openxmlformats.org/officeDocument/2006/relationships/hyperlink" Target="https://www.cpbl.com.tw/box?year=2022&amp;kindCode=A&amp;gameSno=240" TargetMode="External"/><Relationship Id="rId25" Type="http://schemas.openxmlformats.org/officeDocument/2006/relationships/hyperlink" Target="https://www.cpbl.com.tw/box?year=2022&amp;kindCode=A&amp;gameSno=210" TargetMode="External"/><Relationship Id="rId33" Type="http://schemas.openxmlformats.org/officeDocument/2006/relationships/hyperlink" Target="https://www.cpbl.com.tw/box?year=2022&amp;kindCode=A&amp;gameSno=189" TargetMode="External"/><Relationship Id="rId38" Type="http://schemas.openxmlformats.org/officeDocument/2006/relationships/hyperlink" Target="https://www.cpbl.com.tw/box?year=2022&amp;kindCode=A&amp;gameSno=175" TargetMode="External"/><Relationship Id="rId46" Type="http://schemas.openxmlformats.org/officeDocument/2006/relationships/hyperlink" Target="https://www.cpbl.com.tw/box?year=2022&amp;kindCode=A&amp;gameSno=86" TargetMode="External"/><Relationship Id="rId59" Type="http://schemas.openxmlformats.org/officeDocument/2006/relationships/hyperlink" Target="https://www.cpbl.com.tw/box?year=2022&amp;kindCode=A&amp;gameSno=59" TargetMode="External"/><Relationship Id="rId67" Type="http://schemas.openxmlformats.org/officeDocument/2006/relationships/hyperlink" Target="https://www.cpbl.com.tw/box?year=2022&amp;kindCode=A&amp;gameSno=17" TargetMode="External"/><Relationship Id="rId103" Type="http://schemas.openxmlformats.org/officeDocument/2006/relationships/hyperlink" Target="https://www.cpbl.com.tw/box?year=2021&amp;kindCode=A&amp;gameSno=172" TargetMode="External"/><Relationship Id="rId108" Type="http://schemas.openxmlformats.org/officeDocument/2006/relationships/hyperlink" Target="https://www.cpbl.com.tw/box?year=2021&amp;kindCode=A&amp;gameSno=152" TargetMode="External"/><Relationship Id="rId116" Type="http://schemas.openxmlformats.org/officeDocument/2006/relationships/hyperlink" Target="https://www.cpbl.com.tw/box?year=2021&amp;kindCode=A&amp;gameSno=138" TargetMode="External"/><Relationship Id="rId124" Type="http://schemas.openxmlformats.org/officeDocument/2006/relationships/hyperlink" Target="https://www.cpbl.com.tw/box?year=2021&amp;kindCode=A&amp;gameSno=112" TargetMode="External"/><Relationship Id="rId129" Type="http://schemas.openxmlformats.org/officeDocument/2006/relationships/hyperlink" Target="https://www.cpbl.com.tw/box?year=2021&amp;kindCode=A&amp;gameSno=90" TargetMode="External"/><Relationship Id="rId137" Type="http://schemas.openxmlformats.org/officeDocument/2006/relationships/hyperlink" Target="https://www.cpbl.com.tw/box?year=2021&amp;kindCode=A&amp;gameSno=61" TargetMode="External"/><Relationship Id="rId20" Type="http://schemas.openxmlformats.org/officeDocument/2006/relationships/hyperlink" Target="https://www.cpbl.com.tw/box?year=2022&amp;kindCode=A&amp;gameSno=228" TargetMode="External"/><Relationship Id="rId41" Type="http://schemas.openxmlformats.org/officeDocument/2006/relationships/hyperlink" Target="https://www.cpbl.com.tw/box?year=2022&amp;kindCode=A&amp;gameSno=168" TargetMode="External"/><Relationship Id="rId54" Type="http://schemas.openxmlformats.org/officeDocument/2006/relationships/hyperlink" Target="https://www.cpbl.com.tw/box?year=2022&amp;kindCode=A&amp;gameSno=75" TargetMode="External"/><Relationship Id="rId62" Type="http://schemas.openxmlformats.org/officeDocument/2006/relationships/hyperlink" Target="https://www.cpbl.com.tw/box?year=2022&amp;kindCode=A&amp;gameSno=47" TargetMode="External"/><Relationship Id="rId70" Type="http://schemas.openxmlformats.org/officeDocument/2006/relationships/hyperlink" Target="https://www.cpbl.com.tw/box?year=2022&amp;kindCode=A&amp;gameSno=10" TargetMode="External"/><Relationship Id="rId75" Type="http://schemas.openxmlformats.org/officeDocument/2006/relationships/hyperlink" Target="https://www.cpbl.com.tw/box?year=2021&amp;kindCode=A&amp;gameSno=295" TargetMode="External"/><Relationship Id="rId83" Type="http://schemas.openxmlformats.org/officeDocument/2006/relationships/hyperlink" Target="https://www.cpbl.com.tw/box?year=2021&amp;kindCode=A&amp;gameSno=235" TargetMode="External"/><Relationship Id="rId88" Type="http://schemas.openxmlformats.org/officeDocument/2006/relationships/hyperlink" Target="https://www.cpbl.com.tw/box?year=2021&amp;kindCode=A&amp;gameSno=219" TargetMode="External"/><Relationship Id="rId91" Type="http://schemas.openxmlformats.org/officeDocument/2006/relationships/hyperlink" Target="https://www.cpbl.com.tw/box?year=2021&amp;kindCode=A&amp;gameSno=207" TargetMode="External"/><Relationship Id="rId96" Type="http://schemas.openxmlformats.org/officeDocument/2006/relationships/hyperlink" Target="https://www.cpbl.com.tw/box?year=2021&amp;kindCode=A&amp;gameSno=189" TargetMode="External"/><Relationship Id="rId111" Type="http://schemas.openxmlformats.org/officeDocument/2006/relationships/hyperlink" Target="https://www.cpbl.com.tw/box?year=2021&amp;kindCode=A&amp;gameSno=149" TargetMode="External"/><Relationship Id="rId132" Type="http://schemas.openxmlformats.org/officeDocument/2006/relationships/hyperlink" Target="https://www.cpbl.com.tw/box?year=2021&amp;kindCode=A&amp;gameSno=82" TargetMode="External"/><Relationship Id="rId140" Type="http://schemas.openxmlformats.org/officeDocument/2006/relationships/hyperlink" Target="https://www.cpbl.com.tw/box?year=2021&amp;kindCode=A&amp;gameSno=54" TargetMode="External"/><Relationship Id="rId145" Type="http://schemas.openxmlformats.org/officeDocument/2006/relationships/hyperlink" Target="https://www.cpbl.com.tw/box?year=2021&amp;kindCode=A&amp;gameSno=36" TargetMode="External"/><Relationship Id="rId1" Type="http://schemas.openxmlformats.org/officeDocument/2006/relationships/hyperlink" Target="https://www.cpbl.com.tw/box?year=2022&amp;kindCode=A&amp;gameSno=286" TargetMode="External"/><Relationship Id="rId6" Type="http://schemas.openxmlformats.org/officeDocument/2006/relationships/hyperlink" Target="https://www.cpbl.com.tw/box?year=2022&amp;kindCode=A&amp;gameSno=272" TargetMode="External"/><Relationship Id="rId15" Type="http://schemas.openxmlformats.org/officeDocument/2006/relationships/hyperlink" Target="https://www.cpbl.com.tw/box?year=2022&amp;kindCode=A&amp;gameSno=245" TargetMode="External"/><Relationship Id="rId23" Type="http://schemas.openxmlformats.org/officeDocument/2006/relationships/hyperlink" Target="https://www.cpbl.com.tw/box?year=2022&amp;kindCode=A&amp;gameSno=213" TargetMode="External"/><Relationship Id="rId28" Type="http://schemas.openxmlformats.org/officeDocument/2006/relationships/hyperlink" Target="https://www.cpbl.com.tw/box?year=2022&amp;kindCode=A&amp;gameSno=203" TargetMode="External"/><Relationship Id="rId36" Type="http://schemas.openxmlformats.org/officeDocument/2006/relationships/hyperlink" Target="https://www.cpbl.com.tw/box?year=2022&amp;kindCode=A&amp;gameSno=179" TargetMode="External"/><Relationship Id="rId49" Type="http://schemas.openxmlformats.org/officeDocument/2006/relationships/hyperlink" Target="https://www.cpbl.com.tw/box?year=2022&amp;kindCode=A&amp;gameSno=99" TargetMode="External"/><Relationship Id="rId57" Type="http://schemas.openxmlformats.org/officeDocument/2006/relationships/hyperlink" Target="https://www.cpbl.com.tw/box?year=2022&amp;kindCode=A&amp;gameSno=64" TargetMode="External"/><Relationship Id="rId106" Type="http://schemas.openxmlformats.org/officeDocument/2006/relationships/hyperlink" Target="https://www.cpbl.com.tw/box?year=2021&amp;kindCode=A&amp;gameSno=160" TargetMode="External"/><Relationship Id="rId114" Type="http://schemas.openxmlformats.org/officeDocument/2006/relationships/hyperlink" Target="https://www.cpbl.com.tw/box?year=2021&amp;kindCode=A&amp;gameSno=144" TargetMode="External"/><Relationship Id="rId119" Type="http://schemas.openxmlformats.org/officeDocument/2006/relationships/hyperlink" Target="https://www.cpbl.com.tw/box?year=2021&amp;kindCode=A&amp;gameSno=128" TargetMode="External"/><Relationship Id="rId127" Type="http://schemas.openxmlformats.org/officeDocument/2006/relationships/hyperlink" Target="https://www.cpbl.com.tw/box?year=2021&amp;kindCode=A&amp;gameSno=99" TargetMode="External"/><Relationship Id="rId10" Type="http://schemas.openxmlformats.org/officeDocument/2006/relationships/hyperlink" Target="https://www.cpbl.com.tw/box?year=2022&amp;kindCode=A&amp;gameSno=260" TargetMode="External"/><Relationship Id="rId31" Type="http://schemas.openxmlformats.org/officeDocument/2006/relationships/hyperlink" Target="https://www.cpbl.com.tw/box?year=2022&amp;kindCode=A&amp;gameSno=193" TargetMode="External"/><Relationship Id="rId44" Type="http://schemas.openxmlformats.org/officeDocument/2006/relationships/hyperlink" Target="https://www.cpbl.com.tw/box?year=2022&amp;kindCode=A&amp;gameSno=148" TargetMode="External"/><Relationship Id="rId52" Type="http://schemas.openxmlformats.org/officeDocument/2006/relationships/hyperlink" Target="https://www.cpbl.com.tw/box?year=2022&amp;kindCode=A&amp;gameSno=80" TargetMode="External"/><Relationship Id="rId60" Type="http://schemas.openxmlformats.org/officeDocument/2006/relationships/hyperlink" Target="https://www.cpbl.com.tw/box?year=2022&amp;kindCode=A&amp;gameSno=57" TargetMode="External"/><Relationship Id="rId65" Type="http://schemas.openxmlformats.org/officeDocument/2006/relationships/hyperlink" Target="https://www.cpbl.com.tw/box?year=2022&amp;kindCode=A&amp;gameSno=38" TargetMode="External"/><Relationship Id="rId73" Type="http://schemas.openxmlformats.org/officeDocument/2006/relationships/hyperlink" Target="https://www.cpbl.com.tw/box?year=2022&amp;kindCode=A&amp;gameSno=3" TargetMode="External"/><Relationship Id="rId78" Type="http://schemas.openxmlformats.org/officeDocument/2006/relationships/hyperlink" Target="https://www.cpbl.com.tw/box?year=2021&amp;kindCode=A&amp;gameSno=286" TargetMode="External"/><Relationship Id="rId81" Type="http://schemas.openxmlformats.org/officeDocument/2006/relationships/hyperlink" Target="https://www.cpbl.com.tw/box?year=2021&amp;kindCode=A&amp;gameSno=270" TargetMode="External"/><Relationship Id="rId86" Type="http://schemas.openxmlformats.org/officeDocument/2006/relationships/hyperlink" Target="https://www.cpbl.com.tw/box?year=2021&amp;kindCode=A&amp;gameSno=226" TargetMode="External"/><Relationship Id="rId94" Type="http://schemas.openxmlformats.org/officeDocument/2006/relationships/hyperlink" Target="https://www.cpbl.com.tw/box?year=2021&amp;kindCode=A&amp;gameSno=195" TargetMode="External"/><Relationship Id="rId99" Type="http://schemas.openxmlformats.org/officeDocument/2006/relationships/hyperlink" Target="https://www.cpbl.com.tw/box?year=2021&amp;kindCode=A&amp;gameSno=181" TargetMode="External"/><Relationship Id="rId101" Type="http://schemas.openxmlformats.org/officeDocument/2006/relationships/hyperlink" Target="https://www.cpbl.com.tw/box?year=2021&amp;kindCode=A&amp;gameSno=178" TargetMode="External"/><Relationship Id="rId122" Type="http://schemas.openxmlformats.org/officeDocument/2006/relationships/hyperlink" Target="https://www.cpbl.com.tw/box?year=2021&amp;kindCode=A&amp;gameSno=123" TargetMode="External"/><Relationship Id="rId130" Type="http://schemas.openxmlformats.org/officeDocument/2006/relationships/hyperlink" Target="https://www.cpbl.com.tw/box?year=2021&amp;kindCode=A&amp;gameSno=86" TargetMode="External"/><Relationship Id="rId135" Type="http://schemas.openxmlformats.org/officeDocument/2006/relationships/hyperlink" Target="https://www.cpbl.com.tw/box?year=2021&amp;kindCode=A&amp;gameSno=74" TargetMode="External"/><Relationship Id="rId143" Type="http://schemas.openxmlformats.org/officeDocument/2006/relationships/hyperlink" Target="https://www.cpbl.com.tw/box?year=2021&amp;kindCode=A&amp;gameSno=46" TargetMode="External"/><Relationship Id="rId148" Type="http://schemas.openxmlformats.org/officeDocument/2006/relationships/hyperlink" Target="https://www.cpbl.com.tw/box?year=2021&amp;kindCode=A&amp;gameSno=23" TargetMode="External"/><Relationship Id="rId4" Type="http://schemas.openxmlformats.org/officeDocument/2006/relationships/hyperlink" Target="https://www.cpbl.com.tw/box?year=2022&amp;kindCode=A&amp;gameSno=277" TargetMode="External"/><Relationship Id="rId9" Type="http://schemas.openxmlformats.org/officeDocument/2006/relationships/hyperlink" Target="https://www.cpbl.com.tw/box?year=2022&amp;kindCode=A&amp;gameSno=263" TargetMode="External"/><Relationship Id="rId13" Type="http://schemas.openxmlformats.org/officeDocument/2006/relationships/hyperlink" Target="https://www.cpbl.com.tw/box?year=2022&amp;kindCode=A&amp;gameSno=250" TargetMode="External"/><Relationship Id="rId18" Type="http://schemas.openxmlformats.org/officeDocument/2006/relationships/hyperlink" Target="https://www.cpbl.com.tw/box?year=2022&amp;kindCode=A&amp;gameSno=238" TargetMode="External"/><Relationship Id="rId39" Type="http://schemas.openxmlformats.org/officeDocument/2006/relationships/hyperlink" Target="https://www.cpbl.com.tw/box?year=2022&amp;kindCode=A&amp;gameSno=171" TargetMode="External"/><Relationship Id="rId109" Type="http://schemas.openxmlformats.org/officeDocument/2006/relationships/hyperlink" Target="https://www.cpbl.com.tw/box?year=2021&amp;kindCode=A&amp;gameSno=120" TargetMode="External"/><Relationship Id="rId34" Type="http://schemas.openxmlformats.org/officeDocument/2006/relationships/hyperlink" Target="https://www.cpbl.com.tw/box?year=2022&amp;kindCode=A&amp;gameSno=185" TargetMode="External"/><Relationship Id="rId50" Type="http://schemas.openxmlformats.org/officeDocument/2006/relationships/hyperlink" Target="https://www.cpbl.com.tw/box?year=2022&amp;kindCode=A&amp;gameSno=97" TargetMode="External"/><Relationship Id="rId55" Type="http://schemas.openxmlformats.org/officeDocument/2006/relationships/hyperlink" Target="https://www.cpbl.com.tw/box?year=2022&amp;kindCode=A&amp;gameSno=72" TargetMode="External"/><Relationship Id="rId76" Type="http://schemas.openxmlformats.org/officeDocument/2006/relationships/hyperlink" Target="https://www.cpbl.com.tw/box?year=2021&amp;kindCode=A&amp;gameSno=294" TargetMode="External"/><Relationship Id="rId97" Type="http://schemas.openxmlformats.org/officeDocument/2006/relationships/hyperlink" Target="https://www.cpbl.com.tw/box?year=2021&amp;kindCode=A&amp;gameSno=187" TargetMode="External"/><Relationship Id="rId104" Type="http://schemas.openxmlformats.org/officeDocument/2006/relationships/hyperlink" Target="https://www.cpbl.com.tw/box?year=2021&amp;kindCode=A&amp;gameSno=165" TargetMode="External"/><Relationship Id="rId120" Type="http://schemas.openxmlformats.org/officeDocument/2006/relationships/hyperlink" Target="https://www.cpbl.com.tw/box?year=2021&amp;kindCode=A&amp;gameSno=125" TargetMode="External"/><Relationship Id="rId125" Type="http://schemas.openxmlformats.org/officeDocument/2006/relationships/hyperlink" Target="https://www.cpbl.com.tw/box?year=2021&amp;kindCode=A&amp;gameSno=109" TargetMode="External"/><Relationship Id="rId141" Type="http://schemas.openxmlformats.org/officeDocument/2006/relationships/hyperlink" Target="https://www.cpbl.com.tw/box?year=2021&amp;kindCode=A&amp;gameSno=52" TargetMode="External"/><Relationship Id="rId146" Type="http://schemas.openxmlformats.org/officeDocument/2006/relationships/hyperlink" Target="https://www.cpbl.com.tw/box?year=2021&amp;kindCode=A&amp;gameSno=34" TargetMode="External"/><Relationship Id="rId7" Type="http://schemas.openxmlformats.org/officeDocument/2006/relationships/hyperlink" Target="https://www.cpbl.com.tw/box?year=2022&amp;kindCode=A&amp;gameSno=268" TargetMode="External"/><Relationship Id="rId71" Type="http://schemas.openxmlformats.org/officeDocument/2006/relationships/hyperlink" Target="https://www.cpbl.com.tw/box?year=2022&amp;kindCode=A&amp;gameSno=7" TargetMode="External"/><Relationship Id="rId92" Type="http://schemas.openxmlformats.org/officeDocument/2006/relationships/hyperlink" Target="https://www.cpbl.com.tw/box?year=2021&amp;kindCode=A&amp;gameSno=205" TargetMode="External"/><Relationship Id="rId2" Type="http://schemas.openxmlformats.org/officeDocument/2006/relationships/hyperlink" Target="https://www.cpbl.com.tw/box?year=2022&amp;kindCode=A&amp;gameSno=283" TargetMode="External"/><Relationship Id="rId29" Type="http://schemas.openxmlformats.org/officeDocument/2006/relationships/hyperlink" Target="https://www.cpbl.com.tw/box?year=2022&amp;kindCode=A&amp;gameSno=200" TargetMode="External"/><Relationship Id="rId24" Type="http://schemas.openxmlformats.org/officeDocument/2006/relationships/hyperlink" Target="https://www.cpbl.com.tw/box?year=2022&amp;kindCode=A&amp;gameSno=211" TargetMode="External"/><Relationship Id="rId40" Type="http://schemas.openxmlformats.org/officeDocument/2006/relationships/hyperlink" Target="https://www.cpbl.com.tw/box?year=2022&amp;kindCode=A&amp;gameSno=169" TargetMode="External"/><Relationship Id="rId45" Type="http://schemas.openxmlformats.org/officeDocument/2006/relationships/hyperlink" Target="https://www.cpbl.com.tw/box?year=2022&amp;kindCode=A&amp;gameSno=137" TargetMode="External"/><Relationship Id="rId66" Type="http://schemas.openxmlformats.org/officeDocument/2006/relationships/hyperlink" Target="https://www.cpbl.com.tw/box?year=2022&amp;kindCode=A&amp;gameSno=18" TargetMode="External"/><Relationship Id="rId87" Type="http://schemas.openxmlformats.org/officeDocument/2006/relationships/hyperlink" Target="https://www.cpbl.com.tw/box?year=2021&amp;kindCode=A&amp;gameSno=224" TargetMode="External"/><Relationship Id="rId110" Type="http://schemas.openxmlformats.org/officeDocument/2006/relationships/hyperlink" Target="https://www.cpbl.com.tw/box?year=2021&amp;kindCode=A&amp;gameSno=140" TargetMode="External"/><Relationship Id="rId115" Type="http://schemas.openxmlformats.org/officeDocument/2006/relationships/hyperlink" Target="https://www.cpbl.com.tw/box?year=2021&amp;kindCode=A&amp;gameSno=21" TargetMode="External"/><Relationship Id="rId131" Type="http://schemas.openxmlformats.org/officeDocument/2006/relationships/hyperlink" Target="https://www.cpbl.com.tw/box?year=2021&amp;kindCode=A&amp;gameSno=84" TargetMode="External"/><Relationship Id="rId136" Type="http://schemas.openxmlformats.org/officeDocument/2006/relationships/hyperlink" Target="https://www.cpbl.com.tw/box?year=2021&amp;kindCode=A&amp;gameSno=64" TargetMode="External"/><Relationship Id="rId61" Type="http://schemas.openxmlformats.org/officeDocument/2006/relationships/hyperlink" Target="https://www.cpbl.com.tw/box?year=2022&amp;kindCode=A&amp;gameSno=49" TargetMode="External"/><Relationship Id="rId82" Type="http://schemas.openxmlformats.org/officeDocument/2006/relationships/hyperlink" Target="https://www.cpbl.com.tw/box?year=2021&amp;kindCode=A&amp;gameSno=268" TargetMode="External"/><Relationship Id="rId19" Type="http://schemas.openxmlformats.org/officeDocument/2006/relationships/hyperlink" Target="https://www.cpbl.com.tw/box?year=2022&amp;kindCode=A&amp;gameSno=236" TargetMode="External"/><Relationship Id="rId14" Type="http://schemas.openxmlformats.org/officeDocument/2006/relationships/hyperlink" Target="https://www.cpbl.com.tw/box?year=2022&amp;kindCode=A&amp;gameSno=248" TargetMode="External"/><Relationship Id="rId30" Type="http://schemas.openxmlformats.org/officeDocument/2006/relationships/hyperlink" Target="https://www.cpbl.com.tw/box?year=2022&amp;kindCode=A&amp;gameSno=195" TargetMode="External"/><Relationship Id="rId35" Type="http://schemas.openxmlformats.org/officeDocument/2006/relationships/hyperlink" Target="https://www.cpbl.com.tw/box?year=2022&amp;kindCode=A&amp;gameSno=183" TargetMode="External"/><Relationship Id="rId56" Type="http://schemas.openxmlformats.org/officeDocument/2006/relationships/hyperlink" Target="https://www.cpbl.com.tw/box?year=2022&amp;kindCode=A&amp;gameSno=66" TargetMode="External"/><Relationship Id="rId77" Type="http://schemas.openxmlformats.org/officeDocument/2006/relationships/hyperlink" Target="https://www.cpbl.com.tw/box?year=2021&amp;kindCode=A&amp;gameSno=258" TargetMode="External"/><Relationship Id="rId100" Type="http://schemas.openxmlformats.org/officeDocument/2006/relationships/hyperlink" Target="https://www.cpbl.com.tw/box?year=2021&amp;kindCode=A&amp;gameSno=180" TargetMode="External"/><Relationship Id="rId105" Type="http://schemas.openxmlformats.org/officeDocument/2006/relationships/hyperlink" Target="https://www.cpbl.com.tw/box?year=2021&amp;kindCode=A&amp;gameSno=163" TargetMode="External"/><Relationship Id="rId126" Type="http://schemas.openxmlformats.org/officeDocument/2006/relationships/hyperlink" Target="https://www.cpbl.com.tw/box?year=2021&amp;kindCode=A&amp;gameSno=107" TargetMode="External"/><Relationship Id="rId147" Type="http://schemas.openxmlformats.org/officeDocument/2006/relationships/hyperlink" Target="https://www.cpbl.com.tw/box?year=2021&amp;kindCode=A&amp;gameSno=28" TargetMode="External"/><Relationship Id="rId8" Type="http://schemas.openxmlformats.org/officeDocument/2006/relationships/hyperlink" Target="https://www.cpbl.com.tw/box?year=2022&amp;kindCode=A&amp;gameSno=266" TargetMode="External"/><Relationship Id="rId51" Type="http://schemas.openxmlformats.org/officeDocument/2006/relationships/hyperlink" Target="https://www.cpbl.com.tw/box?year=2022&amp;kindCode=A&amp;gameSno=84" TargetMode="External"/><Relationship Id="rId72" Type="http://schemas.openxmlformats.org/officeDocument/2006/relationships/hyperlink" Target="https://www.cpbl.com.tw/box?year=2022&amp;kindCode=A&amp;gameSno=5" TargetMode="External"/><Relationship Id="rId93" Type="http://schemas.openxmlformats.org/officeDocument/2006/relationships/hyperlink" Target="https://www.cpbl.com.tw/box?year=2021&amp;kindCode=A&amp;gameSno=197" TargetMode="External"/><Relationship Id="rId98" Type="http://schemas.openxmlformats.org/officeDocument/2006/relationships/hyperlink" Target="https://www.cpbl.com.tw/box?year=2021&amp;kindCode=A&amp;gameSno=185" TargetMode="External"/><Relationship Id="rId121" Type="http://schemas.openxmlformats.org/officeDocument/2006/relationships/hyperlink" Target="https://www.cpbl.com.tw/box?year=2021&amp;kindCode=A&amp;gameSno=18" TargetMode="External"/><Relationship Id="rId142" Type="http://schemas.openxmlformats.org/officeDocument/2006/relationships/hyperlink" Target="https://www.cpbl.com.tw/box?year=2021&amp;kindCode=A&amp;gameSno=50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pbl.com.tw/box?year=2022&amp;kindCode=A&amp;gameSno=240" TargetMode="External"/><Relationship Id="rId117" Type="http://schemas.openxmlformats.org/officeDocument/2006/relationships/hyperlink" Target="https://www.cpbl.com.tw/box?year=2021&amp;kindCode=A&amp;gameSno=20" TargetMode="External"/><Relationship Id="rId21" Type="http://schemas.openxmlformats.org/officeDocument/2006/relationships/hyperlink" Target="https://www.cpbl.com.tw/box?year=2022&amp;kindCode=A&amp;gameSno=252" TargetMode="External"/><Relationship Id="rId42" Type="http://schemas.openxmlformats.org/officeDocument/2006/relationships/hyperlink" Target="https://www.cpbl.com.tw/box?year=2022&amp;kindCode=A&amp;gameSno=25" TargetMode="External"/><Relationship Id="rId47" Type="http://schemas.openxmlformats.org/officeDocument/2006/relationships/hyperlink" Target="https://www.cpbl.com.tw/box?year=2021&amp;kindCode=A&amp;gameSno=292" TargetMode="External"/><Relationship Id="rId63" Type="http://schemas.openxmlformats.org/officeDocument/2006/relationships/hyperlink" Target="https://www.cpbl.com.tw/box?year=2021&amp;kindCode=A&amp;gameSno=215" TargetMode="External"/><Relationship Id="rId68" Type="http://schemas.openxmlformats.org/officeDocument/2006/relationships/hyperlink" Target="https://www.cpbl.com.tw/box?year=2021&amp;kindCode=A&amp;gameSno=197" TargetMode="External"/><Relationship Id="rId84" Type="http://schemas.openxmlformats.org/officeDocument/2006/relationships/hyperlink" Target="https://www.cpbl.com.tw/box?year=2021&amp;kindCode=A&amp;gameSno=128" TargetMode="External"/><Relationship Id="rId89" Type="http://schemas.openxmlformats.org/officeDocument/2006/relationships/hyperlink" Target="https://www.cpbl.com.tw/box?year=2021&amp;kindCode=A&amp;gameSno=109" TargetMode="External"/><Relationship Id="rId112" Type="http://schemas.openxmlformats.org/officeDocument/2006/relationships/hyperlink" Target="https://www.cpbl.com.tw/box?year=2021&amp;kindCode=A&amp;gameSno=40" TargetMode="External"/><Relationship Id="rId16" Type="http://schemas.openxmlformats.org/officeDocument/2006/relationships/hyperlink" Target="https://www.cpbl.com.tw/box?year=2022&amp;kindCode=A&amp;gameSno=266" TargetMode="External"/><Relationship Id="rId107" Type="http://schemas.openxmlformats.org/officeDocument/2006/relationships/hyperlink" Target="https://www.cpbl.com.tw/box?year=2021&amp;kindCode=A&amp;gameSno=54" TargetMode="External"/><Relationship Id="rId11" Type="http://schemas.openxmlformats.org/officeDocument/2006/relationships/hyperlink" Target="https://www.cpbl.com.tw/box?year=2022&amp;kindCode=A&amp;gameSno=277" TargetMode="External"/><Relationship Id="rId32" Type="http://schemas.openxmlformats.org/officeDocument/2006/relationships/hyperlink" Target="https://www.cpbl.com.tw/box?year=2022&amp;kindCode=A&amp;gameSno=115" TargetMode="External"/><Relationship Id="rId37" Type="http://schemas.openxmlformats.org/officeDocument/2006/relationships/hyperlink" Target="https://www.cpbl.com.tw/box?year=2022&amp;kindCode=A&amp;gameSno=84" TargetMode="External"/><Relationship Id="rId53" Type="http://schemas.openxmlformats.org/officeDocument/2006/relationships/hyperlink" Target="https://www.cpbl.com.tw/box?year=2021&amp;kindCode=A&amp;gameSno=246" TargetMode="External"/><Relationship Id="rId58" Type="http://schemas.openxmlformats.org/officeDocument/2006/relationships/hyperlink" Target="https://www.cpbl.com.tw/box?year=2021&amp;kindCode=A&amp;gameSno=233" TargetMode="External"/><Relationship Id="rId74" Type="http://schemas.openxmlformats.org/officeDocument/2006/relationships/hyperlink" Target="https://www.cpbl.com.tw/box?year=2021&amp;kindCode=A&amp;gameSno=170" TargetMode="External"/><Relationship Id="rId79" Type="http://schemas.openxmlformats.org/officeDocument/2006/relationships/hyperlink" Target="https://www.cpbl.com.tw/box?year=2021&amp;kindCode=A&amp;gameSno=141" TargetMode="External"/><Relationship Id="rId102" Type="http://schemas.openxmlformats.org/officeDocument/2006/relationships/hyperlink" Target="https://www.cpbl.com.tw/box?year=2021&amp;kindCode=A&amp;gameSno=70" TargetMode="External"/><Relationship Id="rId123" Type="http://schemas.openxmlformats.org/officeDocument/2006/relationships/hyperlink" Target="https://www.cpbl.com.tw/box?year=2021&amp;kindCode=A&amp;gameSno=2" TargetMode="External"/><Relationship Id="rId5" Type="http://schemas.openxmlformats.org/officeDocument/2006/relationships/hyperlink" Target="https://www.cpbl.com.tw/box?year=2022&amp;kindCode=A&amp;gameSno=222" TargetMode="External"/><Relationship Id="rId61" Type="http://schemas.openxmlformats.org/officeDocument/2006/relationships/hyperlink" Target="https://www.cpbl.com.tw/box?year=2021&amp;kindCode=A&amp;gameSno=224" TargetMode="External"/><Relationship Id="rId82" Type="http://schemas.openxmlformats.org/officeDocument/2006/relationships/hyperlink" Target="https://www.cpbl.com.tw/box?year=2021&amp;kindCode=A&amp;gameSno=21" TargetMode="External"/><Relationship Id="rId90" Type="http://schemas.openxmlformats.org/officeDocument/2006/relationships/hyperlink" Target="https://www.cpbl.com.tw/box?year=2021&amp;kindCode=A&amp;gameSno=107" TargetMode="External"/><Relationship Id="rId95" Type="http://schemas.openxmlformats.org/officeDocument/2006/relationships/hyperlink" Target="https://www.cpbl.com.tw/box?year=2021&amp;kindCode=A&amp;gameSno=86" TargetMode="External"/><Relationship Id="rId19" Type="http://schemas.openxmlformats.org/officeDocument/2006/relationships/hyperlink" Target="https://www.cpbl.com.tw/box?year=2022&amp;kindCode=A&amp;gameSno=257" TargetMode="External"/><Relationship Id="rId14" Type="http://schemas.openxmlformats.org/officeDocument/2006/relationships/hyperlink" Target="https://www.cpbl.com.tw/box?year=2022&amp;kindCode=A&amp;gameSno=270" TargetMode="External"/><Relationship Id="rId22" Type="http://schemas.openxmlformats.org/officeDocument/2006/relationships/hyperlink" Target="https://www.cpbl.com.tw/box?year=2022&amp;kindCode=A&amp;gameSno=250" TargetMode="External"/><Relationship Id="rId27" Type="http://schemas.openxmlformats.org/officeDocument/2006/relationships/hyperlink" Target="https://www.cpbl.com.tw/box?year=2022&amp;kindCode=A&amp;gameSno=238" TargetMode="External"/><Relationship Id="rId30" Type="http://schemas.openxmlformats.org/officeDocument/2006/relationships/hyperlink" Target="https://www.cpbl.com.tw/box?year=2022&amp;kindCode=A&amp;gameSno=121" TargetMode="External"/><Relationship Id="rId35" Type="http://schemas.openxmlformats.org/officeDocument/2006/relationships/hyperlink" Target="https://www.cpbl.com.tw/box?year=2022&amp;kindCode=A&amp;gameSno=99" TargetMode="External"/><Relationship Id="rId43" Type="http://schemas.openxmlformats.org/officeDocument/2006/relationships/hyperlink" Target="https://www.cpbl.com.tw/box?year=2022&amp;kindCode=A&amp;gameSno=23" TargetMode="External"/><Relationship Id="rId48" Type="http://schemas.openxmlformats.org/officeDocument/2006/relationships/hyperlink" Target="https://www.cpbl.com.tw/box?year=2021&amp;kindCode=A&amp;gameSno=268" TargetMode="External"/><Relationship Id="rId56" Type="http://schemas.openxmlformats.org/officeDocument/2006/relationships/hyperlink" Target="https://www.cpbl.com.tw/box?year=2021&amp;kindCode=A&amp;gameSno=239" TargetMode="External"/><Relationship Id="rId64" Type="http://schemas.openxmlformats.org/officeDocument/2006/relationships/hyperlink" Target="https://www.cpbl.com.tw/box?year=2021&amp;kindCode=A&amp;gameSno=213" TargetMode="External"/><Relationship Id="rId69" Type="http://schemas.openxmlformats.org/officeDocument/2006/relationships/hyperlink" Target="https://www.cpbl.com.tw/box?year=2021&amp;kindCode=A&amp;gameSno=189" TargetMode="External"/><Relationship Id="rId77" Type="http://schemas.openxmlformats.org/officeDocument/2006/relationships/hyperlink" Target="https://www.cpbl.com.tw/box?year=2021&amp;kindCode=A&amp;gameSno=120" TargetMode="External"/><Relationship Id="rId100" Type="http://schemas.openxmlformats.org/officeDocument/2006/relationships/hyperlink" Target="https://www.cpbl.com.tw/box?year=2021&amp;kindCode=A&amp;gameSno=74" TargetMode="External"/><Relationship Id="rId105" Type="http://schemas.openxmlformats.org/officeDocument/2006/relationships/hyperlink" Target="https://www.cpbl.com.tw/box?year=2021&amp;kindCode=A&amp;gameSno=57" TargetMode="External"/><Relationship Id="rId113" Type="http://schemas.openxmlformats.org/officeDocument/2006/relationships/hyperlink" Target="https://www.cpbl.com.tw/box?year=2021&amp;kindCode=A&amp;gameSno=34" TargetMode="External"/><Relationship Id="rId118" Type="http://schemas.openxmlformats.org/officeDocument/2006/relationships/hyperlink" Target="https://www.cpbl.com.tw/box?year=2021&amp;kindCode=A&amp;gameSno=13" TargetMode="External"/><Relationship Id="rId8" Type="http://schemas.openxmlformats.org/officeDocument/2006/relationships/hyperlink" Target="https://www.cpbl.com.tw/box?year=2022&amp;kindCode=A&amp;gameSno=285" TargetMode="External"/><Relationship Id="rId51" Type="http://schemas.openxmlformats.org/officeDocument/2006/relationships/hyperlink" Target="https://www.cpbl.com.tw/box?year=2021&amp;kindCode=A&amp;gameSno=254" TargetMode="External"/><Relationship Id="rId72" Type="http://schemas.openxmlformats.org/officeDocument/2006/relationships/hyperlink" Target="https://www.cpbl.com.tw/box?year=2021&amp;kindCode=A&amp;gameSno=174" TargetMode="External"/><Relationship Id="rId80" Type="http://schemas.openxmlformats.org/officeDocument/2006/relationships/hyperlink" Target="https://www.cpbl.com.tw/box?year=2021&amp;kindCode=A&amp;gameSno=103" TargetMode="External"/><Relationship Id="rId85" Type="http://schemas.openxmlformats.org/officeDocument/2006/relationships/hyperlink" Target="https://www.cpbl.com.tw/box?year=2021&amp;kindCode=A&amp;gameSno=126" TargetMode="External"/><Relationship Id="rId93" Type="http://schemas.openxmlformats.org/officeDocument/2006/relationships/hyperlink" Target="https://www.cpbl.com.tw/box?year=2021&amp;kindCode=A&amp;gameSno=92" TargetMode="External"/><Relationship Id="rId98" Type="http://schemas.openxmlformats.org/officeDocument/2006/relationships/hyperlink" Target="https://www.cpbl.com.tw/box?year=2021&amp;kindCode=A&amp;gameSno=77" TargetMode="External"/><Relationship Id="rId121" Type="http://schemas.openxmlformats.org/officeDocument/2006/relationships/hyperlink" Target="https://www.cpbl.com.tw/box?year=2021&amp;kindCode=A&amp;gameSno=5" TargetMode="External"/><Relationship Id="rId3" Type="http://schemas.openxmlformats.org/officeDocument/2006/relationships/hyperlink" Target="https://www.cpbl.com.tw/box?year=2022&amp;kindCode=A&amp;gameSno=156" TargetMode="External"/><Relationship Id="rId12" Type="http://schemas.openxmlformats.org/officeDocument/2006/relationships/hyperlink" Target="https://www.cpbl.com.tw/box?year=2022&amp;kindCode=A&amp;gameSno=158" TargetMode="External"/><Relationship Id="rId17" Type="http://schemas.openxmlformats.org/officeDocument/2006/relationships/hyperlink" Target="https://www.cpbl.com.tw/box?year=2022&amp;kindCode=A&amp;gameSno=263" TargetMode="External"/><Relationship Id="rId25" Type="http://schemas.openxmlformats.org/officeDocument/2006/relationships/hyperlink" Target="https://www.cpbl.com.tw/box?year=2022&amp;kindCode=A&amp;gameSno=243" TargetMode="External"/><Relationship Id="rId33" Type="http://schemas.openxmlformats.org/officeDocument/2006/relationships/hyperlink" Target="https://www.cpbl.com.tw/box?year=2022&amp;kindCode=A&amp;gameSno=106" TargetMode="External"/><Relationship Id="rId38" Type="http://schemas.openxmlformats.org/officeDocument/2006/relationships/hyperlink" Target="https://www.cpbl.com.tw/box?year=2022&amp;kindCode=A&amp;gameSno=80" TargetMode="External"/><Relationship Id="rId46" Type="http://schemas.openxmlformats.org/officeDocument/2006/relationships/hyperlink" Target="https://www.cpbl.com.tw/box?year=2021&amp;kindCode=A&amp;gameSno=294" TargetMode="External"/><Relationship Id="rId59" Type="http://schemas.openxmlformats.org/officeDocument/2006/relationships/hyperlink" Target="https://www.cpbl.com.tw/box?year=2021&amp;kindCode=A&amp;gameSno=229" TargetMode="External"/><Relationship Id="rId67" Type="http://schemas.openxmlformats.org/officeDocument/2006/relationships/hyperlink" Target="https://www.cpbl.com.tw/box?year=2021&amp;kindCode=A&amp;gameSno=202" TargetMode="External"/><Relationship Id="rId103" Type="http://schemas.openxmlformats.org/officeDocument/2006/relationships/hyperlink" Target="https://www.cpbl.com.tw/box?year=2021&amp;kindCode=A&amp;gameSno=67" TargetMode="External"/><Relationship Id="rId108" Type="http://schemas.openxmlformats.org/officeDocument/2006/relationships/hyperlink" Target="https://www.cpbl.com.tw/box?year=2021&amp;kindCode=A&amp;gameSno=52" TargetMode="External"/><Relationship Id="rId116" Type="http://schemas.openxmlformats.org/officeDocument/2006/relationships/hyperlink" Target="https://www.cpbl.com.tw/box?year=2021&amp;kindCode=A&amp;gameSno=23" TargetMode="External"/><Relationship Id="rId124" Type="http://schemas.openxmlformats.org/officeDocument/2006/relationships/hyperlink" Target="https://www.cpbl.com.tw/box?year=2021&amp;kindCode=A&amp;gameSno=1" TargetMode="External"/><Relationship Id="rId20" Type="http://schemas.openxmlformats.org/officeDocument/2006/relationships/hyperlink" Target="https://www.cpbl.com.tw/box?year=2022&amp;kindCode=A&amp;gameSno=254" TargetMode="External"/><Relationship Id="rId41" Type="http://schemas.openxmlformats.org/officeDocument/2006/relationships/hyperlink" Target="https://www.cpbl.com.tw/box?year=2022&amp;kindCode=A&amp;gameSno=29" TargetMode="External"/><Relationship Id="rId54" Type="http://schemas.openxmlformats.org/officeDocument/2006/relationships/hyperlink" Target="https://www.cpbl.com.tw/box?year=2021&amp;kindCode=A&amp;gameSno=244" TargetMode="External"/><Relationship Id="rId62" Type="http://schemas.openxmlformats.org/officeDocument/2006/relationships/hyperlink" Target="https://www.cpbl.com.tw/box?year=2021&amp;kindCode=A&amp;gameSno=221" TargetMode="External"/><Relationship Id="rId70" Type="http://schemas.openxmlformats.org/officeDocument/2006/relationships/hyperlink" Target="https://www.cpbl.com.tw/box?year=2021&amp;kindCode=A&amp;gameSno=181" TargetMode="External"/><Relationship Id="rId75" Type="http://schemas.openxmlformats.org/officeDocument/2006/relationships/hyperlink" Target="https://www.cpbl.com.tw/box?year=2021&amp;kindCode=A&amp;gameSno=165" TargetMode="External"/><Relationship Id="rId83" Type="http://schemas.openxmlformats.org/officeDocument/2006/relationships/hyperlink" Target="https://www.cpbl.com.tw/box?year=2021&amp;kindCode=A&amp;gameSno=134" TargetMode="External"/><Relationship Id="rId88" Type="http://schemas.openxmlformats.org/officeDocument/2006/relationships/hyperlink" Target="https://www.cpbl.com.tw/box?year=2021&amp;kindCode=A&amp;gameSno=112" TargetMode="External"/><Relationship Id="rId91" Type="http://schemas.openxmlformats.org/officeDocument/2006/relationships/hyperlink" Target="https://www.cpbl.com.tw/box?year=2021&amp;kindCode=A&amp;gameSno=101" TargetMode="External"/><Relationship Id="rId96" Type="http://schemas.openxmlformats.org/officeDocument/2006/relationships/hyperlink" Target="https://www.cpbl.com.tw/box?year=2021&amp;kindCode=A&amp;gameSno=84" TargetMode="External"/><Relationship Id="rId111" Type="http://schemas.openxmlformats.org/officeDocument/2006/relationships/hyperlink" Target="https://www.cpbl.com.tw/box?year=2021&amp;kindCode=A&amp;gameSno=41" TargetMode="External"/><Relationship Id="rId1" Type="http://schemas.openxmlformats.org/officeDocument/2006/relationships/hyperlink" Target="https://www.cpbl.com.tw/box?year=2022&amp;kindCode=A&amp;gameSno=154" TargetMode="External"/><Relationship Id="rId6" Type="http://schemas.openxmlformats.org/officeDocument/2006/relationships/hyperlink" Target="https://www.cpbl.com.tw/box?year=2022&amp;kindCode=A&amp;gameSno=162" TargetMode="External"/><Relationship Id="rId15" Type="http://schemas.openxmlformats.org/officeDocument/2006/relationships/hyperlink" Target="https://www.cpbl.com.tw/box?year=2022&amp;kindCode=A&amp;gameSno=268" TargetMode="External"/><Relationship Id="rId23" Type="http://schemas.openxmlformats.org/officeDocument/2006/relationships/hyperlink" Target="https://www.cpbl.com.tw/box?year=2022&amp;kindCode=A&amp;gameSno=248" TargetMode="External"/><Relationship Id="rId28" Type="http://schemas.openxmlformats.org/officeDocument/2006/relationships/hyperlink" Target="https://www.cpbl.com.tw/box?year=2022&amp;kindCode=A&amp;gameSno=127" TargetMode="External"/><Relationship Id="rId36" Type="http://schemas.openxmlformats.org/officeDocument/2006/relationships/hyperlink" Target="https://www.cpbl.com.tw/box?year=2022&amp;kindCode=A&amp;gameSno=97" TargetMode="External"/><Relationship Id="rId49" Type="http://schemas.openxmlformats.org/officeDocument/2006/relationships/hyperlink" Target="https://www.cpbl.com.tw/box?year=2021&amp;kindCode=A&amp;gameSno=266" TargetMode="External"/><Relationship Id="rId57" Type="http://schemas.openxmlformats.org/officeDocument/2006/relationships/hyperlink" Target="https://www.cpbl.com.tw/box?year=2021&amp;kindCode=A&amp;gameSno=235" TargetMode="External"/><Relationship Id="rId106" Type="http://schemas.openxmlformats.org/officeDocument/2006/relationships/hyperlink" Target="https://www.cpbl.com.tw/box?year=2021&amp;kindCode=A&amp;gameSno=56" TargetMode="External"/><Relationship Id="rId114" Type="http://schemas.openxmlformats.org/officeDocument/2006/relationships/hyperlink" Target="https://www.cpbl.com.tw/box?year=2021&amp;kindCode=A&amp;gameSno=31" TargetMode="External"/><Relationship Id="rId119" Type="http://schemas.openxmlformats.org/officeDocument/2006/relationships/hyperlink" Target="https://www.cpbl.com.tw/box?year=2021&amp;kindCode=A&amp;gameSno=11" TargetMode="External"/><Relationship Id="rId10" Type="http://schemas.openxmlformats.org/officeDocument/2006/relationships/hyperlink" Target="https://www.cpbl.com.tw/box?year=2022&amp;kindCode=A&amp;gameSno=279" TargetMode="External"/><Relationship Id="rId31" Type="http://schemas.openxmlformats.org/officeDocument/2006/relationships/hyperlink" Target="https://www.cpbl.com.tw/box?year=2022&amp;kindCode=A&amp;gameSno=114" TargetMode="External"/><Relationship Id="rId44" Type="http://schemas.openxmlformats.org/officeDocument/2006/relationships/hyperlink" Target="https://www.cpbl.com.tw/box?year=2021&amp;kindCode=A&amp;gameSno=297" TargetMode="External"/><Relationship Id="rId52" Type="http://schemas.openxmlformats.org/officeDocument/2006/relationships/hyperlink" Target="https://www.cpbl.com.tw/box?year=2021&amp;kindCode=A&amp;gameSno=247" TargetMode="External"/><Relationship Id="rId60" Type="http://schemas.openxmlformats.org/officeDocument/2006/relationships/hyperlink" Target="https://www.cpbl.com.tw/box?year=2021&amp;kindCode=A&amp;gameSno=226" TargetMode="External"/><Relationship Id="rId65" Type="http://schemas.openxmlformats.org/officeDocument/2006/relationships/hyperlink" Target="https://www.cpbl.com.tw/box?year=2021&amp;kindCode=A&amp;gameSno=211" TargetMode="External"/><Relationship Id="rId73" Type="http://schemas.openxmlformats.org/officeDocument/2006/relationships/hyperlink" Target="https://www.cpbl.com.tw/box?year=2021&amp;kindCode=A&amp;gameSno=172" TargetMode="External"/><Relationship Id="rId78" Type="http://schemas.openxmlformats.org/officeDocument/2006/relationships/hyperlink" Target="https://www.cpbl.com.tw/box?year=2021&amp;kindCode=A&amp;gameSno=149" TargetMode="External"/><Relationship Id="rId81" Type="http://schemas.openxmlformats.org/officeDocument/2006/relationships/hyperlink" Target="https://www.cpbl.com.tw/box?year=2021&amp;kindCode=A&amp;gameSno=144" TargetMode="External"/><Relationship Id="rId86" Type="http://schemas.openxmlformats.org/officeDocument/2006/relationships/hyperlink" Target="https://www.cpbl.com.tw/box?year=2021&amp;kindCode=A&amp;gameSno=125" TargetMode="External"/><Relationship Id="rId94" Type="http://schemas.openxmlformats.org/officeDocument/2006/relationships/hyperlink" Target="https://www.cpbl.com.tw/box?year=2021&amp;kindCode=A&amp;gameSno=90" TargetMode="External"/><Relationship Id="rId99" Type="http://schemas.openxmlformats.org/officeDocument/2006/relationships/hyperlink" Target="https://www.cpbl.com.tw/box?year=2021&amp;kindCode=A&amp;gameSno=75" TargetMode="External"/><Relationship Id="rId101" Type="http://schemas.openxmlformats.org/officeDocument/2006/relationships/hyperlink" Target="https://www.cpbl.com.tw/box?year=2021&amp;kindCode=A&amp;gameSno=72" TargetMode="External"/><Relationship Id="rId122" Type="http://schemas.openxmlformats.org/officeDocument/2006/relationships/hyperlink" Target="https://www.cpbl.com.tw/box?year=2021&amp;kindCode=A&amp;gameSno=4" TargetMode="External"/><Relationship Id="rId4" Type="http://schemas.openxmlformats.org/officeDocument/2006/relationships/hyperlink" Target="https://www.cpbl.com.tw/box?year=2022&amp;kindCode=A&amp;gameSno=152" TargetMode="External"/><Relationship Id="rId9" Type="http://schemas.openxmlformats.org/officeDocument/2006/relationships/hyperlink" Target="https://www.cpbl.com.tw/box?year=2022&amp;kindCode=A&amp;gameSno=281" TargetMode="External"/><Relationship Id="rId13" Type="http://schemas.openxmlformats.org/officeDocument/2006/relationships/hyperlink" Target="https://www.cpbl.com.tw/box?year=2022&amp;kindCode=A&amp;gameSno=272" TargetMode="External"/><Relationship Id="rId18" Type="http://schemas.openxmlformats.org/officeDocument/2006/relationships/hyperlink" Target="https://www.cpbl.com.tw/box?year=2022&amp;kindCode=A&amp;gameSno=260" TargetMode="External"/><Relationship Id="rId39" Type="http://schemas.openxmlformats.org/officeDocument/2006/relationships/hyperlink" Target="https://www.cpbl.com.tw/box?year=2022&amp;kindCode=A&amp;gameSno=77" TargetMode="External"/><Relationship Id="rId109" Type="http://schemas.openxmlformats.org/officeDocument/2006/relationships/hyperlink" Target="https://www.cpbl.com.tw/box?year=2021&amp;kindCode=A&amp;gameSno=48" TargetMode="External"/><Relationship Id="rId34" Type="http://schemas.openxmlformats.org/officeDocument/2006/relationships/hyperlink" Target="https://www.cpbl.com.tw/box?year=2022&amp;kindCode=A&amp;gameSno=104" TargetMode="External"/><Relationship Id="rId50" Type="http://schemas.openxmlformats.org/officeDocument/2006/relationships/hyperlink" Target="https://www.cpbl.com.tw/box?year=2021&amp;kindCode=A&amp;gameSno=262" TargetMode="External"/><Relationship Id="rId55" Type="http://schemas.openxmlformats.org/officeDocument/2006/relationships/hyperlink" Target="https://www.cpbl.com.tw/box?year=2021&amp;kindCode=A&amp;gameSno=242" TargetMode="External"/><Relationship Id="rId76" Type="http://schemas.openxmlformats.org/officeDocument/2006/relationships/hyperlink" Target="https://www.cpbl.com.tw/box?year=2021&amp;kindCode=A&amp;gameSno=163" TargetMode="External"/><Relationship Id="rId97" Type="http://schemas.openxmlformats.org/officeDocument/2006/relationships/hyperlink" Target="https://www.cpbl.com.tw/box?year=2021&amp;kindCode=A&amp;gameSno=82" TargetMode="External"/><Relationship Id="rId104" Type="http://schemas.openxmlformats.org/officeDocument/2006/relationships/hyperlink" Target="https://www.cpbl.com.tw/box?year=2021&amp;kindCode=A&amp;gameSno=64" TargetMode="External"/><Relationship Id="rId120" Type="http://schemas.openxmlformats.org/officeDocument/2006/relationships/hyperlink" Target="https://www.cpbl.com.tw/box?year=2021&amp;kindCode=A&amp;gameSno=7" TargetMode="External"/><Relationship Id="rId7" Type="http://schemas.openxmlformats.org/officeDocument/2006/relationships/hyperlink" Target="https://www.cpbl.com.tw/box?year=2022&amp;kindCode=A&amp;gameSno=300" TargetMode="External"/><Relationship Id="rId71" Type="http://schemas.openxmlformats.org/officeDocument/2006/relationships/hyperlink" Target="https://www.cpbl.com.tw/box?year=2021&amp;kindCode=A&amp;gameSno=176" TargetMode="External"/><Relationship Id="rId92" Type="http://schemas.openxmlformats.org/officeDocument/2006/relationships/hyperlink" Target="https://www.cpbl.com.tw/box?year=2021&amp;kindCode=A&amp;gameSno=93" TargetMode="External"/><Relationship Id="rId2" Type="http://schemas.openxmlformats.org/officeDocument/2006/relationships/hyperlink" Target="https://www.cpbl.com.tw/box?year=2022&amp;kindCode=A&amp;gameSno=297" TargetMode="External"/><Relationship Id="rId29" Type="http://schemas.openxmlformats.org/officeDocument/2006/relationships/hyperlink" Target="https://www.cpbl.com.tw/box?year=2022&amp;kindCode=A&amp;gameSno=112" TargetMode="External"/><Relationship Id="rId24" Type="http://schemas.openxmlformats.org/officeDocument/2006/relationships/hyperlink" Target="https://www.cpbl.com.tw/box?year=2022&amp;kindCode=A&amp;gameSno=245" TargetMode="External"/><Relationship Id="rId40" Type="http://schemas.openxmlformats.org/officeDocument/2006/relationships/hyperlink" Target="https://www.cpbl.com.tw/box?year=2022&amp;kindCode=A&amp;gameSno=75" TargetMode="External"/><Relationship Id="rId45" Type="http://schemas.openxmlformats.org/officeDocument/2006/relationships/hyperlink" Target="https://www.cpbl.com.tw/box?year=2021&amp;kindCode=A&amp;gameSno=295" TargetMode="External"/><Relationship Id="rId66" Type="http://schemas.openxmlformats.org/officeDocument/2006/relationships/hyperlink" Target="https://www.cpbl.com.tw/box?year=2021&amp;kindCode=A&amp;gameSno=204" TargetMode="External"/><Relationship Id="rId87" Type="http://schemas.openxmlformats.org/officeDocument/2006/relationships/hyperlink" Target="https://www.cpbl.com.tw/box?year=2021&amp;kindCode=A&amp;gameSno=116" TargetMode="External"/><Relationship Id="rId110" Type="http://schemas.openxmlformats.org/officeDocument/2006/relationships/hyperlink" Target="https://www.cpbl.com.tw/box?year=2021&amp;kindCode=A&amp;gameSno=46" TargetMode="External"/><Relationship Id="rId115" Type="http://schemas.openxmlformats.org/officeDocument/2006/relationships/hyperlink" Target="https://www.cpbl.com.tw/box?year=2021&amp;kindCode=A&amp;gameSno=2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pbl.com.tw/box?year=2022&amp;kindCode=A&amp;gameSno=127" TargetMode="External"/><Relationship Id="rId117" Type="http://schemas.openxmlformats.org/officeDocument/2006/relationships/hyperlink" Target="https://www.cpbl.com.tw/box?year=2021&amp;kindCode=A&amp;gameSno=31" TargetMode="External"/><Relationship Id="rId21" Type="http://schemas.openxmlformats.org/officeDocument/2006/relationships/hyperlink" Target="https://www.cpbl.com.tw/box?year=2022&amp;kindCode=A&amp;gameSno=142" TargetMode="External"/><Relationship Id="rId42" Type="http://schemas.openxmlformats.org/officeDocument/2006/relationships/hyperlink" Target="https://www.cpbl.com.tw/box?year=2022&amp;kindCode=A&amp;gameSno=31" TargetMode="External"/><Relationship Id="rId47" Type="http://schemas.openxmlformats.org/officeDocument/2006/relationships/hyperlink" Target="https://www.cpbl.com.tw/box?year=2022&amp;kindCode=A&amp;gameSno=15" TargetMode="External"/><Relationship Id="rId63" Type="http://schemas.openxmlformats.org/officeDocument/2006/relationships/hyperlink" Target="https://www.cpbl.com.tw/box?year=2021&amp;kindCode=A&amp;gameSno=264" TargetMode="External"/><Relationship Id="rId68" Type="http://schemas.openxmlformats.org/officeDocument/2006/relationships/hyperlink" Target="https://www.cpbl.com.tw/box?year=2021&amp;kindCode=A&amp;gameSno=247" TargetMode="External"/><Relationship Id="rId84" Type="http://schemas.openxmlformats.org/officeDocument/2006/relationships/hyperlink" Target="https://www.cpbl.com.tw/box?year=2021&amp;kindCode=A&amp;gameSno=176" TargetMode="External"/><Relationship Id="rId89" Type="http://schemas.openxmlformats.org/officeDocument/2006/relationships/hyperlink" Target="https://www.cpbl.com.tw/box?year=2021&amp;kindCode=A&amp;gameSno=141" TargetMode="External"/><Relationship Id="rId112" Type="http://schemas.openxmlformats.org/officeDocument/2006/relationships/hyperlink" Target="https://www.cpbl.com.tw/box?year=2021&amp;kindCode=A&amp;gameSno=52" TargetMode="External"/><Relationship Id="rId16" Type="http://schemas.openxmlformats.org/officeDocument/2006/relationships/hyperlink" Target="https://www.cpbl.com.tw/box?year=2022&amp;kindCode=A&amp;gameSno=164" TargetMode="External"/><Relationship Id="rId107" Type="http://schemas.openxmlformats.org/officeDocument/2006/relationships/hyperlink" Target="https://www.cpbl.com.tw/box?year=2021&amp;kindCode=A&amp;gameSno=72" TargetMode="External"/><Relationship Id="rId11" Type="http://schemas.openxmlformats.org/officeDocument/2006/relationships/hyperlink" Target="https://www.cpbl.com.tw/box?year=2022&amp;kindCode=A&amp;gameSno=236" TargetMode="External"/><Relationship Id="rId32" Type="http://schemas.openxmlformats.org/officeDocument/2006/relationships/hyperlink" Target="https://www.cpbl.com.tw/box?year=2022&amp;kindCode=A&amp;gameSno=92" TargetMode="External"/><Relationship Id="rId37" Type="http://schemas.openxmlformats.org/officeDocument/2006/relationships/hyperlink" Target="https://www.cpbl.com.tw/box?year=2022&amp;kindCode=A&amp;gameSno=61" TargetMode="External"/><Relationship Id="rId53" Type="http://schemas.openxmlformats.org/officeDocument/2006/relationships/hyperlink" Target="https://www.cpbl.com.tw/box?year=2021&amp;kindCode=A&amp;gameSno=294" TargetMode="External"/><Relationship Id="rId58" Type="http://schemas.openxmlformats.org/officeDocument/2006/relationships/hyperlink" Target="https://www.cpbl.com.tw/box?year=2021&amp;kindCode=A&amp;gameSno=281" TargetMode="External"/><Relationship Id="rId74" Type="http://schemas.openxmlformats.org/officeDocument/2006/relationships/hyperlink" Target="https://www.cpbl.com.tw/box?year=2021&amp;kindCode=A&amp;gameSno=228" TargetMode="External"/><Relationship Id="rId79" Type="http://schemas.openxmlformats.org/officeDocument/2006/relationships/hyperlink" Target="https://www.cpbl.com.tw/box?year=2021&amp;kindCode=A&amp;gameSno=215" TargetMode="External"/><Relationship Id="rId102" Type="http://schemas.openxmlformats.org/officeDocument/2006/relationships/hyperlink" Target="https://www.cpbl.com.tw/box?year=2021&amp;kindCode=A&amp;gameSno=90" TargetMode="External"/><Relationship Id="rId123" Type="http://schemas.openxmlformats.org/officeDocument/2006/relationships/hyperlink" Target="https://www.cpbl.com.tw/box?year=2021&amp;kindCode=A&amp;gameSno=4" TargetMode="External"/><Relationship Id="rId5" Type="http://schemas.openxmlformats.org/officeDocument/2006/relationships/hyperlink" Target="https://www.cpbl.com.tw/box?year=2022&amp;kindCode=A&amp;gameSno=250" TargetMode="External"/><Relationship Id="rId61" Type="http://schemas.openxmlformats.org/officeDocument/2006/relationships/hyperlink" Target="https://www.cpbl.com.tw/box?year=2021&amp;kindCode=A&amp;gameSno=268" TargetMode="External"/><Relationship Id="rId82" Type="http://schemas.openxmlformats.org/officeDocument/2006/relationships/hyperlink" Target="https://www.cpbl.com.tw/box?year=2021&amp;kindCode=A&amp;gameSno=180" TargetMode="External"/><Relationship Id="rId90" Type="http://schemas.openxmlformats.org/officeDocument/2006/relationships/hyperlink" Target="https://www.cpbl.com.tw/box?year=2021&amp;kindCode=A&amp;gameSno=103" TargetMode="External"/><Relationship Id="rId95" Type="http://schemas.openxmlformats.org/officeDocument/2006/relationships/hyperlink" Target="https://www.cpbl.com.tw/box?year=2021&amp;kindCode=A&amp;gameSno=134" TargetMode="External"/><Relationship Id="rId19" Type="http://schemas.openxmlformats.org/officeDocument/2006/relationships/hyperlink" Target="https://www.cpbl.com.tw/box?year=2022&amp;kindCode=A&amp;gameSno=50" TargetMode="External"/><Relationship Id="rId14" Type="http://schemas.openxmlformats.org/officeDocument/2006/relationships/hyperlink" Target="https://www.cpbl.com.tw/box?year=2022&amp;kindCode=A&amp;gameSno=171" TargetMode="External"/><Relationship Id="rId22" Type="http://schemas.openxmlformats.org/officeDocument/2006/relationships/hyperlink" Target="https://www.cpbl.com.tw/box?year=2022&amp;kindCode=A&amp;gameSno=136" TargetMode="External"/><Relationship Id="rId27" Type="http://schemas.openxmlformats.org/officeDocument/2006/relationships/hyperlink" Target="https://www.cpbl.com.tw/box?year=2022&amp;kindCode=A&amp;gameSno=112" TargetMode="External"/><Relationship Id="rId30" Type="http://schemas.openxmlformats.org/officeDocument/2006/relationships/hyperlink" Target="https://www.cpbl.com.tw/box?year=2022&amp;kindCode=A&amp;gameSno=117" TargetMode="External"/><Relationship Id="rId35" Type="http://schemas.openxmlformats.org/officeDocument/2006/relationships/hyperlink" Target="https://www.cpbl.com.tw/box?year=2022&amp;kindCode=A&amp;gameSno=64" TargetMode="External"/><Relationship Id="rId43" Type="http://schemas.openxmlformats.org/officeDocument/2006/relationships/hyperlink" Target="https://www.cpbl.com.tw/box?year=2022&amp;kindCode=A&amp;gameSno=25" TargetMode="External"/><Relationship Id="rId48" Type="http://schemas.openxmlformats.org/officeDocument/2006/relationships/hyperlink" Target="https://www.cpbl.com.tw/box?year=2022&amp;kindCode=A&amp;gameSno=13" TargetMode="External"/><Relationship Id="rId56" Type="http://schemas.openxmlformats.org/officeDocument/2006/relationships/hyperlink" Target="https://www.cpbl.com.tw/box?year=2021&amp;kindCode=A&amp;gameSno=284" TargetMode="External"/><Relationship Id="rId64" Type="http://schemas.openxmlformats.org/officeDocument/2006/relationships/hyperlink" Target="https://www.cpbl.com.tw/box?year=2021&amp;kindCode=A&amp;gameSno=262" TargetMode="External"/><Relationship Id="rId69" Type="http://schemas.openxmlformats.org/officeDocument/2006/relationships/hyperlink" Target="https://www.cpbl.com.tw/box?year=2021&amp;kindCode=A&amp;gameSno=246" TargetMode="External"/><Relationship Id="rId77" Type="http://schemas.openxmlformats.org/officeDocument/2006/relationships/hyperlink" Target="https://www.cpbl.com.tw/box?year=2021&amp;kindCode=A&amp;gameSno=221" TargetMode="External"/><Relationship Id="rId100" Type="http://schemas.openxmlformats.org/officeDocument/2006/relationships/hyperlink" Target="https://www.cpbl.com.tw/box?year=2021&amp;kindCode=A&amp;gameSno=99" TargetMode="External"/><Relationship Id="rId105" Type="http://schemas.openxmlformats.org/officeDocument/2006/relationships/hyperlink" Target="https://www.cpbl.com.tw/box?year=2021&amp;kindCode=A&amp;gameSno=82" TargetMode="External"/><Relationship Id="rId113" Type="http://schemas.openxmlformats.org/officeDocument/2006/relationships/hyperlink" Target="https://www.cpbl.com.tw/box?year=2021&amp;kindCode=A&amp;gameSno=50" TargetMode="External"/><Relationship Id="rId118" Type="http://schemas.openxmlformats.org/officeDocument/2006/relationships/hyperlink" Target="https://www.cpbl.com.tw/box?year=2021&amp;kindCode=A&amp;gameSno=28" TargetMode="External"/><Relationship Id="rId8" Type="http://schemas.openxmlformats.org/officeDocument/2006/relationships/hyperlink" Target="https://www.cpbl.com.tw/box?year=2022&amp;kindCode=A&amp;gameSno=243" TargetMode="External"/><Relationship Id="rId51" Type="http://schemas.openxmlformats.org/officeDocument/2006/relationships/hyperlink" Target="https://www.cpbl.com.tw/box?year=2022&amp;kindCode=A&amp;gameSno=3" TargetMode="External"/><Relationship Id="rId72" Type="http://schemas.openxmlformats.org/officeDocument/2006/relationships/hyperlink" Target="https://www.cpbl.com.tw/box?year=2021&amp;kindCode=A&amp;gameSno=233" TargetMode="External"/><Relationship Id="rId80" Type="http://schemas.openxmlformats.org/officeDocument/2006/relationships/hyperlink" Target="https://www.cpbl.com.tw/box?year=2021&amp;kindCode=A&amp;gameSno=202" TargetMode="External"/><Relationship Id="rId85" Type="http://schemas.openxmlformats.org/officeDocument/2006/relationships/hyperlink" Target="https://www.cpbl.com.tw/box?year=2021&amp;kindCode=A&amp;gameSno=165" TargetMode="External"/><Relationship Id="rId93" Type="http://schemas.openxmlformats.org/officeDocument/2006/relationships/hyperlink" Target="https://www.cpbl.com.tw/box?year=2021&amp;kindCode=A&amp;gameSno=146" TargetMode="External"/><Relationship Id="rId98" Type="http://schemas.openxmlformats.org/officeDocument/2006/relationships/hyperlink" Target="https://www.cpbl.com.tw/box?year=2021&amp;kindCode=A&amp;gameSno=116" TargetMode="External"/><Relationship Id="rId121" Type="http://schemas.openxmlformats.org/officeDocument/2006/relationships/hyperlink" Target="https://www.cpbl.com.tw/box?year=2021&amp;kindCode=A&amp;gameSno=13" TargetMode="External"/><Relationship Id="rId3" Type="http://schemas.openxmlformats.org/officeDocument/2006/relationships/hyperlink" Target="https://www.cpbl.com.tw/box?year=2022&amp;kindCode=A&amp;gameSno=254" TargetMode="External"/><Relationship Id="rId12" Type="http://schemas.openxmlformats.org/officeDocument/2006/relationships/hyperlink" Target="https://www.cpbl.com.tw/box?year=2022&amp;kindCode=A&amp;gameSno=189" TargetMode="External"/><Relationship Id="rId17" Type="http://schemas.openxmlformats.org/officeDocument/2006/relationships/hyperlink" Target="https://www.cpbl.com.tw/box?year=2022&amp;kindCode=A&amp;gameSno=147" TargetMode="External"/><Relationship Id="rId25" Type="http://schemas.openxmlformats.org/officeDocument/2006/relationships/hyperlink" Target="https://www.cpbl.com.tw/box?year=2022&amp;kindCode=A&amp;gameSno=129" TargetMode="External"/><Relationship Id="rId33" Type="http://schemas.openxmlformats.org/officeDocument/2006/relationships/hyperlink" Target="https://www.cpbl.com.tw/box?year=2022&amp;kindCode=A&amp;gameSno=72" TargetMode="External"/><Relationship Id="rId38" Type="http://schemas.openxmlformats.org/officeDocument/2006/relationships/hyperlink" Target="https://www.cpbl.com.tw/box?year=2022&amp;kindCode=A&amp;gameSno=59" TargetMode="External"/><Relationship Id="rId46" Type="http://schemas.openxmlformats.org/officeDocument/2006/relationships/hyperlink" Target="https://www.cpbl.com.tw/box?year=2022&amp;kindCode=A&amp;gameSno=17" TargetMode="External"/><Relationship Id="rId59" Type="http://schemas.openxmlformats.org/officeDocument/2006/relationships/hyperlink" Target="https://www.cpbl.com.tw/box?year=2021&amp;kindCode=A&amp;gameSno=277" TargetMode="External"/><Relationship Id="rId67" Type="http://schemas.openxmlformats.org/officeDocument/2006/relationships/hyperlink" Target="https://www.cpbl.com.tw/box?year=2021&amp;kindCode=A&amp;gameSno=249" TargetMode="External"/><Relationship Id="rId103" Type="http://schemas.openxmlformats.org/officeDocument/2006/relationships/hyperlink" Target="https://www.cpbl.com.tw/box?year=2021&amp;kindCode=A&amp;gameSno=86" TargetMode="External"/><Relationship Id="rId108" Type="http://schemas.openxmlformats.org/officeDocument/2006/relationships/hyperlink" Target="https://www.cpbl.com.tw/box?year=2021&amp;kindCode=A&amp;gameSno=70" TargetMode="External"/><Relationship Id="rId116" Type="http://schemas.openxmlformats.org/officeDocument/2006/relationships/hyperlink" Target="https://www.cpbl.com.tw/box?year=2021&amp;kindCode=A&amp;gameSno=36" TargetMode="External"/><Relationship Id="rId124" Type="http://schemas.openxmlformats.org/officeDocument/2006/relationships/hyperlink" Target="https://www.cpbl.com.tw/box?year=2021&amp;kindCode=A&amp;gameSno=1" TargetMode="External"/><Relationship Id="rId20" Type="http://schemas.openxmlformats.org/officeDocument/2006/relationships/hyperlink" Target="https://www.cpbl.com.tw/box?year=2022&amp;kindCode=A&amp;gameSno=149" TargetMode="External"/><Relationship Id="rId41" Type="http://schemas.openxmlformats.org/officeDocument/2006/relationships/hyperlink" Target="https://www.cpbl.com.tw/box?year=2022&amp;kindCode=A&amp;gameSno=47" TargetMode="External"/><Relationship Id="rId54" Type="http://schemas.openxmlformats.org/officeDocument/2006/relationships/hyperlink" Target="https://www.cpbl.com.tw/box?year=2021&amp;kindCode=A&amp;gameSno=292" TargetMode="External"/><Relationship Id="rId62" Type="http://schemas.openxmlformats.org/officeDocument/2006/relationships/hyperlink" Target="https://www.cpbl.com.tw/box?year=2021&amp;kindCode=A&amp;gameSno=266" TargetMode="External"/><Relationship Id="rId70" Type="http://schemas.openxmlformats.org/officeDocument/2006/relationships/hyperlink" Target="https://www.cpbl.com.tw/box?year=2021&amp;kindCode=A&amp;gameSno=244" TargetMode="External"/><Relationship Id="rId75" Type="http://schemas.openxmlformats.org/officeDocument/2006/relationships/hyperlink" Target="https://www.cpbl.com.tw/box?year=2021&amp;kindCode=A&amp;gameSno=226" TargetMode="External"/><Relationship Id="rId83" Type="http://schemas.openxmlformats.org/officeDocument/2006/relationships/hyperlink" Target="https://www.cpbl.com.tw/box?year=2021&amp;kindCode=A&amp;gameSno=178" TargetMode="External"/><Relationship Id="rId88" Type="http://schemas.openxmlformats.org/officeDocument/2006/relationships/hyperlink" Target="https://www.cpbl.com.tw/box?year=2021&amp;kindCode=A&amp;gameSno=152" TargetMode="External"/><Relationship Id="rId91" Type="http://schemas.openxmlformats.org/officeDocument/2006/relationships/hyperlink" Target="https://www.cpbl.com.tw/box?year=2021&amp;kindCode=A&amp;gameSno=144" TargetMode="External"/><Relationship Id="rId96" Type="http://schemas.openxmlformats.org/officeDocument/2006/relationships/hyperlink" Target="https://www.cpbl.com.tw/box?year=2021&amp;kindCode=A&amp;gameSno=128" TargetMode="External"/><Relationship Id="rId111" Type="http://schemas.openxmlformats.org/officeDocument/2006/relationships/hyperlink" Target="https://www.cpbl.com.tw/box?year=2021&amp;kindCode=A&amp;gameSno=56" TargetMode="External"/><Relationship Id="rId1" Type="http://schemas.openxmlformats.org/officeDocument/2006/relationships/hyperlink" Target="https://www.cpbl.com.tw/box?year=2022&amp;kindCode=A&amp;gameSno=263" TargetMode="External"/><Relationship Id="rId6" Type="http://schemas.openxmlformats.org/officeDocument/2006/relationships/hyperlink" Target="https://www.cpbl.com.tw/box?year=2022&amp;kindCode=A&amp;gameSno=248" TargetMode="External"/><Relationship Id="rId15" Type="http://schemas.openxmlformats.org/officeDocument/2006/relationships/hyperlink" Target="https://www.cpbl.com.tw/box?year=2022&amp;kindCode=A&amp;gameSno=169" TargetMode="External"/><Relationship Id="rId23" Type="http://schemas.openxmlformats.org/officeDocument/2006/relationships/hyperlink" Target="https://www.cpbl.com.tw/box?year=2022&amp;kindCode=A&amp;gameSno=135" TargetMode="External"/><Relationship Id="rId28" Type="http://schemas.openxmlformats.org/officeDocument/2006/relationships/hyperlink" Target="https://www.cpbl.com.tw/box?year=2022&amp;kindCode=A&amp;gameSno=121" TargetMode="External"/><Relationship Id="rId36" Type="http://schemas.openxmlformats.org/officeDocument/2006/relationships/hyperlink" Target="https://www.cpbl.com.tw/box?year=2022&amp;kindCode=A&amp;gameSno=62" TargetMode="External"/><Relationship Id="rId49" Type="http://schemas.openxmlformats.org/officeDocument/2006/relationships/hyperlink" Target="https://www.cpbl.com.tw/box?year=2022&amp;kindCode=A&amp;gameSno=10" TargetMode="External"/><Relationship Id="rId57" Type="http://schemas.openxmlformats.org/officeDocument/2006/relationships/hyperlink" Target="https://www.cpbl.com.tw/box?year=2021&amp;kindCode=A&amp;gameSno=283" TargetMode="External"/><Relationship Id="rId106" Type="http://schemas.openxmlformats.org/officeDocument/2006/relationships/hyperlink" Target="https://www.cpbl.com.tw/box?year=2021&amp;kindCode=A&amp;gameSno=77" TargetMode="External"/><Relationship Id="rId114" Type="http://schemas.openxmlformats.org/officeDocument/2006/relationships/hyperlink" Target="https://www.cpbl.com.tw/box?year=2021&amp;kindCode=A&amp;gameSno=48" TargetMode="External"/><Relationship Id="rId119" Type="http://schemas.openxmlformats.org/officeDocument/2006/relationships/hyperlink" Target="https://www.cpbl.com.tw/box?year=2021&amp;kindCode=A&amp;gameSno=23" TargetMode="External"/><Relationship Id="rId10" Type="http://schemas.openxmlformats.org/officeDocument/2006/relationships/hyperlink" Target="https://www.cpbl.com.tw/box?year=2022&amp;kindCode=A&amp;gameSno=238" TargetMode="External"/><Relationship Id="rId31" Type="http://schemas.openxmlformats.org/officeDocument/2006/relationships/hyperlink" Target="https://www.cpbl.com.tw/box?year=2022&amp;kindCode=A&amp;gameSno=115" TargetMode="External"/><Relationship Id="rId44" Type="http://schemas.openxmlformats.org/officeDocument/2006/relationships/hyperlink" Target="https://www.cpbl.com.tw/box?year=2022&amp;kindCode=A&amp;gameSno=23" TargetMode="External"/><Relationship Id="rId52" Type="http://schemas.openxmlformats.org/officeDocument/2006/relationships/hyperlink" Target="https://www.cpbl.com.tw/box?year=2021&amp;kindCode=A&amp;gameSno=297" TargetMode="External"/><Relationship Id="rId60" Type="http://schemas.openxmlformats.org/officeDocument/2006/relationships/hyperlink" Target="https://www.cpbl.com.tw/box?year=2021&amp;kindCode=A&amp;gameSno=275" TargetMode="External"/><Relationship Id="rId65" Type="http://schemas.openxmlformats.org/officeDocument/2006/relationships/hyperlink" Target="https://www.cpbl.com.tw/box?year=2021&amp;kindCode=A&amp;gameSno=254" TargetMode="External"/><Relationship Id="rId73" Type="http://schemas.openxmlformats.org/officeDocument/2006/relationships/hyperlink" Target="https://www.cpbl.com.tw/box?year=2021&amp;kindCode=A&amp;gameSno=229" TargetMode="External"/><Relationship Id="rId78" Type="http://schemas.openxmlformats.org/officeDocument/2006/relationships/hyperlink" Target="https://www.cpbl.com.tw/box?year=2021&amp;kindCode=A&amp;gameSno=219" TargetMode="External"/><Relationship Id="rId81" Type="http://schemas.openxmlformats.org/officeDocument/2006/relationships/hyperlink" Target="https://www.cpbl.com.tw/box?year=2021&amp;kindCode=A&amp;gameSno=197" TargetMode="External"/><Relationship Id="rId86" Type="http://schemas.openxmlformats.org/officeDocument/2006/relationships/hyperlink" Target="https://www.cpbl.com.tw/box?year=2021&amp;kindCode=A&amp;gameSno=162" TargetMode="External"/><Relationship Id="rId94" Type="http://schemas.openxmlformats.org/officeDocument/2006/relationships/hyperlink" Target="https://www.cpbl.com.tw/box?year=2021&amp;kindCode=A&amp;gameSno=115" TargetMode="External"/><Relationship Id="rId99" Type="http://schemas.openxmlformats.org/officeDocument/2006/relationships/hyperlink" Target="https://www.cpbl.com.tw/box?year=2021&amp;kindCode=A&amp;gameSno=112" TargetMode="External"/><Relationship Id="rId101" Type="http://schemas.openxmlformats.org/officeDocument/2006/relationships/hyperlink" Target="https://www.cpbl.com.tw/box?year=2021&amp;kindCode=A&amp;gameSno=92" TargetMode="External"/><Relationship Id="rId122" Type="http://schemas.openxmlformats.org/officeDocument/2006/relationships/hyperlink" Target="https://www.cpbl.com.tw/box?year=2021&amp;kindCode=A&amp;gameSno=7" TargetMode="External"/><Relationship Id="rId4" Type="http://schemas.openxmlformats.org/officeDocument/2006/relationships/hyperlink" Target="https://www.cpbl.com.tw/box?year=2022&amp;kindCode=A&amp;gameSno=252" TargetMode="External"/><Relationship Id="rId9" Type="http://schemas.openxmlformats.org/officeDocument/2006/relationships/hyperlink" Target="https://www.cpbl.com.tw/box?year=2022&amp;kindCode=A&amp;gameSno=240" TargetMode="External"/><Relationship Id="rId13" Type="http://schemas.openxmlformats.org/officeDocument/2006/relationships/hyperlink" Target="https://www.cpbl.com.tw/box?year=2022&amp;kindCode=A&amp;gameSno=177" TargetMode="External"/><Relationship Id="rId18" Type="http://schemas.openxmlformats.org/officeDocument/2006/relationships/hyperlink" Target="https://www.cpbl.com.tw/box?year=2022&amp;kindCode=A&amp;gameSno=1" TargetMode="External"/><Relationship Id="rId39" Type="http://schemas.openxmlformats.org/officeDocument/2006/relationships/hyperlink" Target="https://www.cpbl.com.tw/box?year=2022&amp;kindCode=A&amp;gameSno=57" TargetMode="External"/><Relationship Id="rId109" Type="http://schemas.openxmlformats.org/officeDocument/2006/relationships/hyperlink" Target="https://www.cpbl.com.tw/box?year=2021&amp;kindCode=A&amp;gameSno=67" TargetMode="External"/><Relationship Id="rId34" Type="http://schemas.openxmlformats.org/officeDocument/2006/relationships/hyperlink" Target="https://www.cpbl.com.tw/box?year=2022&amp;kindCode=A&amp;gameSno=66" TargetMode="External"/><Relationship Id="rId50" Type="http://schemas.openxmlformats.org/officeDocument/2006/relationships/hyperlink" Target="https://www.cpbl.com.tw/box?year=2022&amp;kindCode=A&amp;gameSno=5" TargetMode="External"/><Relationship Id="rId55" Type="http://schemas.openxmlformats.org/officeDocument/2006/relationships/hyperlink" Target="https://www.cpbl.com.tw/box?year=2021&amp;kindCode=A&amp;gameSno=286" TargetMode="External"/><Relationship Id="rId76" Type="http://schemas.openxmlformats.org/officeDocument/2006/relationships/hyperlink" Target="https://www.cpbl.com.tw/box?year=2021&amp;kindCode=A&amp;gameSno=224" TargetMode="External"/><Relationship Id="rId97" Type="http://schemas.openxmlformats.org/officeDocument/2006/relationships/hyperlink" Target="https://www.cpbl.com.tw/box?year=2021&amp;kindCode=A&amp;gameSno=123" TargetMode="External"/><Relationship Id="rId104" Type="http://schemas.openxmlformats.org/officeDocument/2006/relationships/hyperlink" Target="https://www.cpbl.com.tw/box?year=2021&amp;kindCode=A&amp;gameSno=84" TargetMode="External"/><Relationship Id="rId120" Type="http://schemas.openxmlformats.org/officeDocument/2006/relationships/hyperlink" Target="https://www.cpbl.com.tw/box?year=2021&amp;kindCode=A&amp;gameSno=20" TargetMode="External"/><Relationship Id="rId7" Type="http://schemas.openxmlformats.org/officeDocument/2006/relationships/hyperlink" Target="https://www.cpbl.com.tw/box?year=2022&amp;kindCode=A&amp;gameSno=245" TargetMode="External"/><Relationship Id="rId71" Type="http://schemas.openxmlformats.org/officeDocument/2006/relationships/hyperlink" Target="https://www.cpbl.com.tw/box?year=2021&amp;kindCode=A&amp;gameSno=239" TargetMode="External"/><Relationship Id="rId92" Type="http://schemas.openxmlformats.org/officeDocument/2006/relationships/hyperlink" Target="https://www.cpbl.com.tw/box?year=2021&amp;kindCode=A&amp;gameSno=21" TargetMode="External"/><Relationship Id="rId2" Type="http://schemas.openxmlformats.org/officeDocument/2006/relationships/hyperlink" Target="https://www.cpbl.com.tw/box?year=2022&amp;kindCode=A&amp;gameSno=260" TargetMode="External"/><Relationship Id="rId29" Type="http://schemas.openxmlformats.org/officeDocument/2006/relationships/hyperlink" Target="https://www.cpbl.com.tw/box?year=2022&amp;kindCode=A&amp;gameSno=114" TargetMode="External"/><Relationship Id="rId24" Type="http://schemas.openxmlformats.org/officeDocument/2006/relationships/hyperlink" Target="https://www.cpbl.com.tw/box?year=2022&amp;kindCode=A&amp;gameSno=130" TargetMode="External"/><Relationship Id="rId40" Type="http://schemas.openxmlformats.org/officeDocument/2006/relationships/hyperlink" Target="https://www.cpbl.com.tw/box?year=2022&amp;kindCode=A&amp;gameSno=49" TargetMode="External"/><Relationship Id="rId45" Type="http://schemas.openxmlformats.org/officeDocument/2006/relationships/hyperlink" Target="https://www.cpbl.com.tw/box?year=2022&amp;kindCode=A&amp;gameSno=18" TargetMode="External"/><Relationship Id="rId66" Type="http://schemas.openxmlformats.org/officeDocument/2006/relationships/hyperlink" Target="https://www.cpbl.com.tw/box?year=2021&amp;kindCode=A&amp;gameSno=256" TargetMode="External"/><Relationship Id="rId87" Type="http://schemas.openxmlformats.org/officeDocument/2006/relationships/hyperlink" Target="https://www.cpbl.com.tw/box?year=2021&amp;kindCode=A&amp;gameSno=155" TargetMode="External"/><Relationship Id="rId110" Type="http://schemas.openxmlformats.org/officeDocument/2006/relationships/hyperlink" Target="https://www.cpbl.com.tw/box?year=2021&amp;kindCode=A&amp;gameSno=57" TargetMode="External"/><Relationship Id="rId115" Type="http://schemas.openxmlformats.org/officeDocument/2006/relationships/hyperlink" Target="https://www.cpbl.com.tw/box?year=2021&amp;kindCode=A&amp;gameSno=40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pbl.com.tw/box?year=2022&amp;kindCode=A&amp;gameSno=218" TargetMode="External"/><Relationship Id="rId117" Type="http://schemas.openxmlformats.org/officeDocument/2006/relationships/hyperlink" Target="https://www.cpbl.com.tw/box?year=2021&amp;kindCode=A&amp;gameSno=163" TargetMode="External"/><Relationship Id="rId21" Type="http://schemas.openxmlformats.org/officeDocument/2006/relationships/hyperlink" Target="https://www.cpbl.com.tw/box?year=2022&amp;kindCode=A&amp;gameSno=240" TargetMode="External"/><Relationship Id="rId42" Type="http://schemas.openxmlformats.org/officeDocument/2006/relationships/hyperlink" Target="https://www.cpbl.com.tw/box?year=2022&amp;kindCode=A&amp;gameSno=137" TargetMode="External"/><Relationship Id="rId47" Type="http://schemas.openxmlformats.org/officeDocument/2006/relationships/hyperlink" Target="https://www.cpbl.com.tw/box?year=2022&amp;kindCode=A&amp;gameSno=149" TargetMode="External"/><Relationship Id="rId63" Type="http://schemas.openxmlformats.org/officeDocument/2006/relationships/hyperlink" Target="https://www.cpbl.com.tw/box?year=2022&amp;kindCode=A&amp;gameSno=61" TargetMode="External"/><Relationship Id="rId68" Type="http://schemas.openxmlformats.org/officeDocument/2006/relationships/hyperlink" Target="https://www.cpbl.com.tw/box?year=2022&amp;kindCode=A&amp;gameSno=34" TargetMode="External"/><Relationship Id="rId84" Type="http://schemas.openxmlformats.org/officeDocument/2006/relationships/hyperlink" Target="https://www.cpbl.com.tw/box?year=2021&amp;kindCode=A&amp;gameSno=281" TargetMode="External"/><Relationship Id="rId89" Type="http://schemas.openxmlformats.org/officeDocument/2006/relationships/hyperlink" Target="https://www.cpbl.com.tw/box?year=2021&amp;kindCode=A&amp;gameSno=266" TargetMode="External"/><Relationship Id="rId112" Type="http://schemas.openxmlformats.org/officeDocument/2006/relationships/hyperlink" Target="https://www.cpbl.com.tw/box?year=2021&amp;kindCode=A&amp;gameSno=185" TargetMode="External"/><Relationship Id="rId133" Type="http://schemas.openxmlformats.org/officeDocument/2006/relationships/hyperlink" Target="https://www.cpbl.com.tw/box?year=2021&amp;kindCode=A&amp;gameSno=126" TargetMode="External"/><Relationship Id="rId138" Type="http://schemas.openxmlformats.org/officeDocument/2006/relationships/hyperlink" Target="https://www.cpbl.com.tw/box?year=2021&amp;kindCode=A&amp;gameSno=109" TargetMode="External"/><Relationship Id="rId154" Type="http://schemas.openxmlformats.org/officeDocument/2006/relationships/hyperlink" Target="https://www.cpbl.com.tw/box?year=2021&amp;kindCode=A&amp;gameSno=56" TargetMode="External"/><Relationship Id="rId159" Type="http://schemas.openxmlformats.org/officeDocument/2006/relationships/hyperlink" Target="https://www.cpbl.com.tw/box?year=2021&amp;kindCode=A&amp;gameSno=41" TargetMode="External"/><Relationship Id="rId16" Type="http://schemas.openxmlformats.org/officeDocument/2006/relationships/hyperlink" Target="https://www.cpbl.com.tw/box?year=2022&amp;kindCode=A&amp;gameSno=254" TargetMode="External"/><Relationship Id="rId107" Type="http://schemas.openxmlformats.org/officeDocument/2006/relationships/hyperlink" Target="https://www.cpbl.com.tw/box?year=2021&amp;kindCode=A&amp;gameSno=204" TargetMode="External"/><Relationship Id="rId11" Type="http://schemas.openxmlformats.org/officeDocument/2006/relationships/hyperlink" Target="https://www.cpbl.com.tw/box?year=2022&amp;kindCode=A&amp;gameSno=270" TargetMode="External"/><Relationship Id="rId32" Type="http://schemas.openxmlformats.org/officeDocument/2006/relationships/hyperlink" Target="https://www.cpbl.com.tw/box?year=2022&amp;kindCode=A&amp;gameSno=191" TargetMode="External"/><Relationship Id="rId37" Type="http://schemas.openxmlformats.org/officeDocument/2006/relationships/hyperlink" Target="https://www.cpbl.com.tw/box?year=2022&amp;kindCode=A&amp;gameSno=169" TargetMode="External"/><Relationship Id="rId53" Type="http://schemas.openxmlformats.org/officeDocument/2006/relationships/hyperlink" Target="https://www.cpbl.com.tw/box?year=2022&amp;kindCode=A&amp;gameSno=121" TargetMode="External"/><Relationship Id="rId58" Type="http://schemas.openxmlformats.org/officeDocument/2006/relationships/hyperlink" Target="https://www.cpbl.com.tw/box?year=2022&amp;kindCode=A&amp;gameSno=106" TargetMode="External"/><Relationship Id="rId74" Type="http://schemas.openxmlformats.org/officeDocument/2006/relationships/hyperlink" Target="https://www.cpbl.com.tw/box?year=2022&amp;kindCode=A&amp;gameSno=15" TargetMode="External"/><Relationship Id="rId79" Type="http://schemas.openxmlformats.org/officeDocument/2006/relationships/hyperlink" Target="https://www.cpbl.com.tw/box?year=2021&amp;kindCode=A&amp;gameSno=294" TargetMode="External"/><Relationship Id="rId102" Type="http://schemas.openxmlformats.org/officeDocument/2006/relationships/hyperlink" Target="https://www.cpbl.com.tw/box?year=2021&amp;kindCode=A&amp;gameSno=221" TargetMode="External"/><Relationship Id="rId123" Type="http://schemas.openxmlformats.org/officeDocument/2006/relationships/hyperlink" Target="https://www.cpbl.com.tw/box?year=2021&amp;kindCode=A&amp;gameSno=149" TargetMode="External"/><Relationship Id="rId128" Type="http://schemas.openxmlformats.org/officeDocument/2006/relationships/hyperlink" Target="https://www.cpbl.com.tw/box?year=2021&amp;kindCode=A&amp;gameSno=146" TargetMode="External"/><Relationship Id="rId144" Type="http://schemas.openxmlformats.org/officeDocument/2006/relationships/hyperlink" Target="https://www.cpbl.com.tw/box?year=2021&amp;kindCode=A&amp;gameSno=90" TargetMode="External"/><Relationship Id="rId149" Type="http://schemas.openxmlformats.org/officeDocument/2006/relationships/hyperlink" Target="https://www.cpbl.com.tw/box?year=2021&amp;kindCode=A&amp;gameSno=74" TargetMode="External"/><Relationship Id="rId5" Type="http://schemas.openxmlformats.org/officeDocument/2006/relationships/hyperlink" Target="https://www.cpbl.com.tw/box?year=2022&amp;kindCode=A&amp;gameSno=291" TargetMode="External"/><Relationship Id="rId90" Type="http://schemas.openxmlformats.org/officeDocument/2006/relationships/hyperlink" Target="https://www.cpbl.com.tw/box?year=2021&amp;kindCode=A&amp;gameSno=262" TargetMode="External"/><Relationship Id="rId95" Type="http://schemas.openxmlformats.org/officeDocument/2006/relationships/hyperlink" Target="https://www.cpbl.com.tw/box?year=2021&amp;kindCode=A&amp;gameSno=244" TargetMode="External"/><Relationship Id="rId160" Type="http://schemas.openxmlformats.org/officeDocument/2006/relationships/hyperlink" Target="https://www.cpbl.com.tw/box?year=2021&amp;kindCode=A&amp;gameSno=40" TargetMode="External"/><Relationship Id="rId165" Type="http://schemas.openxmlformats.org/officeDocument/2006/relationships/hyperlink" Target="https://www.cpbl.com.tw/box?year=2021&amp;kindCode=A&amp;gameSno=20" TargetMode="External"/><Relationship Id="rId22" Type="http://schemas.openxmlformats.org/officeDocument/2006/relationships/hyperlink" Target="https://www.cpbl.com.tw/box?year=2022&amp;kindCode=A&amp;gameSno=236" TargetMode="External"/><Relationship Id="rId27" Type="http://schemas.openxmlformats.org/officeDocument/2006/relationships/hyperlink" Target="https://www.cpbl.com.tw/box?year=2022&amp;kindCode=A&amp;gameSno=213" TargetMode="External"/><Relationship Id="rId43" Type="http://schemas.openxmlformats.org/officeDocument/2006/relationships/hyperlink" Target="https://www.cpbl.com.tw/box?year=2022&amp;kindCode=A&amp;gameSno=1" TargetMode="External"/><Relationship Id="rId48" Type="http://schemas.openxmlformats.org/officeDocument/2006/relationships/hyperlink" Target="https://www.cpbl.com.tw/box?year=2022&amp;kindCode=A&amp;gameSno=142" TargetMode="External"/><Relationship Id="rId64" Type="http://schemas.openxmlformats.org/officeDocument/2006/relationships/hyperlink" Target="https://www.cpbl.com.tw/box?year=2022&amp;kindCode=A&amp;gameSno=59" TargetMode="External"/><Relationship Id="rId69" Type="http://schemas.openxmlformats.org/officeDocument/2006/relationships/hyperlink" Target="https://www.cpbl.com.tw/box?year=2022&amp;kindCode=A&amp;gameSno=32" TargetMode="External"/><Relationship Id="rId113" Type="http://schemas.openxmlformats.org/officeDocument/2006/relationships/hyperlink" Target="https://www.cpbl.com.tw/box?year=2021&amp;kindCode=A&amp;gameSno=180" TargetMode="External"/><Relationship Id="rId118" Type="http://schemas.openxmlformats.org/officeDocument/2006/relationships/hyperlink" Target="https://www.cpbl.com.tw/box?year=2021&amp;kindCode=A&amp;gameSno=160" TargetMode="External"/><Relationship Id="rId134" Type="http://schemas.openxmlformats.org/officeDocument/2006/relationships/hyperlink" Target="https://www.cpbl.com.tw/box?year=2021&amp;kindCode=A&amp;gameSno=125" TargetMode="External"/><Relationship Id="rId139" Type="http://schemas.openxmlformats.org/officeDocument/2006/relationships/hyperlink" Target="https://www.cpbl.com.tw/box?year=2021&amp;kindCode=A&amp;gameSno=107" TargetMode="External"/><Relationship Id="rId80" Type="http://schemas.openxmlformats.org/officeDocument/2006/relationships/hyperlink" Target="https://www.cpbl.com.tw/box?year=2021&amp;kindCode=A&amp;gameSno=292" TargetMode="External"/><Relationship Id="rId85" Type="http://schemas.openxmlformats.org/officeDocument/2006/relationships/hyperlink" Target="https://www.cpbl.com.tw/box?year=2021&amp;kindCode=A&amp;gameSno=277" TargetMode="External"/><Relationship Id="rId150" Type="http://schemas.openxmlformats.org/officeDocument/2006/relationships/hyperlink" Target="https://www.cpbl.com.tw/box?year=2021&amp;kindCode=A&amp;gameSno=72" TargetMode="External"/><Relationship Id="rId155" Type="http://schemas.openxmlformats.org/officeDocument/2006/relationships/hyperlink" Target="https://www.cpbl.com.tw/box?year=2021&amp;kindCode=A&amp;gameSno=54" TargetMode="External"/><Relationship Id="rId12" Type="http://schemas.openxmlformats.org/officeDocument/2006/relationships/hyperlink" Target="https://www.cpbl.com.tw/box?year=2022&amp;kindCode=A&amp;gameSno=268" TargetMode="External"/><Relationship Id="rId17" Type="http://schemas.openxmlformats.org/officeDocument/2006/relationships/hyperlink" Target="https://www.cpbl.com.tw/box?year=2022&amp;kindCode=A&amp;gameSno=250" TargetMode="External"/><Relationship Id="rId33" Type="http://schemas.openxmlformats.org/officeDocument/2006/relationships/hyperlink" Target="https://www.cpbl.com.tw/box?year=2022&amp;kindCode=A&amp;gameSno=189" TargetMode="External"/><Relationship Id="rId38" Type="http://schemas.openxmlformats.org/officeDocument/2006/relationships/hyperlink" Target="https://www.cpbl.com.tw/box?year=2022&amp;kindCode=A&amp;gameSno=168" TargetMode="External"/><Relationship Id="rId59" Type="http://schemas.openxmlformats.org/officeDocument/2006/relationships/hyperlink" Target="https://www.cpbl.com.tw/box?year=2022&amp;kindCode=A&amp;gameSno=104" TargetMode="External"/><Relationship Id="rId103" Type="http://schemas.openxmlformats.org/officeDocument/2006/relationships/hyperlink" Target="https://www.cpbl.com.tw/box?year=2021&amp;kindCode=A&amp;gameSno=219" TargetMode="External"/><Relationship Id="rId108" Type="http://schemas.openxmlformats.org/officeDocument/2006/relationships/hyperlink" Target="https://www.cpbl.com.tw/box?year=2021&amp;kindCode=A&amp;gameSno=202" TargetMode="External"/><Relationship Id="rId124" Type="http://schemas.openxmlformats.org/officeDocument/2006/relationships/hyperlink" Target="https://www.cpbl.com.tw/box?year=2021&amp;kindCode=A&amp;gameSno=141" TargetMode="External"/><Relationship Id="rId129" Type="http://schemas.openxmlformats.org/officeDocument/2006/relationships/hyperlink" Target="https://www.cpbl.com.tw/box?year=2021&amp;kindCode=A&amp;gameSno=138" TargetMode="External"/><Relationship Id="rId54" Type="http://schemas.openxmlformats.org/officeDocument/2006/relationships/hyperlink" Target="https://www.cpbl.com.tw/box?year=2022&amp;kindCode=A&amp;gameSno=114" TargetMode="External"/><Relationship Id="rId70" Type="http://schemas.openxmlformats.org/officeDocument/2006/relationships/hyperlink" Target="https://www.cpbl.com.tw/box?year=2022&amp;kindCode=A&amp;gameSno=31" TargetMode="External"/><Relationship Id="rId75" Type="http://schemas.openxmlformats.org/officeDocument/2006/relationships/hyperlink" Target="https://www.cpbl.com.tw/box?year=2022&amp;kindCode=A&amp;gameSno=13" TargetMode="External"/><Relationship Id="rId91" Type="http://schemas.openxmlformats.org/officeDocument/2006/relationships/hyperlink" Target="https://www.cpbl.com.tw/box?year=2021&amp;kindCode=A&amp;gameSno=254" TargetMode="External"/><Relationship Id="rId96" Type="http://schemas.openxmlformats.org/officeDocument/2006/relationships/hyperlink" Target="https://www.cpbl.com.tw/box?year=2021&amp;kindCode=A&amp;gameSno=242" TargetMode="External"/><Relationship Id="rId140" Type="http://schemas.openxmlformats.org/officeDocument/2006/relationships/hyperlink" Target="https://www.cpbl.com.tw/box?year=2021&amp;kindCode=A&amp;gameSno=101" TargetMode="External"/><Relationship Id="rId145" Type="http://schemas.openxmlformats.org/officeDocument/2006/relationships/hyperlink" Target="https://www.cpbl.com.tw/box?year=2021&amp;kindCode=A&amp;gameSno=84" TargetMode="External"/><Relationship Id="rId161" Type="http://schemas.openxmlformats.org/officeDocument/2006/relationships/hyperlink" Target="https://www.cpbl.com.tw/box?year=2021&amp;kindCode=A&amp;gameSno=38" TargetMode="External"/><Relationship Id="rId166" Type="http://schemas.openxmlformats.org/officeDocument/2006/relationships/hyperlink" Target="https://www.cpbl.com.tw/box?year=2021&amp;kindCode=A&amp;gameSno=13" TargetMode="External"/><Relationship Id="rId1" Type="http://schemas.openxmlformats.org/officeDocument/2006/relationships/hyperlink" Target="https://www.cpbl.com.tw/box?year=2022&amp;kindCode=A&amp;gameSno=154" TargetMode="External"/><Relationship Id="rId6" Type="http://schemas.openxmlformats.org/officeDocument/2006/relationships/hyperlink" Target="https://www.cpbl.com.tw/box?year=2022&amp;kindCode=A&amp;gameSno=288" TargetMode="External"/><Relationship Id="rId15" Type="http://schemas.openxmlformats.org/officeDocument/2006/relationships/hyperlink" Target="https://www.cpbl.com.tw/box?year=2022&amp;kindCode=A&amp;gameSno=257" TargetMode="External"/><Relationship Id="rId23" Type="http://schemas.openxmlformats.org/officeDocument/2006/relationships/hyperlink" Target="https://www.cpbl.com.tw/box?year=2022&amp;kindCode=A&amp;gameSno=229" TargetMode="External"/><Relationship Id="rId28" Type="http://schemas.openxmlformats.org/officeDocument/2006/relationships/hyperlink" Target="https://www.cpbl.com.tw/box?year=2022&amp;kindCode=A&amp;gameSno=210" TargetMode="External"/><Relationship Id="rId36" Type="http://schemas.openxmlformats.org/officeDocument/2006/relationships/hyperlink" Target="https://www.cpbl.com.tw/box?year=2022&amp;kindCode=A&amp;gameSno=171" TargetMode="External"/><Relationship Id="rId49" Type="http://schemas.openxmlformats.org/officeDocument/2006/relationships/hyperlink" Target="https://www.cpbl.com.tw/box?year=2022&amp;kindCode=A&amp;gameSno=135" TargetMode="External"/><Relationship Id="rId57" Type="http://schemas.openxmlformats.org/officeDocument/2006/relationships/hyperlink" Target="https://www.cpbl.com.tw/box?year=2022&amp;kindCode=A&amp;gameSno=92" TargetMode="External"/><Relationship Id="rId106" Type="http://schemas.openxmlformats.org/officeDocument/2006/relationships/hyperlink" Target="https://www.cpbl.com.tw/box?year=2021&amp;kindCode=A&amp;gameSno=205" TargetMode="External"/><Relationship Id="rId114" Type="http://schemas.openxmlformats.org/officeDocument/2006/relationships/hyperlink" Target="https://www.cpbl.com.tw/box?year=2021&amp;kindCode=A&amp;gameSno=176" TargetMode="External"/><Relationship Id="rId119" Type="http://schemas.openxmlformats.org/officeDocument/2006/relationships/hyperlink" Target="https://www.cpbl.com.tw/box?year=2021&amp;kindCode=A&amp;gameSno=158" TargetMode="External"/><Relationship Id="rId127" Type="http://schemas.openxmlformats.org/officeDocument/2006/relationships/hyperlink" Target="https://www.cpbl.com.tw/box?year=2021&amp;kindCode=A&amp;gameSno=21" TargetMode="External"/><Relationship Id="rId10" Type="http://schemas.openxmlformats.org/officeDocument/2006/relationships/hyperlink" Target="https://www.cpbl.com.tw/box?year=2022&amp;kindCode=A&amp;gameSno=158" TargetMode="External"/><Relationship Id="rId31" Type="http://schemas.openxmlformats.org/officeDocument/2006/relationships/hyperlink" Target="https://www.cpbl.com.tw/box?year=2022&amp;kindCode=A&amp;gameSno=200" TargetMode="External"/><Relationship Id="rId44" Type="http://schemas.openxmlformats.org/officeDocument/2006/relationships/hyperlink" Target="https://www.cpbl.com.tw/box?year=2022&amp;kindCode=A&amp;gameSno=96" TargetMode="External"/><Relationship Id="rId52" Type="http://schemas.openxmlformats.org/officeDocument/2006/relationships/hyperlink" Target="https://www.cpbl.com.tw/box?year=2022&amp;kindCode=A&amp;gameSno=112" TargetMode="External"/><Relationship Id="rId60" Type="http://schemas.openxmlformats.org/officeDocument/2006/relationships/hyperlink" Target="https://www.cpbl.com.tw/box?year=2022&amp;kindCode=A&amp;gameSno=99" TargetMode="External"/><Relationship Id="rId65" Type="http://schemas.openxmlformats.org/officeDocument/2006/relationships/hyperlink" Target="https://www.cpbl.com.tw/box?year=2022&amp;kindCode=A&amp;gameSno=57" TargetMode="External"/><Relationship Id="rId73" Type="http://schemas.openxmlformats.org/officeDocument/2006/relationships/hyperlink" Target="https://www.cpbl.com.tw/box?year=2022&amp;kindCode=A&amp;gameSno=23" TargetMode="External"/><Relationship Id="rId78" Type="http://schemas.openxmlformats.org/officeDocument/2006/relationships/hyperlink" Target="https://www.cpbl.com.tw/box?year=2022&amp;kindCode=A&amp;gameSno=3" TargetMode="External"/><Relationship Id="rId81" Type="http://schemas.openxmlformats.org/officeDocument/2006/relationships/hyperlink" Target="https://www.cpbl.com.tw/box?year=2021&amp;kindCode=A&amp;gameSno=258" TargetMode="External"/><Relationship Id="rId86" Type="http://schemas.openxmlformats.org/officeDocument/2006/relationships/hyperlink" Target="https://www.cpbl.com.tw/box?year=2021&amp;kindCode=A&amp;gameSno=275" TargetMode="External"/><Relationship Id="rId94" Type="http://schemas.openxmlformats.org/officeDocument/2006/relationships/hyperlink" Target="https://www.cpbl.com.tw/box?year=2021&amp;kindCode=A&amp;gameSno=247" TargetMode="External"/><Relationship Id="rId99" Type="http://schemas.openxmlformats.org/officeDocument/2006/relationships/hyperlink" Target="https://www.cpbl.com.tw/box?year=2021&amp;kindCode=A&amp;gameSno=229" TargetMode="External"/><Relationship Id="rId101" Type="http://schemas.openxmlformats.org/officeDocument/2006/relationships/hyperlink" Target="https://www.cpbl.com.tw/box?year=2021&amp;kindCode=A&amp;gameSno=224" TargetMode="External"/><Relationship Id="rId122" Type="http://schemas.openxmlformats.org/officeDocument/2006/relationships/hyperlink" Target="https://www.cpbl.com.tw/box?year=2021&amp;kindCode=A&amp;gameSno=140" TargetMode="External"/><Relationship Id="rId130" Type="http://schemas.openxmlformats.org/officeDocument/2006/relationships/hyperlink" Target="https://www.cpbl.com.tw/box?year=2021&amp;kindCode=A&amp;gameSno=115" TargetMode="External"/><Relationship Id="rId135" Type="http://schemas.openxmlformats.org/officeDocument/2006/relationships/hyperlink" Target="https://www.cpbl.com.tw/box?year=2021&amp;kindCode=A&amp;gameSno=123" TargetMode="External"/><Relationship Id="rId143" Type="http://schemas.openxmlformats.org/officeDocument/2006/relationships/hyperlink" Target="https://www.cpbl.com.tw/box?year=2021&amp;kindCode=A&amp;gameSno=92" TargetMode="External"/><Relationship Id="rId148" Type="http://schemas.openxmlformats.org/officeDocument/2006/relationships/hyperlink" Target="https://www.cpbl.com.tw/box?year=2021&amp;kindCode=A&amp;gameSno=75" TargetMode="External"/><Relationship Id="rId151" Type="http://schemas.openxmlformats.org/officeDocument/2006/relationships/hyperlink" Target="https://www.cpbl.com.tw/box?year=2021&amp;kindCode=A&amp;gameSno=67" TargetMode="External"/><Relationship Id="rId156" Type="http://schemas.openxmlformats.org/officeDocument/2006/relationships/hyperlink" Target="https://www.cpbl.com.tw/box?year=2021&amp;kindCode=A&amp;gameSno=52" TargetMode="External"/><Relationship Id="rId164" Type="http://schemas.openxmlformats.org/officeDocument/2006/relationships/hyperlink" Target="https://www.cpbl.com.tw/box?year=2021&amp;kindCode=A&amp;gameSno=28" TargetMode="External"/><Relationship Id="rId169" Type="http://schemas.openxmlformats.org/officeDocument/2006/relationships/hyperlink" Target="https://www.cpbl.com.tw/box?year=2021&amp;kindCode=A&amp;gameSno=1" TargetMode="External"/><Relationship Id="rId4" Type="http://schemas.openxmlformats.org/officeDocument/2006/relationships/hyperlink" Target="https://www.cpbl.com.tw/box?year=2022&amp;kindCode=A&amp;gameSno=160" TargetMode="External"/><Relationship Id="rId9" Type="http://schemas.openxmlformats.org/officeDocument/2006/relationships/hyperlink" Target="https://www.cpbl.com.tw/box?year=2022&amp;kindCode=A&amp;gameSno=277" TargetMode="External"/><Relationship Id="rId13" Type="http://schemas.openxmlformats.org/officeDocument/2006/relationships/hyperlink" Target="https://www.cpbl.com.tw/box?year=2022&amp;kindCode=A&amp;gameSno=266" TargetMode="External"/><Relationship Id="rId18" Type="http://schemas.openxmlformats.org/officeDocument/2006/relationships/hyperlink" Target="https://www.cpbl.com.tw/box?year=2022&amp;kindCode=A&amp;gameSno=248" TargetMode="External"/><Relationship Id="rId39" Type="http://schemas.openxmlformats.org/officeDocument/2006/relationships/hyperlink" Target="https://www.cpbl.com.tw/box?year=2022&amp;kindCode=A&amp;gameSno=164" TargetMode="External"/><Relationship Id="rId109" Type="http://schemas.openxmlformats.org/officeDocument/2006/relationships/hyperlink" Target="https://www.cpbl.com.tw/box?year=2021&amp;kindCode=A&amp;gameSno=195" TargetMode="External"/><Relationship Id="rId34" Type="http://schemas.openxmlformats.org/officeDocument/2006/relationships/hyperlink" Target="https://www.cpbl.com.tw/box?year=2022&amp;kindCode=A&amp;gameSno=179" TargetMode="External"/><Relationship Id="rId50" Type="http://schemas.openxmlformats.org/officeDocument/2006/relationships/hyperlink" Target="https://www.cpbl.com.tw/box?year=2022&amp;kindCode=A&amp;gameSno=133" TargetMode="External"/><Relationship Id="rId55" Type="http://schemas.openxmlformats.org/officeDocument/2006/relationships/hyperlink" Target="https://www.cpbl.com.tw/box?year=2022&amp;kindCode=A&amp;gameSno=117" TargetMode="External"/><Relationship Id="rId76" Type="http://schemas.openxmlformats.org/officeDocument/2006/relationships/hyperlink" Target="https://www.cpbl.com.tw/box?year=2022&amp;kindCode=A&amp;gameSno=10" TargetMode="External"/><Relationship Id="rId97" Type="http://schemas.openxmlformats.org/officeDocument/2006/relationships/hyperlink" Target="https://www.cpbl.com.tw/box?year=2021&amp;kindCode=A&amp;gameSno=235" TargetMode="External"/><Relationship Id="rId104" Type="http://schemas.openxmlformats.org/officeDocument/2006/relationships/hyperlink" Target="https://www.cpbl.com.tw/box?year=2021&amp;kindCode=A&amp;gameSno=215" TargetMode="External"/><Relationship Id="rId120" Type="http://schemas.openxmlformats.org/officeDocument/2006/relationships/hyperlink" Target="https://www.cpbl.com.tw/box?year=2021&amp;kindCode=A&amp;gameSno=152" TargetMode="External"/><Relationship Id="rId125" Type="http://schemas.openxmlformats.org/officeDocument/2006/relationships/hyperlink" Target="https://www.cpbl.com.tw/box?year=2021&amp;kindCode=A&amp;gameSno=103" TargetMode="External"/><Relationship Id="rId141" Type="http://schemas.openxmlformats.org/officeDocument/2006/relationships/hyperlink" Target="https://www.cpbl.com.tw/box?year=2021&amp;kindCode=A&amp;gameSno=99" TargetMode="External"/><Relationship Id="rId146" Type="http://schemas.openxmlformats.org/officeDocument/2006/relationships/hyperlink" Target="https://www.cpbl.com.tw/box?year=2021&amp;kindCode=A&amp;gameSno=82" TargetMode="External"/><Relationship Id="rId167" Type="http://schemas.openxmlformats.org/officeDocument/2006/relationships/hyperlink" Target="https://www.cpbl.com.tw/box?year=2021&amp;kindCode=A&amp;gameSno=5" TargetMode="External"/><Relationship Id="rId7" Type="http://schemas.openxmlformats.org/officeDocument/2006/relationships/hyperlink" Target="https://www.cpbl.com.tw/box?year=2022&amp;kindCode=A&amp;gameSno=285" TargetMode="External"/><Relationship Id="rId71" Type="http://schemas.openxmlformats.org/officeDocument/2006/relationships/hyperlink" Target="https://www.cpbl.com.tw/box?year=2022&amp;kindCode=A&amp;gameSno=29" TargetMode="External"/><Relationship Id="rId92" Type="http://schemas.openxmlformats.org/officeDocument/2006/relationships/hyperlink" Target="https://www.cpbl.com.tw/box?year=2021&amp;kindCode=A&amp;gameSno=256" TargetMode="External"/><Relationship Id="rId162" Type="http://schemas.openxmlformats.org/officeDocument/2006/relationships/hyperlink" Target="https://www.cpbl.com.tw/box?year=2021&amp;kindCode=A&amp;gameSno=36" TargetMode="External"/><Relationship Id="rId2" Type="http://schemas.openxmlformats.org/officeDocument/2006/relationships/hyperlink" Target="https://www.cpbl.com.tw/box?year=2022&amp;kindCode=A&amp;gameSno=222" TargetMode="External"/><Relationship Id="rId29" Type="http://schemas.openxmlformats.org/officeDocument/2006/relationships/hyperlink" Target="https://www.cpbl.com.tw/box?year=2022&amp;kindCode=A&amp;gameSno=208" TargetMode="External"/><Relationship Id="rId24" Type="http://schemas.openxmlformats.org/officeDocument/2006/relationships/hyperlink" Target="https://www.cpbl.com.tw/box?year=2022&amp;kindCode=A&amp;gameSno=226" TargetMode="External"/><Relationship Id="rId40" Type="http://schemas.openxmlformats.org/officeDocument/2006/relationships/hyperlink" Target="https://www.cpbl.com.tw/box?year=2022&amp;kindCode=A&amp;gameSno=147" TargetMode="External"/><Relationship Id="rId45" Type="http://schemas.openxmlformats.org/officeDocument/2006/relationships/hyperlink" Target="https://www.cpbl.com.tw/box?year=2022&amp;kindCode=A&amp;gameSno=94" TargetMode="External"/><Relationship Id="rId66" Type="http://schemas.openxmlformats.org/officeDocument/2006/relationships/hyperlink" Target="https://www.cpbl.com.tw/box?year=2022&amp;kindCode=A&amp;gameSno=45" TargetMode="External"/><Relationship Id="rId87" Type="http://schemas.openxmlformats.org/officeDocument/2006/relationships/hyperlink" Target="https://www.cpbl.com.tw/box?year=2021&amp;kindCode=A&amp;gameSno=270" TargetMode="External"/><Relationship Id="rId110" Type="http://schemas.openxmlformats.org/officeDocument/2006/relationships/hyperlink" Target="https://www.cpbl.com.tw/box?year=2021&amp;kindCode=A&amp;gameSno=191" TargetMode="External"/><Relationship Id="rId115" Type="http://schemas.openxmlformats.org/officeDocument/2006/relationships/hyperlink" Target="https://www.cpbl.com.tw/box?year=2021&amp;kindCode=A&amp;gameSno=174" TargetMode="External"/><Relationship Id="rId131" Type="http://schemas.openxmlformats.org/officeDocument/2006/relationships/hyperlink" Target="https://www.cpbl.com.tw/box?year=2021&amp;kindCode=A&amp;gameSno=134" TargetMode="External"/><Relationship Id="rId136" Type="http://schemas.openxmlformats.org/officeDocument/2006/relationships/hyperlink" Target="https://www.cpbl.com.tw/box?year=2021&amp;kindCode=A&amp;gameSno=116" TargetMode="External"/><Relationship Id="rId157" Type="http://schemas.openxmlformats.org/officeDocument/2006/relationships/hyperlink" Target="https://www.cpbl.com.tw/box?year=2021&amp;kindCode=A&amp;gameSno=50" TargetMode="External"/><Relationship Id="rId61" Type="http://schemas.openxmlformats.org/officeDocument/2006/relationships/hyperlink" Target="https://www.cpbl.com.tw/box?year=2022&amp;kindCode=A&amp;gameSno=97" TargetMode="External"/><Relationship Id="rId82" Type="http://schemas.openxmlformats.org/officeDocument/2006/relationships/hyperlink" Target="https://www.cpbl.com.tw/box?year=2021&amp;kindCode=A&amp;gameSno=286" TargetMode="External"/><Relationship Id="rId152" Type="http://schemas.openxmlformats.org/officeDocument/2006/relationships/hyperlink" Target="https://www.cpbl.com.tw/box?year=2021&amp;kindCode=A&amp;gameSno=64" TargetMode="External"/><Relationship Id="rId19" Type="http://schemas.openxmlformats.org/officeDocument/2006/relationships/hyperlink" Target="https://www.cpbl.com.tw/box?year=2022&amp;kindCode=A&amp;gameSno=245" TargetMode="External"/><Relationship Id="rId14" Type="http://schemas.openxmlformats.org/officeDocument/2006/relationships/hyperlink" Target="https://www.cpbl.com.tw/box?year=2022&amp;kindCode=A&amp;gameSno=260" TargetMode="External"/><Relationship Id="rId30" Type="http://schemas.openxmlformats.org/officeDocument/2006/relationships/hyperlink" Target="https://www.cpbl.com.tw/box?year=2022&amp;kindCode=A&amp;gameSno=206" TargetMode="External"/><Relationship Id="rId35" Type="http://schemas.openxmlformats.org/officeDocument/2006/relationships/hyperlink" Target="https://www.cpbl.com.tw/box?year=2022&amp;kindCode=A&amp;gameSno=175" TargetMode="External"/><Relationship Id="rId56" Type="http://schemas.openxmlformats.org/officeDocument/2006/relationships/hyperlink" Target="https://www.cpbl.com.tw/box?year=2022&amp;kindCode=A&amp;gameSno=115" TargetMode="External"/><Relationship Id="rId77" Type="http://schemas.openxmlformats.org/officeDocument/2006/relationships/hyperlink" Target="https://www.cpbl.com.tw/box?year=2022&amp;kindCode=A&amp;gameSno=7" TargetMode="External"/><Relationship Id="rId100" Type="http://schemas.openxmlformats.org/officeDocument/2006/relationships/hyperlink" Target="https://www.cpbl.com.tw/box?year=2021&amp;kindCode=A&amp;gameSno=228" TargetMode="External"/><Relationship Id="rId105" Type="http://schemas.openxmlformats.org/officeDocument/2006/relationships/hyperlink" Target="https://www.cpbl.com.tw/box?year=2021&amp;kindCode=A&amp;gameSno=211" TargetMode="External"/><Relationship Id="rId126" Type="http://schemas.openxmlformats.org/officeDocument/2006/relationships/hyperlink" Target="https://www.cpbl.com.tw/box?year=2021&amp;kindCode=A&amp;gameSno=144" TargetMode="External"/><Relationship Id="rId147" Type="http://schemas.openxmlformats.org/officeDocument/2006/relationships/hyperlink" Target="https://www.cpbl.com.tw/box?year=2021&amp;kindCode=A&amp;gameSno=77" TargetMode="External"/><Relationship Id="rId168" Type="http://schemas.openxmlformats.org/officeDocument/2006/relationships/hyperlink" Target="https://www.cpbl.com.tw/box?year=2021&amp;kindCode=A&amp;gameSno=2" TargetMode="External"/><Relationship Id="rId8" Type="http://schemas.openxmlformats.org/officeDocument/2006/relationships/hyperlink" Target="https://www.cpbl.com.tw/box?year=2022&amp;kindCode=A&amp;gameSno=283" TargetMode="External"/><Relationship Id="rId51" Type="http://schemas.openxmlformats.org/officeDocument/2006/relationships/hyperlink" Target="https://www.cpbl.com.tw/box?year=2022&amp;kindCode=A&amp;gameSno=127" TargetMode="External"/><Relationship Id="rId72" Type="http://schemas.openxmlformats.org/officeDocument/2006/relationships/hyperlink" Target="https://www.cpbl.com.tw/box?year=2022&amp;kindCode=A&amp;gameSno=25" TargetMode="External"/><Relationship Id="rId93" Type="http://schemas.openxmlformats.org/officeDocument/2006/relationships/hyperlink" Target="https://www.cpbl.com.tw/box?year=2021&amp;kindCode=A&amp;gameSno=249" TargetMode="External"/><Relationship Id="rId98" Type="http://schemas.openxmlformats.org/officeDocument/2006/relationships/hyperlink" Target="https://www.cpbl.com.tw/box?year=2021&amp;kindCode=A&amp;gameSno=233" TargetMode="External"/><Relationship Id="rId121" Type="http://schemas.openxmlformats.org/officeDocument/2006/relationships/hyperlink" Target="https://www.cpbl.com.tw/box?year=2021&amp;kindCode=A&amp;gameSno=120" TargetMode="External"/><Relationship Id="rId142" Type="http://schemas.openxmlformats.org/officeDocument/2006/relationships/hyperlink" Target="https://www.cpbl.com.tw/box?year=2021&amp;kindCode=A&amp;gameSno=95" TargetMode="External"/><Relationship Id="rId163" Type="http://schemas.openxmlformats.org/officeDocument/2006/relationships/hyperlink" Target="https://www.cpbl.com.tw/box?year=2021&amp;kindCode=A&amp;gameSno=31" TargetMode="External"/><Relationship Id="rId3" Type="http://schemas.openxmlformats.org/officeDocument/2006/relationships/hyperlink" Target="https://www.cpbl.com.tw/box?year=2022&amp;kindCode=A&amp;gameSno=231" TargetMode="External"/><Relationship Id="rId25" Type="http://schemas.openxmlformats.org/officeDocument/2006/relationships/hyperlink" Target="https://www.cpbl.com.tw/box?year=2022&amp;kindCode=A&amp;gameSno=220" TargetMode="External"/><Relationship Id="rId46" Type="http://schemas.openxmlformats.org/officeDocument/2006/relationships/hyperlink" Target="https://www.cpbl.com.tw/box?year=2022&amp;kindCode=A&amp;gameSno=50" TargetMode="External"/><Relationship Id="rId67" Type="http://schemas.openxmlformats.org/officeDocument/2006/relationships/hyperlink" Target="https://www.cpbl.com.tw/box?year=2022&amp;kindCode=A&amp;gameSno=43" TargetMode="External"/><Relationship Id="rId116" Type="http://schemas.openxmlformats.org/officeDocument/2006/relationships/hyperlink" Target="https://www.cpbl.com.tw/box?year=2021&amp;kindCode=A&amp;gameSno=170" TargetMode="External"/><Relationship Id="rId137" Type="http://schemas.openxmlformats.org/officeDocument/2006/relationships/hyperlink" Target="https://www.cpbl.com.tw/box?year=2021&amp;kindCode=A&amp;gameSno=112" TargetMode="External"/><Relationship Id="rId158" Type="http://schemas.openxmlformats.org/officeDocument/2006/relationships/hyperlink" Target="https://www.cpbl.com.tw/box?year=2021&amp;kindCode=A&amp;gameSno=48" TargetMode="External"/><Relationship Id="rId20" Type="http://schemas.openxmlformats.org/officeDocument/2006/relationships/hyperlink" Target="https://www.cpbl.com.tw/box?year=2022&amp;kindCode=A&amp;gameSno=243" TargetMode="External"/><Relationship Id="rId41" Type="http://schemas.openxmlformats.org/officeDocument/2006/relationships/hyperlink" Target="https://www.cpbl.com.tw/box?year=2022&amp;kindCode=A&amp;gameSno=148" TargetMode="External"/><Relationship Id="rId62" Type="http://schemas.openxmlformats.org/officeDocument/2006/relationships/hyperlink" Target="https://www.cpbl.com.tw/box?year=2022&amp;kindCode=A&amp;gameSno=66" TargetMode="External"/><Relationship Id="rId83" Type="http://schemas.openxmlformats.org/officeDocument/2006/relationships/hyperlink" Target="https://www.cpbl.com.tw/box?year=2021&amp;kindCode=A&amp;gameSno=283" TargetMode="External"/><Relationship Id="rId88" Type="http://schemas.openxmlformats.org/officeDocument/2006/relationships/hyperlink" Target="https://www.cpbl.com.tw/box?year=2021&amp;kindCode=A&amp;gameSno=268" TargetMode="External"/><Relationship Id="rId111" Type="http://schemas.openxmlformats.org/officeDocument/2006/relationships/hyperlink" Target="https://www.cpbl.com.tw/box?year=2021&amp;kindCode=A&amp;gameSno=189" TargetMode="External"/><Relationship Id="rId132" Type="http://schemas.openxmlformats.org/officeDocument/2006/relationships/hyperlink" Target="https://www.cpbl.com.tw/box?year=2021&amp;kindCode=A&amp;gameSno=128" TargetMode="External"/><Relationship Id="rId153" Type="http://schemas.openxmlformats.org/officeDocument/2006/relationships/hyperlink" Target="https://www.cpbl.com.tw/box?year=2021&amp;kindCode=A&amp;gameSno=61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pbl.com.tw/box?year=2022&amp;kindCode=A&amp;gameSno=130" TargetMode="External"/><Relationship Id="rId117" Type="http://schemas.openxmlformats.org/officeDocument/2006/relationships/hyperlink" Target="https://www.cpbl.com.tw/box?year=2021&amp;kindCode=A&amp;gameSno=75" TargetMode="External"/><Relationship Id="rId21" Type="http://schemas.openxmlformats.org/officeDocument/2006/relationships/hyperlink" Target="https://www.cpbl.com.tw/box?year=2022&amp;kindCode=A&amp;gameSno=208" TargetMode="External"/><Relationship Id="rId42" Type="http://schemas.openxmlformats.org/officeDocument/2006/relationships/hyperlink" Target="https://www.cpbl.com.tw/box?year=2021&amp;kindCode=A&amp;gameSno=258" TargetMode="External"/><Relationship Id="rId47" Type="http://schemas.openxmlformats.org/officeDocument/2006/relationships/hyperlink" Target="https://www.cpbl.com.tw/box?year=2021&amp;kindCode=A&amp;gameSno=277" TargetMode="External"/><Relationship Id="rId63" Type="http://schemas.openxmlformats.org/officeDocument/2006/relationships/hyperlink" Target="https://www.cpbl.com.tw/box?year=2021&amp;kindCode=A&amp;gameSno=219" TargetMode="External"/><Relationship Id="rId68" Type="http://schemas.openxmlformats.org/officeDocument/2006/relationships/hyperlink" Target="https://www.cpbl.com.tw/box?year=2021&amp;kindCode=A&amp;gameSno=204" TargetMode="External"/><Relationship Id="rId84" Type="http://schemas.openxmlformats.org/officeDocument/2006/relationships/hyperlink" Target="https://www.cpbl.com.tw/box?year=2021&amp;kindCode=A&amp;gameSno=162" TargetMode="External"/><Relationship Id="rId89" Type="http://schemas.openxmlformats.org/officeDocument/2006/relationships/hyperlink" Target="https://www.cpbl.com.tw/box?year=2021&amp;kindCode=A&amp;gameSno=120" TargetMode="External"/><Relationship Id="rId112" Type="http://schemas.openxmlformats.org/officeDocument/2006/relationships/hyperlink" Target="https://www.cpbl.com.tw/box?year=2021&amp;kindCode=A&amp;gameSno=92" TargetMode="External"/><Relationship Id="rId16" Type="http://schemas.openxmlformats.org/officeDocument/2006/relationships/hyperlink" Target="https://www.cpbl.com.tw/box?year=2022&amp;kindCode=A&amp;gameSno=229" TargetMode="External"/><Relationship Id="rId107" Type="http://schemas.openxmlformats.org/officeDocument/2006/relationships/hyperlink" Target="https://www.cpbl.com.tw/box?year=2021&amp;kindCode=A&amp;gameSno=107" TargetMode="External"/><Relationship Id="rId11" Type="http://schemas.openxmlformats.org/officeDocument/2006/relationships/hyperlink" Target="https://www.cpbl.com.tw/box?year=2022&amp;kindCode=A&amp;gameSno=252" TargetMode="External"/><Relationship Id="rId32" Type="http://schemas.openxmlformats.org/officeDocument/2006/relationships/hyperlink" Target="https://www.cpbl.com.tw/box?year=2022&amp;kindCode=A&amp;gameSno=106" TargetMode="External"/><Relationship Id="rId37" Type="http://schemas.openxmlformats.org/officeDocument/2006/relationships/hyperlink" Target="https://www.cpbl.com.tw/box?year=2022&amp;kindCode=A&amp;gameSno=77" TargetMode="External"/><Relationship Id="rId53" Type="http://schemas.openxmlformats.org/officeDocument/2006/relationships/hyperlink" Target="https://www.cpbl.com.tw/box?year=2021&amp;kindCode=A&amp;gameSno=256" TargetMode="External"/><Relationship Id="rId58" Type="http://schemas.openxmlformats.org/officeDocument/2006/relationships/hyperlink" Target="https://www.cpbl.com.tw/box?year=2021&amp;kindCode=A&amp;gameSno=235" TargetMode="External"/><Relationship Id="rId74" Type="http://schemas.openxmlformats.org/officeDocument/2006/relationships/hyperlink" Target="https://www.cpbl.com.tw/box?year=2021&amp;kindCode=A&amp;gameSno=187" TargetMode="External"/><Relationship Id="rId79" Type="http://schemas.openxmlformats.org/officeDocument/2006/relationships/hyperlink" Target="https://www.cpbl.com.tw/box?year=2021&amp;kindCode=A&amp;gameSno=174" TargetMode="External"/><Relationship Id="rId102" Type="http://schemas.openxmlformats.org/officeDocument/2006/relationships/hyperlink" Target="https://www.cpbl.com.tw/box?year=2021&amp;kindCode=A&amp;gameSno=18" TargetMode="External"/><Relationship Id="rId123" Type="http://schemas.openxmlformats.org/officeDocument/2006/relationships/hyperlink" Target="https://www.cpbl.com.tw/box?year=2021&amp;kindCode=A&amp;gameSno=61" TargetMode="External"/><Relationship Id="rId128" Type="http://schemas.openxmlformats.org/officeDocument/2006/relationships/hyperlink" Target="https://www.cpbl.com.tw/box?year=2021&amp;kindCode=A&amp;gameSno=50" TargetMode="External"/><Relationship Id="rId5" Type="http://schemas.openxmlformats.org/officeDocument/2006/relationships/hyperlink" Target="https://www.cpbl.com.tw/box?year=2022&amp;kindCode=A&amp;gameSno=279" TargetMode="External"/><Relationship Id="rId90" Type="http://schemas.openxmlformats.org/officeDocument/2006/relationships/hyperlink" Target="https://www.cpbl.com.tw/box?year=2021&amp;kindCode=A&amp;gameSno=140" TargetMode="External"/><Relationship Id="rId95" Type="http://schemas.openxmlformats.org/officeDocument/2006/relationships/hyperlink" Target="https://www.cpbl.com.tw/box?year=2021&amp;kindCode=A&amp;gameSno=146" TargetMode="External"/><Relationship Id="rId19" Type="http://schemas.openxmlformats.org/officeDocument/2006/relationships/hyperlink" Target="https://www.cpbl.com.tw/box?year=2022&amp;kindCode=A&amp;gameSno=211" TargetMode="External"/><Relationship Id="rId14" Type="http://schemas.openxmlformats.org/officeDocument/2006/relationships/hyperlink" Target="https://www.cpbl.com.tw/box?year=2022&amp;kindCode=A&amp;gameSno=240" TargetMode="External"/><Relationship Id="rId22" Type="http://schemas.openxmlformats.org/officeDocument/2006/relationships/hyperlink" Target="https://www.cpbl.com.tw/box?year=2022&amp;kindCode=A&amp;gameSno=206" TargetMode="External"/><Relationship Id="rId27" Type="http://schemas.openxmlformats.org/officeDocument/2006/relationships/hyperlink" Target="https://www.cpbl.com.tw/box?year=2022&amp;kindCode=A&amp;gameSno=129" TargetMode="External"/><Relationship Id="rId30" Type="http://schemas.openxmlformats.org/officeDocument/2006/relationships/hyperlink" Target="https://www.cpbl.com.tw/box?year=2022&amp;kindCode=A&amp;gameSno=115" TargetMode="External"/><Relationship Id="rId35" Type="http://schemas.openxmlformats.org/officeDocument/2006/relationships/hyperlink" Target="https://www.cpbl.com.tw/box?year=2022&amp;kindCode=A&amp;gameSno=80" TargetMode="External"/><Relationship Id="rId43" Type="http://schemas.openxmlformats.org/officeDocument/2006/relationships/hyperlink" Target="https://www.cpbl.com.tw/box?year=2021&amp;kindCode=A&amp;gameSno=284" TargetMode="External"/><Relationship Id="rId48" Type="http://schemas.openxmlformats.org/officeDocument/2006/relationships/hyperlink" Target="https://www.cpbl.com.tw/box?year=2021&amp;kindCode=A&amp;gameSno=275" TargetMode="External"/><Relationship Id="rId56" Type="http://schemas.openxmlformats.org/officeDocument/2006/relationships/hyperlink" Target="https://www.cpbl.com.tw/box?year=2021&amp;kindCode=A&amp;gameSno=242" TargetMode="External"/><Relationship Id="rId64" Type="http://schemas.openxmlformats.org/officeDocument/2006/relationships/hyperlink" Target="https://www.cpbl.com.tw/box?year=2021&amp;kindCode=A&amp;gameSno=215" TargetMode="External"/><Relationship Id="rId69" Type="http://schemas.openxmlformats.org/officeDocument/2006/relationships/hyperlink" Target="https://www.cpbl.com.tw/box?year=2021&amp;kindCode=A&amp;gameSno=202" TargetMode="External"/><Relationship Id="rId77" Type="http://schemas.openxmlformats.org/officeDocument/2006/relationships/hyperlink" Target="https://www.cpbl.com.tw/box?year=2021&amp;kindCode=A&amp;gameSno=178" TargetMode="External"/><Relationship Id="rId100" Type="http://schemas.openxmlformats.org/officeDocument/2006/relationships/hyperlink" Target="https://www.cpbl.com.tw/box?year=2021&amp;kindCode=A&amp;gameSno=126" TargetMode="External"/><Relationship Id="rId105" Type="http://schemas.openxmlformats.org/officeDocument/2006/relationships/hyperlink" Target="https://www.cpbl.com.tw/box?year=2021&amp;kindCode=A&amp;gameSno=112" TargetMode="External"/><Relationship Id="rId113" Type="http://schemas.openxmlformats.org/officeDocument/2006/relationships/hyperlink" Target="https://www.cpbl.com.tw/box?year=2021&amp;kindCode=A&amp;gameSno=90" TargetMode="External"/><Relationship Id="rId118" Type="http://schemas.openxmlformats.org/officeDocument/2006/relationships/hyperlink" Target="https://www.cpbl.com.tw/box?year=2021&amp;kindCode=A&amp;gameSno=74" TargetMode="External"/><Relationship Id="rId126" Type="http://schemas.openxmlformats.org/officeDocument/2006/relationships/hyperlink" Target="https://www.cpbl.com.tw/box?year=2021&amp;kindCode=A&amp;gameSno=54" TargetMode="External"/><Relationship Id="rId8" Type="http://schemas.openxmlformats.org/officeDocument/2006/relationships/hyperlink" Target="https://www.cpbl.com.tw/box?year=2022&amp;kindCode=A&amp;gameSno=272" TargetMode="External"/><Relationship Id="rId51" Type="http://schemas.openxmlformats.org/officeDocument/2006/relationships/hyperlink" Target="https://www.cpbl.com.tw/box?year=2021&amp;kindCode=A&amp;gameSno=262" TargetMode="External"/><Relationship Id="rId72" Type="http://schemas.openxmlformats.org/officeDocument/2006/relationships/hyperlink" Target="https://www.cpbl.com.tw/box?year=2021&amp;kindCode=A&amp;gameSno=191" TargetMode="External"/><Relationship Id="rId80" Type="http://schemas.openxmlformats.org/officeDocument/2006/relationships/hyperlink" Target="https://www.cpbl.com.tw/box?year=2021&amp;kindCode=A&amp;gameSno=172" TargetMode="External"/><Relationship Id="rId85" Type="http://schemas.openxmlformats.org/officeDocument/2006/relationships/hyperlink" Target="https://www.cpbl.com.tw/box?year=2021&amp;kindCode=A&amp;gameSno=160" TargetMode="External"/><Relationship Id="rId93" Type="http://schemas.openxmlformats.org/officeDocument/2006/relationships/hyperlink" Target="https://www.cpbl.com.tw/box?year=2021&amp;kindCode=A&amp;gameSno=103" TargetMode="External"/><Relationship Id="rId98" Type="http://schemas.openxmlformats.org/officeDocument/2006/relationships/hyperlink" Target="https://www.cpbl.com.tw/box?year=2021&amp;kindCode=A&amp;gameSno=134" TargetMode="External"/><Relationship Id="rId121" Type="http://schemas.openxmlformats.org/officeDocument/2006/relationships/hyperlink" Target="https://www.cpbl.com.tw/box?year=2021&amp;kindCode=A&amp;gameSno=67" TargetMode="External"/><Relationship Id="rId3" Type="http://schemas.openxmlformats.org/officeDocument/2006/relationships/hyperlink" Target="https://www.cpbl.com.tw/box?year=2022&amp;kindCode=A&amp;gameSno=286" TargetMode="External"/><Relationship Id="rId12" Type="http://schemas.openxmlformats.org/officeDocument/2006/relationships/hyperlink" Target="https://www.cpbl.com.tw/box?year=2022&amp;kindCode=A&amp;gameSno=250" TargetMode="External"/><Relationship Id="rId17" Type="http://schemas.openxmlformats.org/officeDocument/2006/relationships/hyperlink" Target="https://www.cpbl.com.tw/box?year=2022&amp;kindCode=A&amp;gameSno=218" TargetMode="External"/><Relationship Id="rId25" Type="http://schemas.openxmlformats.org/officeDocument/2006/relationships/hyperlink" Target="https://www.cpbl.com.tw/box?year=2022&amp;kindCode=A&amp;gameSno=135" TargetMode="External"/><Relationship Id="rId33" Type="http://schemas.openxmlformats.org/officeDocument/2006/relationships/hyperlink" Target="https://www.cpbl.com.tw/box?year=2022&amp;kindCode=A&amp;gameSno=104" TargetMode="External"/><Relationship Id="rId38" Type="http://schemas.openxmlformats.org/officeDocument/2006/relationships/hyperlink" Target="https://www.cpbl.com.tw/box?year=2022&amp;kindCode=A&amp;gameSno=75" TargetMode="External"/><Relationship Id="rId46" Type="http://schemas.openxmlformats.org/officeDocument/2006/relationships/hyperlink" Target="https://www.cpbl.com.tw/box?year=2021&amp;kindCode=A&amp;gameSno=279" TargetMode="External"/><Relationship Id="rId59" Type="http://schemas.openxmlformats.org/officeDocument/2006/relationships/hyperlink" Target="https://www.cpbl.com.tw/box?year=2021&amp;kindCode=A&amp;gameSno=233" TargetMode="External"/><Relationship Id="rId67" Type="http://schemas.openxmlformats.org/officeDocument/2006/relationships/hyperlink" Target="https://www.cpbl.com.tw/box?year=2021&amp;kindCode=A&amp;gameSno=205" TargetMode="External"/><Relationship Id="rId103" Type="http://schemas.openxmlformats.org/officeDocument/2006/relationships/hyperlink" Target="https://www.cpbl.com.tw/box?year=2021&amp;kindCode=A&amp;gameSno=123" TargetMode="External"/><Relationship Id="rId108" Type="http://schemas.openxmlformats.org/officeDocument/2006/relationships/hyperlink" Target="https://www.cpbl.com.tw/box?year=2021&amp;kindCode=A&amp;gameSno=101" TargetMode="External"/><Relationship Id="rId116" Type="http://schemas.openxmlformats.org/officeDocument/2006/relationships/hyperlink" Target="https://www.cpbl.com.tw/box?year=2021&amp;kindCode=A&amp;gameSno=77" TargetMode="External"/><Relationship Id="rId124" Type="http://schemas.openxmlformats.org/officeDocument/2006/relationships/hyperlink" Target="https://www.cpbl.com.tw/box?year=2021&amp;kindCode=A&amp;gameSno=57" TargetMode="External"/><Relationship Id="rId129" Type="http://schemas.openxmlformats.org/officeDocument/2006/relationships/hyperlink" Target="https://www.cpbl.com.tw/box?year=2021&amp;kindCode=A&amp;gameSno=1" TargetMode="External"/><Relationship Id="rId20" Type="http://schemas.openxmlformats.org/officeDocument/2006/relationships/hyperlink" Target="https://www.cpbl.com.tw/box?year=2022&amp;kindCode=A&amp;gameSno=210" TargetMode="External"/><Relationship Id="rId41" Type="http://schemas.openxmlformats.org/officeDocument/2006/relationships/hyperlink" Target="https://www.cpbl.com.tw/box?year=2021&amp;kindCode=A&amp;gameSno=292" TargetMode="External"/><Relationship Id="rId54" Type="http://schemas.openxmlformats.org/officeDocument/2006/relationships/hyperlink" Target="https://www.cpbl.com.tw/box?year=2021&amp;kindCode=A&amp;gameSno=249" TargetMode="External"/><Relationship Id="rId62" Type="http://schemas.openxmlformats.org/officeDocument/2006/relationships/hyperlink" Target="https://www.cpbl.com.tw/box?year=2021&amp;kindCode=A&amp;gameSno=226" TargetMode="External"/><Relationship Id="rId70" Type="http://schemas.openxmlformats.org/officeDocument/2006/relationships/hyperlink" Target="https://www.cpbl.com.tw/box?year=2021&amp;kindCode=A&amp;gameSno=197" TargetMode="External"/><Relationship Id="rId75" Type="http://schemas.openxmlformats.org/officeDocument/2006/relationships/hyperlink" Target="https://www.cpbl.com.tw/box?year=2021&amp;kindCode=A&amp;gameSno=185" TargetMode="External"/><Relationship Id="rId83" Type="http://schemas.openxmlformats.org/officeDocument/2006/relationships/hyperlink" Target="https://www.cpbl.com.tw/box?year=2021&amp;kindCode=A&amp;gameSno=163" TargetMode="External"/><Relationship Id="rId88" Type="http://schemas.openxmlformats.org/officeDocument/2006/relationships/hyperlink" Target="https://www.cpbl.com.tw/box?year=2021&amp;kindCode=A&amp;gameSno=152" TargetMode="External"/><Relationship Id="rId91" Type="http://schemas.openxmlformats.org/officeDocument/2006/relationships/hyperlink" Target="https://www.cpbl.com.tw/box?year=2021&amp;kindCode=A&amp;gameSno=149" TargetMode="External"/><Relationship Id="rId96" Type="http://schemas.openxmlformats.org/officeDocument/2006/relationships/hyperlink" Target="https://www.cpbl.com.tw/box?year=2021&amp;kindCode=A&amp;gameSno=138" TargetMode="External"/><Relationship Id="rId111" Type="http://schemas.openxmlformats.org/officeDocument/2006/relationships/hyperlink" Target="https://www.cpbl.com.tw/box?year=2021&amp;kindCode=A&amp;gameSno=93" TargetMode="External"/><Relationship Id="rId1" Type="http://schemas.openxmlformats.org/officeDocument/2006/relationships/hyperlink" Target="https://www.cpbl.com.tw/box?year=2022&amp;kindCode=A&amp;gameSno=295" TargetMode="External"/><Relationship Id="rId6" Type="http://schemas.openxmlformats.org/officeDocument/2006/relationships/hyperlink" Target="https://www.cpbl.com.tw/box?year=2022&amp;kindCode=A&amp;gameSno=277" TargetMode="External"/><Relationship Id="rId15" Type="http://schemas.openxmlformats.org/officeDocument/2006/relationships/hyperlink" Target="https://www.cpbl.com.tw/box?year=2022&amp;kindCode=A&amp;gameSno=236" TargetMode="External"/><Relationship Id="rId23" Type="http://schemas.openxmlformats.org/officeDocument/2006/relationships/hyperlink" Target="https://www.cpbl.com.tw/box?year=2022&amp;kindCode=A&amp;gameSno=203" TargetMode="External"/><Relationship Id="rId28" Type="http://schemas.openxmlformats.org/officeDocument/2006/relationships/hyperlink" Target="https://www.cpbl.com.tw/box?year=2022&amp;kindCode=A&amp;gameSno=121" TargetMode="External"/><Relationship Id="rId36" Type="http://schemas.openxmlformats.org/officeDocument/2006/relationships/hyperlink" Target="https://www.cpbl.com.tw/box?year=2022&amp;kindCode=A&amp;gameSno=79" TargetMode="External"/><Relationship Id="rId49" Type="http://schemas.openxmlformats.org/officeDocument/2006/relationships/hyperlink" Target="https://www.cpbl.com.tw/box?year=2021&amp;kindCode=A&amp;gameSno=270" TargetMode="External"/><Relationship Id="rId57" Type="http://schemas.openxmlformats.org/officeDocument/2006/relationships/hyperlink" Target="https://www.cpbl.com.tw/box?year=2021&amp;kindCode=A&amp;gameSno=239" TargetMode="External"/><Relationship Id="rId106" Type="http://schemas.openxmlformats.org/officeDocument/2006/relationships/hyperlink" Target="https://www.cpbl.com.tw/box?year=2021&amp;kindCode=A&amp;gameSno=109" TargetMode="External"/><Relationship Id="rId114" Type="http://schemas.openxmlformats.org/officeDocument/2006/relationships/hyperlink" Target="https://www.cpbl.com.tw/box?year=2021&amp;kindCode=A&amp;gameSno=84" TargetMode="External"/><Relationship Id="rId119" Type="http://schemas.openxmlformats.org/officeDocument/2006/relationships/hyperlink" Target="https://www.cpbl.com.tw/box?year=2021&amp;kindCode=A&amp;gameSno=72" TargetMode="External"/><Relationship Id="rId127" Type="http://schemas.openxmlformats.org/officeDocument/2006/relationships/hyperlink" Target="https://www.cpbl.com.tw/box?year=2021&amp;kindCode=A&amp;gameSno=52" TargetMode="External"/><Relationship Id="rId10" Type="http://schemas.openxmlformats.org/officeDocument/2006/relationships/hyperlink" Target="https://www.cpbl.com.tw/box?year=2022&amp;kindCode=A&amp;gameSno=268" TargetMode="External"/><Relationship Id="rId31" Type="http://schemas.openxmlformats.org/officeDocument/2006/relationships/hyperlink" Target="https://www.cpbl.com.tw/box?year=2022&amp;kindCode=A&amp;gameSno=108" TargetMode="External"/><Relationship Id="rId44" Type="http://schemas.openxmlformats.org/officeDocument/2006/relationships/hyperlink" Target="https://www.cpbl.com.tw/box?year=2021&amp;kindCode=A&amp;gameSno=283" TargetMode="External"/><Relationship Id="rId52" Type="http://schemas.openxmlformats.org/officeDocument/2006/relationships/hyperlink" Target="https://www.cpbl.com.tw/box?year=2021&amp;kindCode=A&amp;gameSno=254" TargetMode="External"/><Relationship Id="rId60" Type="http://schemas.openxmlformats.org/officeDocument/2006/relationships/hyperlink" Target="https://www.cpbl.com.tw/box?year=2021&amp;kindCode=A&amp;gameSno=229" TargetMode="External"/><Relationship Id="rId65" Type="http://schemas.openxmlformats.org/officeDocument/2006/relationships/hyperlink" Target="https://www.cpbl.com.tw/box?year=2021&amp;kindCode=A&amp;gameSno=213" TargetMode="External"/><Relationship Id="rId73" Type="http://schemas.openxmlformats.org/officeDocument/2006/relationships/hyperlink" Target="https://www.cpbl.com.tw/box?year=2021&amp;kindCode=A&amp;gameSno=189" TargetMode="External"/><Relationship Id="rId78" Type="http://schemas.openxmlformats.org/officeDocument/2006/relationships/hyperlink" Target="https://www.cpbl.com.tw/box?year=2021&amp;kindCode=A&amp;gameSno=176" TargetMode="External"/><Relationship Id="rId81" Type="http://schemas.openxmlformats.org/officeDocument/2006/relationships/hyperlink" Target="https://www.cpbl.com.tw/box?year=2021&amp;kindCode=A&amp;gameSno=170" TargetMode="External"/><Relationship Id="rId86" Type="http://schemas.openxmlformats.org/officeDocument/2006/relationships/hyperlink" Target="https://www.cpbl.com.tw/box?year=2021&amp;kindCode=A&amp;gameSno=158" TargetMode="External"/><Relationship Id="rId94" Type="http://schemas.openxmlformats.org/officeDocument/2006/relationships/hyperlink" Target="https://www.cpbl.com.tw/box?year=2021&amp;kindCode=A&amp;gameSno=144" TargetMode="External"/><Relationship Id="rId99" Type="http://schemas.openxmlformats.org/officeDocument/2006/relationships/hyperlink" Target="https://www.cpbl.com.tw/box?year=2021&amp;kindCode=A&amp;gameSno=128" TargetMode="External"/><Relationship Id="rId101" Type="http://schemas.openxmlformats.org/officeDocument/2006/relationships/hyperlink" Target="https://www.cpbl.com.tw/box?year=2021&amp;kindCode=A&amp;gameSno=125" TargetMode="External"/><Relationship Id="rId122" Type="http://schemas.openxmlformats.org/officeDocument/2006/relationships/hyperlink" Target="https://www.cpbl.com.tw/box?year=2021&amp;kindCode=A&amp;gameSno=64" TargetMode="External"/><Relationship Id="rId4" Type="http://schemas.openxmlformats.org/officeDocument/2006/relationships/hyperlink" Target="https://www.cpbl.com.tw/box?year=2022&amp;kindCode=A&amp;gameSno=285" TargetMode="External"/><Relationship Id="rId9" Type="http://schemas.openxmlformats.org/officeDocument/2006/relationships/hyperlink" Target="https://www.cpbl.com.tw/box?year=2022&amp;kindCode=A&amp;gameSno=270" TargetMode="External"/><Relationship Id="rId13" Type="http://schemas.openxmlformats.org/officeDocument/2006/relationships/hyperlink" Target="https://www.cpbl.com.tw/box?year=2022&amp;kindCode=A&amp;gameSno=248" TargetMode="External"/><Relationship Id="rId18" Type="http://schemas.openxmlformats.org/officeDocument/2006/relationships/hyperlink" Target="https://www.cpbl.com.tw/box?year=2022&amp;kindCode=A&amp;gameSno=213" TargetMode="External"/><Relationship Id="rId39" Type="http://schemas.openxmlformats.org/officeDocument/2006/relationships/hyperlink" Target="https://www.cpbl.com.tw/box?year=2021&amp;kindCode=A&amp;gameSno=297" TargetMode="External"/><Relationship Id="rId109" Type="http://schemas.openxmlformats.org/officeDocument/2006/relationships/hyperlink" Target="https://www.cpbl.com.tw/box?year=2021&amp;kindCode=A&amp;gameSno=99" TargetMode="External"/><Relationship Id="rId34" Type="http://schemas.openxmlformats.org/officeDocument/2006/relationships/hyperlink" Target="https://www.cpbl.com.tw/box?year=2022&amp;kindCode=A&amp;gameSno=99" TargetMode="External"/><Relationship Id="rId50" Type="http://schemas.openxmlformats.org/officeDocument/2006/relationships/hyperlink" Target="https://www.cpbl.com.tw/box?year=2021&amp;kindCode=A&amp;gameSno=266" TargetMode="External"/><Relationship Id="rId55" Type="http://schemas.openxmlformats.org/officeDocument/2006/relationships/hyperlink" Target="https://www.cpbl.com.tw/box?year=2021&amp;kindCode=A&amp;gameSno=247" TargetMode="External"/><Relationship Id="rId76" Type="http://schemas.openxmlformats.org/officeDocument/2006/relationships/hyperlink" Target="https://www.cpbl.com.tw/box?year=2021&amp;kindCode=A&amp;gameSno=180" TargetMode="External"/><Relationship Id="rId97" Type="http://schemas.openxmlformats.org/officeDocument/2006/relationships/hyperlink" Target="https://www.cpbl.com.tw/box?year=2021&amp;kindCode=A&amp;gameSno=115" TargetMode="External"/><Relationship Id="rId104" Type="http://schemas.openxmlformats.org/officeDocument/2006/relationships/hyperlink" Target="https://www.cpbl.com.tw/box?year=2021&amp;kindCode=A&amp;gameSno=116" TargetMode="External"/><Relationship Id="rId120" Type="http://schemas.openxmlformats.org/officeDocument/2006/relationships/hyperlink" Target="https://www.cpbl.com.tw/box?year=2021&amp;kindCode=A&amp;gameSno=70" TargetMode="External"/><Relationship Id="rId125" Type="http://schemas.openxmlformats.org/officeDocument/2006/relationships/hyperlink" Target="https://www.cpbl.com.tw/box?year=2021&amp;kindCode=A&amp;gameSno=56" TargetMode="External"/><Relationship Id="rId7" Type="http://schemas.openxmlformats.org/officeDocument/2006/relationships/hyperlink" Target="https://www.cpbl.com.tw/box?year=2022&amp;kindCode=A&amp;gameSno=158" TargetMode="External"/><Relationship Id="rId71" Type="http://schemas.openxmlformats.org/officeDocument/2006/relationships/hyperlink" Target="https://www.cpbl.com.tw/box?year=2021&amp;kindCode=A&amp;gameSno=195" TargetMode="External"/><Relationship Id="rId92" Type="http://schemas.openxmlformats.org/officeDocument/2006/relationships/hyperlink" Target="https://www.cpbl.com.tw/box?year=2021&amp;kindCode=A&amp;gameSno=141" TargetMode="External"/><Relationship Id="rId2" Type="http://schemas.openxmlformats.org/officeDocument/2006/relationships/hyperlink" Target="https://www.cpbl.com.tw/box?year=2022&amp;kindCode=A&amp;gameSno=288" TargetMode="External"/><Relationship Id="rId29" Type="http://schemas.openxmlformats.org/officeDocument/2006/relationships/hyperlink" Target="https://www.cpbl.com.tw/box?year=2022&amp;kindCode=A&amp;gameSno=114" TargetMode="External"/><Relationship Id="rId24" Type="http://schemas.openxmlformats.org/officeDocument/2006/relationships/hyperlink" Target="https://www.cpbl.com.tw/box?year=2022&amp;kindCode=A&amp;gameSno=136" TargetMode="External"/><Relationship Id="rId40" Type="http://schemas.openxmlformats.org/officeDocument/2006/relationships/hyperlink" Target="https://www.cpbl.com.tw/box?year=2021&amp;kindCode=A&amp;gameSno=294" TargetMode="External"/><Relationship Id="rId45" Type="http://schemas.openxmlformats.org/officeDocument/2006/relationships/hyperlink" Target="https://www.cpbl.com.tw/box?year=2021&amp;kindCode=A&amp;gameSno=281" TargetMode="External"/><Relationship Id="rId66" Type="http://schemas.openxmlformats.org/officeDocument/2006/relationships/hyperlink" Target="https://www.cpbl.com.tw/box?year=2021&amp;kindCode=A&amp;gameSno=211" TargetMode="External"/><Relationship Id="rId87" Type="http://schemas.openxmlformats.org/officeDocument/2006/relationships/hyperlink" Target="https://www.cpbl.com.tw/box?year=2021&amp;kindCode=A&amp;gameSno=155" TargetMode="External"/><Relationship Id="rId110" Type="http://schemas.openxmlformats.org/officeDocument/2006/relationships/hyperlink" Target="https://www.cpbl.com.tw/box?year=2021&amp;kindCode=A&amp;gameSno=95" TargetMode="External"/><Relationship Id="rId115" Type="http://schemas.openxmlformats.org/officeDocument/2006/relationships/hyperlink" Target="https://www.cpbl.com.tw/box?year=2021&amp;kindCode=A&amp;gameSno=82" TargetMode="External"/><Relationship Id="rId61" Type="http://schemas.openxmlformats.org/officeDocument/2006/relationships/hyperlink" Target="https://www.cpbl.com.tw/box?year=2021&amp;kindCode=A&amp;gameSno=228" TargetMode="External"/><Relationship Id="rId82" Type="http://schemas.openxmlformats.org/officeDocument/2006/relationships/hyperlink" Target="https://www.cpbl.com.tw/box?year=2021&amp;kindCode=A&amp;gameSno=165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pbl.com.tw/box?year=2021&amp;kindCode=A&amp;gameSno=195" TargetMode="External"/><Relationship Id="rId117" Type="http://schemas.openxmlformats.org/officeDocument/2006/relationships/hyperlink" Target="https://www.cpbl.com.tw/box?year=2022&amp;kindCode=A&amp;gameSno=3" TargetMode="External"/><Relationship Id="rId21" Type="http://schemas.openxmlformats.org/officeDocument/2006/relationships/hyperlink" Target="https://www.cpbl.com.tw/box?year=2021&amp;kindCode=A&amp;gameSno=207" TargetMode="External"/><Relationship Id="rId42" Type="http://schemas.openxmlformats.org/officeDocument/2006/relationships/hyperlink" Target="https://www.cpbl.com.tw/box?year=2021&amp;kindCode=A&amp;gameSno=158" TargetMode="External"/><Relationship Id="rId47" Type="http://schemas.openxmlformats.org/officeDocument/2006/relationships/hyperlink" Target="https://www.cpbl.com.tw/box?year=2021&amp;kindCode=A&amp;gameSno=149" TargetMode="External"/><Relationship Id="rId63" Type="http://schemas.openxmlformats.org/officeDocument/2006/relationships/hyperlink" Target="https://www.cpbl.com.tw/box?year=2021&amp;kindCode=A&amp;gameSno=107" TargetMode="External"/><Relationship Id="rId68" Type="http://schemas.openxmlformats.org/officeDocument/2006/relationships/hyperlink" Target="https://www.cpbl.com.tw/box?year=2021&amp;kindCode=A&amp;gameSno=92" TargetMode="External"/><Relationship Id="rId84" Type="http://schemas.openxmlformats.org/officeDocument/2006/relationships/hyperlink" Target="https://www.cpbl.com.tw/box?year=2021&amp;kindCode=A&amp;gameSno=52" TargetMode="External"/><Relationship Id="rId89" Type="http://schemas.openxmlformats.org/officeDocument/2006/relationships/hyperlink" Target="https://www.cpbl.com.tw/box?year=2021&amp;kindCode=A&amp;gameSno=40" TargetMode="External"/><Relationship Id="rId112" Type="http://schemas.openxmlformats.org/officeDocument/2006/relationships/hyperlink" Target="https://www.cpbl.com.tw/box?year=2022&amp;kindCode=A&amp;gameSno=183" TargetMode="External"/><Relationship Id="rId16" Type="http://schemas.openxmlformats.org/officeDocument/2006/relationships/hyperlink" Target="https://www.cpbl.com.tw/box?year=2021&amp;kindCode=A&amp;gameSno=224" TargetMode="External"/><Relationship Id="rId107" Type="http://schemas.openxmlformats.org/officeDocument/2006/relationships/hyperlink" Target="https://www.cpbl.com.tw/box?year=2022&amp;kindCode=A&amp;gameSno=195" TargetMode="External"/><Relationship Id="rId11" Type="http://schemas.openxmlformats.org/officeDocument/2006/relationships/hyperlink" Target="https://www.cpbl.com.tw/box?year=2021&amp;kindCode=A&amp;gameSno=270" TargetMode="External"/><Relationship Id="rId24" Type="http://schemas.openxmlformats.org/officeDocument/2006/relationships/hyperlink" Target="https://www.cpbl.com.tw/box?year=2021&amp;kindCode=A&amp;gameSno=202" TargetMode="External"/><Relationship Id="rId32" Type="http://schemas.openxmlformats.org/officeDocument/2006/relationships/hyperlink" Target="https://www.cpbl.com.tw/box?year=2021&amp;kindCode=A&amp;gameSno=180" TargetMode="External"/><Relationship Id="rId37" Type="http://schemas.openxmlformats.org/officeDocument/2006/relationships/hyperlink" Target="https://www.cpbl.com.tw/box?year=2021&amp;kindCode=A&amp;gameSno=170" TargetMode="External"/><Relationship Id="rId40" Type="http://schemas.openxmlformats.org/officeDocument/2006/relationships/hyperlink" Target="https://www.cpbl.com.tw/box?year=2021&amp;kindCode=A&amp;gameSno=162" TargetMode="External"/><Relationship Id="rId45" Type="http://schemas.openxmlformats.org/officeDocument/2006/relationships/hyperlink" Target="https://www.cpbl.com.tw/box?year=2021&amp;kindCode=A&amp;gameSno=120" TargetMode="External"/><Relationship Id="rId53" Type="http://schemas.openxmlformats.org/officeDocument/2006/relationships/hyperlink" Target="https://www.cpbl.com.tw/box?year=2021&amp;kindCode=A&amp;gameSno=138" TargetMode="External"/><Relationship Id="rId58" Type="http://schemas.openxmlformats.org/officeDocument/2006/relationships/hyperlink" Target="https://www.cpbl.com.tw/box?year=2021&amp;kindCode=A&amp;gameSno=18" TargetMode="External"/><Relationship Id="rId66" Type="http://schemas.openxmlformats.org/officeDocument/2006/relationships/hyperlink" Target="https://www.cpbl.com.tw/box?year=2021&amp;kindCode=A&amp;gameSno=95" TargetMode="External"/><Relationship Id="rId74" Type="http://schemas.openxmlformats.org/officeDocument/2006/relationships/hyperlink" Target="https://www.cpbl.com.tw/box?year=2021&amp;kindCode=A&amp;gameSno=75" TargetMode="External"/><Relationship Id="rId79" Type="http://schemas.openxmlformats.org/officeDocument/2006/relationships/hyperlink" Target="https://www.cpbl.com.tw/box?year=2021&amp;kindCode=A&amp;gameSno=64" TargetMode="External"/><Relationship Id="rId87" Type="http://schemas.openxmlformats.org/officeDocument/2006/relationships/hyperlink" Target="https://www.cpbl.com.tw/box?year=2021&amp;kindCode=A&amp;gameSno=46" TargetMode="External"/><Relationship Id="rId102" Type="http://schemas.openxmlformats.org/officeDocument/2006/relationships/hyperlink" Target="https://www.cpbl.com.tw/box?year=2021&amp;kindCode=A&amp;gameSno=2" TargetMode="External"/><Relationship Id="rId110" Type="http://schemas.openxmlformats.org/officeDocument/2006/relationships/hyperlink" Target="https://www.cpbl.com.tw/box?year=2022&amp;kindCode=A&amp;gameSno=189" TargetMode="External"/><Relationship Id="rId115" Type="http://schemas.openxmlformats.org/officeDocument/2006/relationships/hyperlink" Target="https://www.cpbl.com.tw/box?year=2022&amp;kindCode=A&amp;gameSno=7" TargetMode="External"/><Relationship Id="rId5" Type="http://schemas.openxmlformats.org/officeDocument/2006/relationships/hyperlink" Target="https://www.cpbl.com.tw/box?year=2021&amp;kindCode=A&amp;gameSno=286" TargetMode="External"/><Relationship Id="rId61" Type="http://schemas.openxmlformats.org/officeDocument/2006/relationships/hyperlink" Target="https://www.cpbl.com.tw/box?year=2021&amp;kindCode=A&amp;gameSno=112" TargetMode="External"/><Relationship Id="rId82" Type="http://schemas.openxmlformats.org/officeDocument/2006/relationships/hyperlink" Target="https://www.cpbl.com.tw/box?year=2021&amp;kindCode=A&amp;gameSno=56" TargetMode="External"/><Relationship Id="rId90" Type="http://schemas.openxmlformats.org/officeDocument/2006/relationships/hyperlink" Target="https://www.cpbl.com.tw/box?year=2021&amp;kindCode=A&amp;gameSno=38" TargetMode="External"/><Relationship Id="rId95" Type="http://schemas.openxmlformats.org/officeDocument/2006/relationships/hyperlink" Target="https://www.cpbl.com.tw/box?year=2021&amp;kindCode=A&amp;gameSno=23" TargetMode="External"/><Relationship Id="rId19" Type="http://schemas.openxmlformats.org/officeDocument/2006/relationships/hyperlink" Target="https://www.cpbl.com.tw/box?year=2021&amp;kindCode=A&amp;gameSno=215" TargetMode="External"/><Relationship Id="rId14" Type="http://schemas.openxmlformats.org/officeDocument/2006/relationships/hyperlink" Target="https://www.cpbl.com.tw/box?year=2021&amp;kindCode=A&amp;gameSno=229" TargetMode="External"/><Relationship Id="rId22" Type="http://schemas.openxmlformats.org/officeDocument/2006/relationships/hyperlink" Target="https://www.cpbl.com.tw/box?year=2021&amp;kindCode=A&amp;gameSno=205" TargetMode="External"/><Relationship Id="rId27" Type="http://schemas.openxmlformats.org/officeDocument/2006/relationships/hyperlink" Target="https://www.cpbl.com.tw/box?year=2021&amp;kindCode=A&amp;gameSno=191" TargetMode="External"/><Relationship Id="rId30" Type="http://schemas.openxmlformats.org/officeDocument/2006/relationships/hyperlink" Target="https://www.cpbl.com.tw/box?year=2021&amp;kindCode=A&amp;gameSno=185" TargetMode="External"/><Relationship Id="rId35" Type="http://schemas.openxmlformats.org/officeDocument/2006/relationships/hyperlink" Target="https://www.cpbl.com.tw/box?year=2021&amp;kindCode=A&amp;gameSno=174" TargetMode="External"/><Relationship Id="rId43" Type="http://schemas.openxmlformats.org/officeDocument/2006/relationships/hyperlink" Target="https://www.cpbl.com.tw/box?year=2021&amp;kindCode=A&amp;gameSno=155" TargetMode="External"/><Relationship Id="rId48" Type="http://schemas.openxmlformats.org/officeDocument/2006/relationships/hyperlink" Target="https://www.cpbl.com.tw/box?year=2021&amp;kindCode=A&amp;gameSno=141" TargetMode="External"/><Relationship Id="rId56" Type="http://schemas.openxmlformats.org/officeDocument/2006/relationships/hyperlink" Target="https://www.cpbl.com.tw/box?year=2021&amp;kindCode=A&amp;gameSno=126" TargetMode="External"/><Relationship Id="rId64" Type="http://schemas.openxmlformats.org/officeDocument/2006/relationships/hyperlink" Target="https://www.cpbl.com.tw/box?year=2021&amp;kindCode=A&amp;gameSno=101" TargetMode="External"/><Relationship Id="rId69" Type="http://schemas.openxmlformats.org/officeDocument/2006/relationships/hyperlink" Target="https://www.cpbl.com.tw/box?year=2021&amp;kindCode=A&amp;gameSno=90" TargetMode="External"/><Relationship Id="rId77" Type="http://schemas.openxmlformats.org/officeDocument/2006/relationships/hyperlink" Target="https://www.cpbl.com.tw/box?year=2021&amp;kindCode=A&amp;gameSno=70" TargetMode="External"/><Relationship Id="rId100" Type="http://schemas.openxmlformats.org/officeDocument/2006/relationships/hyperlink" Target="https://www.cpbl.com.tw/box?year=2021&amp;kindCode=A&amp;gameSno=5" TargetMode="External"/><Relationship Id="rId105" Type="http://schemas.openxmlformats.org/officeDocument/2006/relationships/hyperlink" Target="https://www.cpbl.com.tw/box?year=2022&amp;kindCode=A&amp;gameSno=203" TargetMode="External"/><Relationship Id="rId113" Type="http://schemas.openxmlformats.org/officeDocument/2006/relationships/hyperlink" Target="https://www.cpbl.com.tw/box?year=2022&amp;kindCode=A&amp;gameSno=1" TargetMode="External"/><Relationship Id="rId8" Type="http://schemas.openxmlformats.org/officeDocument/2006/relationships/hyperlink" Target="https://www.cpbl.com.tw/box?year=2021&amp;kindCode=A&amp;gameSno=281" TargetMode="External"/><Relationship Id="rId51" Type="http://schemas.openxmlformats.org/officeDocument/2006/relationships/hyperlink" Target="https://www.cpbl.com.tw/box?year=2021&amp;kindCode=A&amp;gameSno=21" TargetMode="External"/><Relationship Id="rId72" Type="http://schemas.openxmlformats.org/officeDocument/2006/relationships/hyperlink" Target="https://www.cpbl.com.tw/box?year=2021&amp;kindCode=A&amp;gameSno=82" TargetMode="External"/><Relationship Id="rId80" Type="http://schemas.openxmlformats.org/officeDocument/2006/relationships/hyperlink" Target="https://www.cpbl.com.tw/box?year=2021&amp;kindCode=A&amp;gameSno=61" TargetMode="External"/><Relationship Id="rId85" Type="http://schemas.openxmlformats.org/officeDocument/2006/relationships/hyperlink" Target="https://www.cpbl.com.tw/box?year=2021&amp;kindCode=A&amp;gameSno=50" TargetMode="External"/><Relationship Id="rId93" Type="http://schemas.openxmlformats.org/officeDocument/2006/relationships/hyperlink" Target="https://www.cpbl.com.tw/box?year=2021&amp;kindCode=A&amp;gameSno=31" TargetMode="External"/><Relationship Id="rId98" Type="http://schemas.openxmlformats.org/officeDocument/2006/relationships/hyperlink" Target="https://www.cpbl.com.tw/box?year=2021&amp;kindCode=A&amp;gameSno=11" TargetMode="External"/><Relationship Id="rId3" Type="http://schemas.openxmlformats.org/officeDocument/2006/relationships/hyperlink" Target="https://www.cpbl.com.tw/box?year=2021&amp;kindCode=A&amp;gameSno=294" TargetMode="External"/><Relationship Id="rId12" Type="http://schemas.openxmlformats.org/officeDocument/2006/relationships/hyperlink" Target="https://www.cpbl.com.tw/box?year=2021&amp;kindCode=A&amp;gameSno=235" TargetMode="External"/><Relationship Id="rId17" Type="http://schemas.openxmlformats.org/officeDocument/2006/relationships/hyperlink" Target="https://www.cpbl.com.tw/box?year=2021&amp;kindCode=A&amp;gameSno=221" TargetMode="External"/><Relationship Id="rId25" Type="http://schemas.openxmlformats.org/officeDocument/2006/relationships/hyperlink" Target="https://www.cpbl.com.tw/box?year=2021&amp;kindCode=A&amp;gameSno=197" TargetMode="External"/><Relationship Id="rId33" Type="http://schemas.openxmlformats.org/officeDocument/2006/relationships/hyperlink" Target="https://www.cpbl.com.tw/box?year=2021&amp;kindCode=A&amp;gameSno=178" TargetMode="External"/><Relationship Id="rId38" Type="http://schemas.openxmlformats.org/officeDocument/2006/relationships/hyperlink" Target="https://www.cpbl.com.tw/box?year=2021&amp;kindCode=A&amp;gameSno=165" TargetMode="External"/><Relationship Id="rId46" Type="http://schemas.openxmlformats.org/officeDocument/2006/relationships/hyperlink" Target="https://www.cpbl.com.tw/box?year=2021&amp;kindCode=A&amp;gameSno=140" TargetMode="External"/><Relationship Id="rId59" Type="http://schemas.openxmlformats.org/officeDocument/2006/relationships/hyperlink" Target="https://www.cpbl.com.tw/box?year=2021&amp;kindCode=A&amp;gameSno=123" TargetMode="External"/><Relationship Id="rId67" Type="http://schemas.openxmlformats.org/officeDocument/2006/relationships/hyperlink" Target="https://www.cpbl.com.tw/box?year=2021&amp;kindCode=A&amp;gameSno=93" TargetMode="External"/><Relationship Id="rId103" Type="http://schemas.openxmlformats.org/officeDocument/2006/relationships/hyperlink" Target="https://www.cpbl.com.tw/box?year=2021&amp;kindCode=A&amp;gameSno=1" TargetMode="External"/><Relationship Id="rId108" Type="http://schemas.openxmlformats.org/officeDocument/2006/relationships/hyperlink" Target="https://www.cpbl.com.tw/box?year=2022&amp;kindCode=A&amp;gameSno=193" TargetMode="External"/><Relationship Id="rId116" Type="http://schemas.openxmlformats.org/officeDocument/2006/relationships/hyperlink" Target="https://www.cpbl.com.tw/box?year=2022&amp;kindCode=A&amp;gameSno=5" TargetMode="External"/><Relationship Id="rId20" Type="http://schemas.openxmlformats.org/officeDocument/2006/relationships/hyperlink" Target="https://www.cpbl.com.tw/box?year=2021&amp;kindCode=A&amp;gameSno=211" TargetMode="External"/><Relationship Id="rId41" Type="http://schemas.openxmlformats.org/officeDocument/2006/relationships/hyperlink" Target="https://www.cpbl.com.tw/box?year=2021&amp;kindCode=A&amp;gameSno=160" TargetMode="External"/><Relationship Id="rId54" Type="http://schemas.openxmlformats.org/officeDocument/2006/relationships/hyperlink" Target="https://www.cpbl.com.tw/box?year=2021&amp;kindCode=A&amp;gameSno=115" TargetMode="External"/><Relationship Id="rId62" Type="http://schemas.openxmlformats.org/officeDocument/2006/relationships/hyperlink" Target="https://www.cpbl.com.tw/box?year=2021&amp;kindCode=A&amp;gameSno=109" TargetMode="External"/><Relationship Id="rId70" Type="http://schemas.openxmlformats.org/officeDocument/2006/relationships/hyperlink" Target="https://www.cpbl.com.tw/box?year=2021&amp;kindCode=A&amp;gameSno=86" TargetMode="External"/><Relationship Id="rId75" Type="http://schemas.openxmlformats.org/officeDocument/2006/relationships/hyperlink" Target="https://www.cpbl.com.tw/box?year=2021&amp;kindCode=A&amp;gameSno=74" TargetMode="External"/><Relationship Id="rId83" Type="http://schemas.openxmlformats.org/officeDocument/2006/relationships/hyperlink" Target="https://www.cpbl.com.tw/box?year=2021&amp;kindCode=A&amp;gameSno=54" TargetMode="External"/><Relationship Id="rId88" Type="http://schemas.openxmlformats.org/officeDocument/2006/relationships/hyperlink" Target="https://www.cpbl.com.tw/box?year=2021&amp;kindCode=A&amp;gameSno=41" TargetMode="External"/><Relationship Id="rId91" Type="http://schemas.openxmlformats.org/officeDocument/2006/relationships/hyperlink" Target="https://www.cpbl.com.tw/box?year=2021&amp;kindCode=A&amp;gameSno=36" TargetMode="External"/><Relationship Id="rId96" Type="http://schemas.openxmlformats.org/officeDocument/2006/relationships/hyperlink" Target="https://www.cpbl.com.tw/box?year=2021&amp;kindCode=A&amp;gameSno=20" TargetMode="External"/><Relationship Id="rId111" Type="http://schemas.openxmlformats.org/officeDocument/2006/relationships/hyperlink" Target="https://www.cpbl.com.tw/box?year=2022&amp;kindCode=A&amp;gameSno=185" TargetMode="External"/><Relationship Id="rId1" Type="http://schemas.openxmlformats.org/officeDocument/2006/relationships/hyperlink" Target="https://www.cpbl.com.tw/box?year=2021&amp;kindCode=A&amp;gameSno=297" TargetMode="External"/><Relationship Id="rId6" Type="http://schemas.openxmlformats.org/officeDocument/2006/relationships/hyperlink" Target="https://www.cpbl.com.tw/box?year=2021&amp;kindCode=A&amp;gameSno=284" TargetMode="External"/><Relationship Id="rId15" Type="http://schemas.openxmlformats.org/officeDocument/2006/relationships/hyperlink" Target="https://www.cpbl.com.tw/box?year=2021&amp;kindCode=A&amp;gameSno=226" TargetMode="External"/><Relationship Id="rId23" Type="http://schemas.openxmlformats.org/officeDocument/2006/relationships/hyperlink" Target="https://www.cpbl.com.tw/box?year=2021&amp;kindCode=A&amp;gameSno=204" TargetMode="External"/><Relationship Id="rId28" Type="http://schemas.openxmlformats.org/officeDocument/2006/relationships/hyperlink" Target="https://www.cpbl.com.tw/box?year=2021&amp;kindCode=A&amp;gameSno=189" TargetMode="External"/><Relationship Id="rId36" Type="http://schemas.openxmlformats.org/officeDocument/2006/relationships/hyperlink" Target="https://www.cpbl.com.tw/box?year=2021&amp;kindCode=A&amp;gameSno=172" TargetMode="External"/><Relationship Id="rId49" Type="http://schemas.openxmlformats.org/officeDocument/2006/relationships/hyperlink" Target="https://www.cpbl.com.tw/box?year=2021&amp;kindCode=A&amp;gameSno=103" TargetMode="External"/><Relationship Id="rId57" Type="http://schemas.openxmlformats.org/officeDocument/2006/relationships/hyperlink" Target="https://www.cpbl.com.tw/box?year=2021&amp;kindCode=A&amp;gameSno=125" TargetMode="External"/><Relationship Id="rId106" Type="http://schemas.openxmlformats.org/officeDocument/2006/relationships/hyperlink" Target="https://www.cpbl.com.tw/box?year=2022&amp;kindCode=A&amp;gameSno=200" TargetMode="External"/><Relationship Id="rId114" Type="http://schemas.openxmlformats.org/officeDocument/2006/relationships/hyperlink" Target="https://www.cpbl.com.tw/box?year=2022&amp;kindCode=A&amp;gameSno=10" TargetMode="External"/><Relationship Id="rId10" Type="http://schemas.openxmlformats.org/officeDocument/2006/relationships/hyperlink" Target="https://www.cpbl.com.tw/box?year=2021&amp;kindCode=A&amp;gameSno=277" TargetMode="External"/><Relationship Id="rId31" Type="http://schemas.openxmlformats.org/officeDocument/2006/relationships/hyperlink" Target="https://www.cpbl.com.tw/box?year=2021&amp;kindCode=A&amp;gameSno=181" TargetMode="External"/><Relationship Id="rId44" Type="http://schemas.openxmlformats.org/officeDocument/2006/relationships/hyperlink" Target="https://www.cpbl.com.tw/box?year=2021&amp;kindCode=A&amp;gameSno=152" TargetMode="External"/><Relationship Id="rId52" Type="http://schemas.openxmlformats.org/officeDocument/2006/relationships/hyperlink" Target="https://www.cpbl.com.tw/box?year=2021&amp;kindCode=A&amp;gameSno=146" TargetMode="External"/><Relationship Id="rId60" Type="http://schemas.openxmlformats.org/officeDocument/2006/relationships/hyperlink" Target="https://www.cpbl.com.tw/box?year=2021&amp;kindCode=A&amp;gameSno=116" TargetMode="External"/><Relationship Id="rId65" Type="http://schemas.openxmlformats.org/officeDocument/2006/relationships/hyperlink" Target="https://www.cpbl.com.tw/box?year=2021&amp;kindCode=A&amp;gameSno=99" TargetMode="External"/><Relationship Id="rId73" Type="http://schemas.openxmlformats.org/officeDocument/2006/relationships/hyperlink" Target="https://www.cpbl.com.tw/box?year=2021&amp;kindCode=A&amp;gameSno=77" TargetMode="External"/><Relationship Id="rId78" Type="http://schemas.openxmlformats.org/officeDocument/2006/relationships/hyperlink" Target="https://www.cpbl.com.tw/box?year=2021&amp;kindCode=A&amp;gameSno=67" TargetMode="External"/><Relationship Id="rId81" Type="http://schemas.openxmlformats.org/officeDocument/2006/relationships/hyperlink" Target="https://www.cpbl.com.tw/box?year=2021&amp;kindCode=A&amp;gameSno=57" TargetMode="External"/><Relationship Id="rId86" Type="http://schemas.openxmlformats.org/officeDocument/2006/relationships/hyperlink" Target="https://www.cpbl.com.tw/box?year=2021&amp;kindCode=A&amp;gameSno=48" TargetMode="External"/><Relationship Id="rId94" Type="http://schemas.openxmlformats.org/officeDocument/2006/relationships/hyperlink" Target="https://www.cpbl.com.tw/box?year=2021&amp;kindCode=A&amp;gameSno=28" TargetMode="External"/><Relationship Id="rId99" Type="http://schemas.openxmlformats.org/officeDocument/2006/relationships/hyperlink" Target="https://www.cpbl.com.tw/box?year=2021&amp;kindCode=A&amp;gameSno=7" TargetMode="External"/><Relationship Id="rId101" Type="http://schemas.openxmlformats.org/officeDocument/2006/relationships/hyperlink" Target="https://www.cpbl.com.tw/box?year=2021&amp;kindCode=A&amp;gameSno=4" TargetMode="External"/><Relationship Id="rId4" Type="http://schemas.openxmlformats.org/officeDocument/2006/relationships/hyperlink" Target="https://www.cpbl.com.tw/box?year=2021&amp;kindCode=A&amp;gameSno=292" TargetMode="External"/><Relationship Id="rId9" Type="http://schemas.openxmlformats.org/officeDocument/2006/relationships/hyperlink" Target="https://www.cpbl.com.tw/box?year=2021&amp;kindCode=A&amp;gameSno=279" TargetMode="External"/><Relationship Id="rId13" Type="http://schemas.openxmlformats.org/officeDocument/2006/relationships/hyperlink" Target="https://www.cpbl.com.tw/box?year=2021&amp;kindCode=A&amp;gameSno=233" TargetMode="External"/><Relationship Id="rId18" Type="http://schemas.openxmlformats.org/officeDocument/2006/relationships/hyperlink" Target="https://www.cpbl.com.tw/box?year=2021&amp;kindCode=A&amp;gameSno=219" TargetMode="External"/><Relationship Id="rId39" Type="http://schemas.openxmlformats.org/officeDocument/2006/relationships/hyperlink" Target="https://www.cpbl.com.tw/box?year=2021&amp;kindCode=A&amp;gameSno=163" TargetMode="External"/><Relationship Id="rId109" Type="http://schemas.openxmlformats.org/officeDocument/2006/relationships/hyperlink" Target="https://www.cpbl.com.tw/box?year=2022&amp;kindCode=A&amp;gameSno=191" TargetMode="External"/><Relationship Id="rId34" Type="http://schemas.openxmlformats.org/officeDocument/2006/relationships/hyperlink" Target="https://www.cpbl.com.tw/box?year=2021&amp;kindCode=A&amp;gameSno=176" TargetMode="External"/><Relationship Id="rId50" Type="http://schemas.openxmlformats.org/officeDocument/2006/relationships/hyperlink" Target="https://www.cpbl.com.tw/box?year=2021&amp;kindCode=A&amp;gameSno=144" TargetMode="External"/><Relationship Id="rId55" Type="http://schemas.openxmlformats.org/officeDocument/2006/relationships/hyperlink" Target="https://www.cpbl.com.tw/box?year=2021&amp;kindCode=A&amp;gameSno=128" TargetMode="External"/><Relationship Id="rId76" Type="http://schemas.openxmlformats.org/officeDocument/2006/relationships/hyperlink" Target="https://www.cpbl.com.tw/box?year=2021&amp;kindCode=A&amp;gameSno=72" TargetMode="External"/><Relationship Id="rId97" Type="http://schemas.openxmlformats.org/officeDocument/2006/relationships/hyperlink" Target="https://www.cpbl.com.tw/box?year=2021&amp;kindCode=A&amp;gameSno=13" TargetMode="External"/><Relationship Id="rId104" Type="http://schemas.openxmlformats.org/officeDocument/2006/relationships/hyperlink" Target="https://www.cpbl.com.tw/box?year=2022&amp;kindCode=A&amp;gameSno=206" TargetMode="External"/><Relationship Id="rId7" Type="http://schemas.openxmlformats.org/officeDocument/2006/relationships/hyperlink" Target="https://www.cpbl.com.tw/box?year=2021&amp;kindCode=A&amp;gameSno=283" TargetMode="External"/><Relationship Id="rId71" Type="http://schemas.openxmlformats.org/officeDocument/2006/relationships/hyperlink" Target="https://www.cpbl.com.tw/box?year=2021&amp;kindCode=A&amp;gameSno=84" TargetMode="External"/><Relationship Id="rId92" Type="http://schemas.openxmlformats.org/officeDocument/2006/relationships/hyperlink" Target="https://www.cpbl.com.tw/box?year=2021&amp;kindCode=A&amp;gameSno=34" TargetMode="External"/><Relationship Id="rId2" Type="http://schemas.openxmlformats.org/officeDocument/2006/relationships/hyperlink" Target="https://www.cpbl.com.tw/box?year=2021&amp;kindCode=A&amp;gameSno=295" TargetMode="External"/><Relationship Id="rId29" Type="http://schemas.openxmlformats.org/officeDocument/2006/relationships/hyperlink" Target="https://www.cpbl.com.tw/box?year=2021&amp;kindCode=A&amp;gameSno=187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pbl.com.tw/team?TeamNo=AAA011" TargetMode="External"/><Relationship Id="rId299" Type="http://schemas.openxmlformats.org/officeDocument/2006/relationships/hyperlink" Target="https://www.cpbl.com.tw/team?TeamNo=AJL011" TargetMode="External"/><Relationship Id="rId21" Type="http://schemas.openxmlformats.org/officeDocument/2006/relationships/hyperlink" Target="https://www.cpbl.com.tw/box?KindCode=A&amp;Year=2021&amp;GameSno=286" TargetMode="External"/><Relationship Id="rId63" Type="http://schemas.openxmlformats.org/officeDocument/2006/relationships/hyperlink" Target="https://www.cpbl.com.tw/team?TeamNo=AEO011" TargetMode="External"/><Relationship Id="rId159" Type="http://schemas.openxmlformats.org/officeDocument/2006/relationships/hyperlink" Target="https://www.cpbl.com.tw/team?TeamNo=ADD011" TargetMode="External"/><Relationship Id="rId324" Type="http://schemas.openxmlformats.org/officeDocument/2006/relationships/hyperlink" Target="https://www.cpbl.com.tw/team?TeamNo=ACN011" TargetMode="External"/><Relationship Id="rId366" Type="http://schemas.openxmlformats.org/officeDocument/2006/relationships/hyperlink" Target="https://www.cpbl.com.tw/team?TeamNo=ADD011" TargetMode="External"/><Relationship Id="rId170" Type="http://schemas.openxmlformats.org/officeDocument/2006/relationships/hyperlink" Target="https://www.cpbl.com.tw/team?TeamNo=ADD011" TargetMode="External"/><Relationship Id="rId226" Type="http://schemas.openxmlformats.org/officeDocument/2006/relationships/hyperlink" Target="https://www.cpbl.com.tw/box?KindCode=A&amp;Year=2021&amp;GameSno=158" TargetMode="External"/><Relationship Id="rId433" Type="http://schemas.openxmlformats.org/officeDocument/2006/relationships/hyperlink" Target="https://www.cpbl.com.tw/team?TeamNo=ADD011" TargetMode="External"/><Relationship Id="rId268" Type="http://schemas.openxmlformats.org/officeDocument/2006/relationships/hyperlink" Target="https://www.cpbl.com.tw/team?TeamNo=ACN011" TargetMode="External"/><Relationship Id="rId475" Type="http://schemas.openxmlformats.org/officeDocument/2006/relationships/hyperlink" Target="https://www.cpbl.com.tw/team?TeamNo=ACN011" TargetMode="External"/><Relationship Id="rId32" Type="http://schemas.openxmlformats.org/officeDocument/2006/relationships/hyperlink" Target="https://www.cpbl.com.tw/team?TeamNo=ACN011" TargetMode="External"/><Relationship Id="rId74" Type="http://schemas.openxmlformats.org/officeDocument/2006/relationships/hyperlink" Target="https://www.cpbl.com.tw/team?TeamNo=ADD011" TargetMode="External"/><Relationship Id="rId128" Type="http://schemas.openxmlformats.org/officeDocument/2006/relationships/hyperlink" Target="https://www.cpbl.com.tw/box?KindCode=A&amp;Year=2021&amp;GameSno=219" TargetMode="External"/><Relationship Id="rId335" Type="http://schemas.openxmlformats.org/officeDocument/2006/relationships/hyperlink" Target="https://www.cpbl.com.tw/team?TeamNo=AAA011" TargetMode="External"/><Relationship Id="rId377" Type="http://schemas.openxmlformats.org/officeDocument/2006/relationships/hyperlink" Target="https://www.cpbl.com.tw/team?TeamNo=ADD011" TargetMode="External"/><Relationship Id="rId5" Type="http://schemas.openxmlformats.org/officeDocument/2006/relationships/hyperlink" Target="https://www.cpbl.com.tw/box?KindCode=A&amp;Year=2021&amp;GameSno=295" TargetMode="External"/><Relationship Id="rId181" Type="http://schemas.openxmlformats.org/officeDocument/2006/relationships/hyperlink" Target="https://www.cpbl.com.tw/team?TeamNo=ACN011" TargetMode="External"/><Relationship Id="rId237" Type="http://schemas.openxmlformats.org/officeDocument/2006/relationships/hyperlink" Target="https://www.cpbl.com.tw/team?TeamNo=AJL011" TargetMode="External"/><Relationship Id="rId402" Type="http://schemas.openxmlformats.org/officeDocument/2006/relationships/hyperlink" Target="https://www.cpbl.com.tw/team?TeamNo=ACN011" TargetMode="External"/><Relationship Id="rId279" Type="http://schemas.openxmlformats.org/officeDocument/2006/relationships/hyperlink" Target="https://www.cpbl.com.tw/team?TeamNo=ADD011" TargetMode="External"/><Relationship Id="rId444" Type="http://schemas.openxmlformats.org/officeDocument/2006/relationships/hyperlink" Target="https://www.cpbl.com.tw/box?KindCode=A&amp;Year=2021&amp;GameSno=20" TargetMode="External"/><Relationship Id="rId43" Type="http://schemas.openxmlformats.org/officeDocument/2006/relationships/hyperlink" Target="https://www.cpbl.com.tw/team?TeamNo=ADD011" TargetMode="External"/><Relationship Id="rId139" Type="http://schemas.openxmlformats.org/officeDocument/2006/relationships/hyperlink" Target="https://www.cpbl.com.tw/team?TeamNo=ADD011" TargetMode="External"/><Relationship Id="rId290" Type="http://schemas.openxmlformats.org/officeDocument/2006/relationships/hyperlink" Target="https://www.cpbl.com.tw/team?TeamNo=AAA011" TargetMode="External"/><Relationship Id="rId304" Type="http://schemas.openxmlformats.org/officeDocument/2006/relationships/hyperlink" Target="https://www.cpbl.com.tw/team?TeamNo=ACN011" TargetMode="External"/><Relationship Id="rId346" Type="http://schemas.openxmlformats.org/officeDocument/2006/relationships/hyperlink" Target="https://www.cpbl.com.tw/team?TeamNo=AEO011" TargetMode="External"/><Relationship Id="rId388" Type="http://schemas.openxmlformats.org/officeDocument/2006/relationships/hyperlink" Target="https://www.cpbl.com.tw/box?KindCode=A&amp;Year=2021&amp;GameSno=56" TargetMode="External"/><Relationship Id="rId85" Type="http://schemas.openxmlformats.org/officeDocument/2006/relationships/hyperlink" Target="https://www.cpbl.com.tw/team?TeamNo=AEO011" TargetMode="External"/><Relationship Id="rId150" Type="http://schemas.openxmlformats.org/officeDocument/2006/relationships/hyperlink" Target="https://www.cpbl.com.tw/team?TeamNo=ACN011" TargetMode="External"/><Relationship Id="rId192" Type="http://schemas.openxmlformats.org/officeDocument/2006/relationships/hyperlink" Target="https://www.cpbl.com.tw/team?TeamNo=AJL011" TargetMode="External"/><Relationship Id="rId206" Type="http://schemas.openxmlformats.org/officeDocument/2006/relationships/hyperlink" Target="https://www.cpbl.com.tw/team?TeamNo=AAA011" TargetMode="External"/><Relationship Id="rId413" Type="http://schemas.openxmlformats.org/officeDocument/2006/relationships/hyperlink" Target="https://www.cpbl.com.tw/team?TeamNo=ADD011" TargetMode="External"/><Relationship Id="rId248" Type="http://schemas.openxmlformats.org/officeDocument/2006/relationships/hyperlink" Target="https://www.cpbl.com.tw/team?TeamNo=AJL011" TargetMode="External"/><Relationship Id="rId455" Type="http://schemas.openxmlformats.org/officeDocument/2006/relationships/hyperlink" Target="https://www.cpbl.com.tw/team?TeamNo=ADD011" TargetMode="External"/><Relationship Id="rId12" Type="http://schemas.openxmlformats.org/officeDocument/2006/relationships/hyperlink" Target="https://www.cpbl.com.tw/team?TeamNo=AEO011" TargetMode="External"/><Relationship Id="rId108" Type="http://schemas.openxmlformats.org/officeDocument/2006/relationships/hyperlink" Target="https://www.cpbl.com.tw/box?KindCode=A&amp;Year=2021&amp;GameSno=229" TargetMode="External"/><Relationship Id="rId315" Type="http://schemas.openxmlformats.org/officeDocument/2006/relationships/hyperlink" Target="https://www.cpbl.com.tw/team?TeamNo=ADD011" TargetMode="External"/><Relationship Id="rId357" Type="http://schemas.openxmlformats.org/officeDocument/2006/relationships/hyperlink" Target="https://www.cpbl.com.tw/team?TeamNo=ADD011" TargetMode="External"/><Relationship Id="rId54" Type="http://schemas.openxmlformats.org/officeDocument/2006/relationships/hyperlink" Target="https://www.cpbl.com.tw/team?TeamNo=ADD011" TargetMode="External"/><Relationship Id="rId96" Type="http://schemas.openxmlformats.org/officeDocument/2006/relationships/hyperlink" Target="https://www.cpbl.com.tw/box?KindCode=A&amp;Year=2021&amp;GameSno=239" TargetMode="External"/><Relationship Id="rId161" Type="http://schemas.openxmlformats.org/officeDocument/2006/relationships/hyperlink" Target="https://www.cpbl.com.tw/team?TeamNo=AAA011" TargetMode="External"/><Relationship Id="rId217" Type="http://schemas.openxmlformats.org/officeDocument/2006/relationships/hyperlink" Target="https://www.cpbl.com.tw/team?TeamNo=AJL011" TargetMode="External"/><Relationship Id="rId399" Type="http://schemas.openxmlformats.org/officeDocument/2006/relationships/hyperlink" Target="https://www.cpbl.com.tw/team?TeamNo=ADD011" TargetMode="External"/><Relationship Id="rId259" Type="http://schemas.openxmlformats.org/officeDocument/2006/relationships/hyperlink" Target="https://www.cpbl.com.tw/team?TeamNo=ACN011" TargetMode="External"/><Relationship Id="rId424" Type="http://schemas.openxmlformats.org/officeDocument/2006/relationships/hyperlink" Target="https://www.cpbl.com.tw/box?KindCode=A&amp;Year=2021&amp;GameSno=36" TargetMode="External"/><Relationship Id="rId466" Type="http://schemas.openxmlformats.org/officeDocument/2006/relationships/hyperlink" Target="https://www.cpbl.com.tw/team?TeamNo=ADD011" TargetMode="External"/><Relationship Id="rId23" Type="http://schemas.openxmlformats.org/officeDocument/2006/relationships/hyperlink" Target="https://www.cpbl.com.tw/team?TeamNo=AAA011" TargetMode="External"/><Relationship Id="rId119" Type="http://schemas.openxmlformats.org/officeDocument/2006/relationships/hyperlink" Target="https://www.cpbl.com.tw/team?TeamNo=ADD011" TargetMode="External"/><Relationship Id="rId270" Type="http://schemas.openxmlformats.org/officeDocument/2006/relationships/hyperlink" Target="https://www.cpbl.com.tw/team?TeamNo=ADD011" TargetMode="External"/><Relationship Id="rId326" Type="http://schemas.openxmlformats.org/officeDocument/2006/relationships/hyperlink" Target="https://www.cpbl.com.tw/team?TeamNo=ADD011" TargetMode="External"/><Relationship Id="rId65" Type="http://schemas.openxmlformats.org/officeDocument/2006/relationships/hyperlink" Target="https://www.cpbl.com.tw/box?KindCode=A&amp;Year=2021&amp;GameSno=262" TargetMode="External"/><Relationship Id="rId130" Type="http://schemas.openxmlformats.org/officeDocument/2006/relationships/hyperlink" Target="https://www.cpbl.com.tw/team?TeamNo=ADD011" TargetMode="External"/><Relationship Id="rId368" Type="http://schemas.openxmlformats.org/officeDocument/2006/relationships/hyperlink" Target="https://www.cpbl.com.tw/box?KindCode=A&amp;Year=2021&amp;GameSno=70" TargetMode="External"/><Relationship Id="rId172" Type="http://schemas.openxmlformats.org/officeDocument/2006/relationships/hyperlink" Target="https://www.cpbl.com.tw/box?KindCode=A&amp;Year=2021&amp;GameSno=189" TargetMode="External"/><Relationship Id="rId228" Type="http://schemas.openxmlformats.org/officeDocument/2006/relationships/hyperlink" Target="https://www.cpbl.com.tw/team?TeamNo=ADD011" TargetMode="External"/><Relationship Id="rId435" Type="http://schemas.openxmlformats.org/officeDocument/2006/relationships/hyperlink" Target="https://www.cpbl.com.tw/team?TeamNo=AJL011" TargetMode="External"/><Relationship Id="rId13" Type="http://schemas.openxmlformats.org/officeDocument/2006/relationships/hyperlink" Target="https://www.cpbl.com.tw/box?KindCode=A&amp;Year=2021&amp;GameSno=292" TargetMode="External"/><Relationship Id="rId109" Type="http://schemas.openxmlformats.org/officeDocument/2006/relationships/hyperlink" Target="https://www.cpbl.com.tw/team?TeamNo=AAA011" TargetMode="External"/><Relationship Id="rId260" Type="http://schemas.openxmlformats.org/officeDocument/2006/relationships/hyperlink" Target="https://www.cpbl.com.tw/team?TeamNo=ADD011" TargetMode="External"/><Relationship Id="rId281" Type="http://schemas.openxmlformats.org/officeDocument/2006/relationships/hyperlink" Target="https://www.cpbl.com.tw/box?KindCode=A&amp;Year=2021&amp;GameSno=128" TargetMode="External"/><Relationship Id="rId316" Type="http://schemas.openxmlformats.org/officeDocument/2006/relationships/hyperlink" Target="https://www.cpbl.com.tw/team?TeamNo=ADD011" TargetMode="External"/><Relationship Id="rId337" Type="http://schemas.openxmlformats.org/officeDocument/2006/relationships/hyperlink" Target="https://www.cpbl.com.tw/box?KindCode=A&amp;Year=2021&amp;GameSno=90" TargetMode="External"/><Relationship Id="rId34" Type="http://schemas.openxmlformats.org/officeDocument/2006/relationships/hyperlink" Target="https://www.cpbl.com.tw/team?TeamNo=AJL011" TargetMode="External"/><Relationship Id="rId55" Type="http://schemas.openxmlformats.org/officeDocument/2006/relationships/hyperlink" Target="https://www.cpbl.com.tw/team?TeamNo=ACN011" TargetMode="External"/><Relationship Id="rId76" Type="http://schemas.openxmlformats.org/officeDocument/2006/relationships/hyperlink" Target="https://www.cpbl.com.tw/box?KindCode=A&amp;Year=2021&amp;GameSno=249" TargetMode="External"/><Relationship Id="rId97" Type="http://schemas.openxmlformats.org/officeDocument/2006/relationships/hyperlink" Target="https://www.cpbl.com.tw/team?TeamNo=ADD011" TargetMode="External"/><Relationship Id="rId120" Type="http://schemas.openxmlformats.org/officeDocument/2006/relationships/hyperlink" Target="https://www.cpbl.com.tw/box?KindCode=A&amp;Year=2021&amp;GameSno=224" TargetMode="External"/><Relationship Id="rId141" Type="http://schemas.openxmlformats.org/officeDocument/2006/relationships/hyperlink" Target="https://www.cpbl.com.tw/team?TeamNo=AAA011" TargetMode="External"/><Relationship Id="rId358" Type="http://schemas.openxmlformats.org/officeDocument/2006/relationships/hyperlink" Target="https://www.cpbl.com.tw/team?TeamNo=AAA011" TargetMode="External"/><Relationship Id="rId379" Type="http://schemas.openxmlformats.org/officeDocument/2006/relationships/hyperlink" Target="https://www.cpbl.com.tw/team?TeamNo=AEO011" TargetMode="External"/><Relationship Id="rId7" Type="http://schemas.openxmlformats.org/officeDocument/2006/relationships/hyperlink" Target="https://www.cpbl.com.tw/team?TeamNo=AEO011" TargetMode="External"/><Relationship Id="rId162" Type="http://schemas.openxmlformats.org/officeDocument/2006/relationships/hyperlink" Target="https://www.cpbl.com.tw/team?TeamNo=ADD011" TargetMode="External"/><Relationship Id="rId183" Type="http://schemas.openxmlformats.org/officeDocument/2006/relationships/hyperlink" Target="https://www.cpbl.com.tw/box?KindCode=A&amp;Year=2021&amp;GameSno=181" TargetMode="External"/><Relationship Id="rId218" Type="http://schemas.openxmlformats.org/officeDocument/2006/relationships/hyperlink" Target="https://www.cpbl.com.tw/team?TeamNo=ADD011" TargetMode="External"/><Relationship Id="rId239" Type="http://schemas.openxmlformats.org/officeDocument/2006/relationships/hyperlink" Target="https://www.cpbl.com.tw/team?TeamNo=ADD011" TargetMode="External"/><Relationship Id="rId390" Type="http://schemas.openxmlformats.org/officeDocument/2006/relationships/hyperlink" Target="https://www.cpbl.com.tw/team?TeamNo=ADD011" TargetMode="External"/><Relationship Id="rId404" Type="http://schemas.openxmlformats.org/officeDocument/2006/relationships/hyperlink" Target="https://www.cpbl.com.tw/box?KindCode=A&amp;Year=2021&amp;GameSno=48" TargetMode="External"/><Relationship Id="rId425" Type="http://schemas.openxmlformats.org/officeDocument/2006/relationships/hyperlink" Target="https://www.cpbl.com.tw/team?TeamNo=AAA011" TargetMode="External"/><Relationship Id="rId446" Type="http://schemas.openxmlformats.org/officeDocument/2006/relationships/hyperlink" Target="https://www.cpbl.com.tw/team?TeamNo=AJL011" TargetMode="External"/><Relationship Id="rId467" Type="http://schemas.openxmlformats.org/officeDocument/2006/relationships/hyperlink" Target="https://www.cpbl.com.tw/team?TeamNo=AJL011" TargetMode="External"/><Relationship Id="rId250" Type="http://schemas.openxmlformats.org/officeDocument/2006/relationships/hyperlink" Target="https://www.cpbl.com.tw/box?KindCode=A&amp;Year=2021&amp;GameSno=141" TargetMode="External"/><Relationship Id="rId271" Type="http://schemas.openxmlformats.org/officeDocument/2006/relationships/hyperlink" Target="https://www.cpbl.com.tw/team?TeamNo=AAA011" TargetMode="External"/><Relationship Id="rId292" Type="http://schemas.openxmlformats.org/officeDocument/2006/relationships/hyperlink" Target="https://www.cpbl.com.tw/team?TeamNo=ADD011" TargetMode="External"/><Relationship Id="rId306" Type="http://schemas.openxmlformats.org/officeDocument/2006/relationships/hyperlink" Target="https://www.cpbl.com.tw/team?TeamNo=AJL011" TargetMode="External"/><Relationship Id="rId24" Type="http://schemas.openxmlformats.org/officeDocument/2006/relationships/hyperlink" Target="https://www.cpbl.com.tw/team?TeamNo=AAA011" TargetMode="External"/><Relationship Id="rId45" Type="http://schemas.openxmlformats.org/officeDocument/2006/relationships/hyperlink" Target="https://www.cpbl.com.tw/box?KindCode=A&amp;Year=2021&amp;GameSno=275" TargetMode="External"/><Relationship Id="rId66" Type="http://schemas.openxmlformats.org/officeDocument/2006/relationships/hyperlink" Target="https://www.cpbl.com.tw/team?TeamNo=ACN011" TargetMode="External"/><Relationship Id="rId87" Type="http://schemas.openxmlformats.org/officeDocument/2006/relationships/hyperlink" Target="https://www.cpbl.com.tw/team?TeamNo=AEO011" TargetMode="External"/><Relationship Id="rId110" Type="http://schemas.openxmlformats.org/officeDocument/2006/relationships/hyperlink" Target="https://www.cpbl.com.tw/team?TeamNo=ADD011" TargetMode="External"/><Relationship Id="rId131" Type="http://schemas.openxmlformats.org/officeDocument/2006/relationships/hyperlink" Target="https://www.cpbl.com.tw/team?TeamNo=ADD011" TargetMode="External"/><Relationship Id="rId327" Type="http://schemas.openxmlformats.org/officeDocument/2006/relationships/hyperlink" Target="https://www.cpbl.com.tw/team?TeamNo=AJL011" TargetMode="External"/><Relationship Id="rId348" Type="http://schemas.openxmlformats.org/officeDocument/2006/relationships/hyperlink" Target="https://www.cpbl.com.tw/box?KindCode=A&amp;Year=2021&amp;GameSno=82" TargetMode="External"/><Relationship Id="rId369" Type="http://schemas.openxmlformats.org/officeDocument/2006/relationships/hyperlink" Target="https://www.cpbl.com.tw/team?TeamNo=AJL011" TargetMode="External"/><Relationship Id="rId152" Type="http://schemas.openxmlformats.org/officeDocument/2006/relationships/hyperlink" Target="https://www.cpbl.com.tw/box?KindCode=A&amp;Year=2021&amp;GameSno=204" TargetMode="External"/><Relationship Id="rId173" Type="http://schemas.openxmlformats.org/officeDocument/2006/relationships/hyperlink" Target="https://www.cpbl.com.tw/team?TeamNo=AEO011" TargetMode="External"/><Relationship Id="rId194" Type="http://schemas.openxmlformats.org/officeDocument/2006/relationships/hyperlink" Target="https://www.cpbl.com.tw/team?TeamNo=ADD011" TargetMode="External"/><Relationship Id="rId208" Type="http://schemas.openxmlformats.org/officeDocument/2006/relationships/hyperlink" Target="https://www.cpbl.com.tw/team?TeamNo=ADD011" TargetMode="External"/><Relationship Id="rId229" Type="http://schemas.openxmlformats.org/officeDocument/2006/relationships/hyperlink" Target="https://www.cpbl.com.tw/team?TeamNo=ADD011" TargetMode="External"/><Relationship Id="rId380" Type="http://schemas.openxmlformats.org/officeDocument/2006/relationships/hyperlink" Target="https://www.cpbl.com.tw/box?KindCode=A&amp;Year=2021&amp;GameSno=61" TargetMode="External"/><Relationship Id="rId415" Type="http://schemas.openxmlformats.org/officeDocument/2006/relationships/hyperlink" Target="https://www.cpbl.com.tw/team?TeamNo=ADD011" TargetMode="External"/><Relationship Id="rId436" Type="http://schemas.openxmlformats.org/officeDocument/2006/relationships/hyperlink" Target="https://www.cpbl.com.tw/box?KindCode=A&amp;Year=2021&amp;GameSno=28" TargetMode="External"/><Relationship Id="rId457" Type="http://schemas.openxmlformats.org/officeDocument/2006/relationships/hyperlink" Target="https://www.cpbl.com.tw/team?TeamNo=AEO011" TargetMode="External"/><Relationship Id="rId240" Type="http://schemas.openxmlformats.org/officeDocument/2006/relationships/hyperlink" Target="https://www.cpbl.com.tw/team?TeamNo=AEO011" TargetMode="External"/><Relationship Id="rId261" Type="http://schemas.openxmlformats.org/officeDocument/2006/relationships/hyperlink" Target="https://www.cpbl.com.tw/box?KindCode=A&amp;Year=2021&amp;GameSno=21" TargetMode="External"/><Relationship Id="rId14" Type="http://schemas.openxmlformats.org/officeDocument/2006/relationships/hyperlink" Target="https://www.cpbl.com.tw/team?TeamNo=ADD011" TargetMode="External"/><Relationship Id="rId35" Type="http://schemas.openxmlformats.org/officeDocument/2006/relationships/hyperlink" Target="https://www.cpbl.com.tw/team?TeamNo=ADD011" TargetMode="External"/><Relationship Id="rId56" Type="http://schemas.openxmlformats.org/officeDocument/2006/relationships/hyperlink" Target="https://www.cpbl.com.tw/team?TeamNo=ACN011" TargetMode="External"/><Relationship Id="rId77" Type="http://schemas.openxmlformats.org/officeDocument/2006/relationships/hyperlink" Target="https://www.cpbl.com.tw/team?TeamNo=ADD011" TargetMode="External"/><Relationship Id="rId100" Type="http://schemas.openxmlformats.org/officeDocument/2006/relationships/hyperlink" Target="https://www.cpbl.com.tw/box?KindCode=A&amp;Year=2021&amp;GameSno=235" TargetMode="External"/><Relationship Id="rId282" Type="http://schemas.openxmlformats.org/officeDocument/2006/relationships/hyperlink" Target="https://www.cpbl.com.tw/team?TeamNo=AEO011" TargetMode="External"/><Relationship Id="rId317" Type="http://schemas.openxmlformats.org/officeDocument/2006/relationships/hyperlink" Target="https://www.cpbl.com.tw/box?KindCode=A&amp;Year=2021&amp;GameSno=101" TargetMode="External"/><Relationship Id="rId338" Type="http://schemas.openxmlformats.org/officeDocument/2006/relationships/hyperlink" Target="https://www.cpbl.com.tw/team?TeamNo=ADD011" TargetMode="External"/><Relationship Id="rId359" Type="http://schemas.openxmlformats.org/officeDocument/2006/relationships/hyperlink" Target="https://www.cpbl.com.tw/team?TeamNo=ADD011" TargetMode="External"/><Relationship Id="rId8" Type="http://schemas.openxmlformats.org/officeDocument/2006/relationships/hyperlink" Target="https://www.cpbl.com.tw/team?TeamNo=AEO011" TargetMode="External"/><Relationship Id="rId98" Type="http://schemas.openxmlformats.org/officeDocument/2006/relationships/hyperlink" Target="https://www.cpbl.com.tw/team?TeamNo=AAA011" TargetMode="External"/><Relationship Id="rId121" Type="http://schemas.openxmlformats.org/officeDocument/2006/relationships/hyperlink" Target="https://www.cpbl.com.tw/team?TeamNo=AEO011" TargetMode="External"/><Relationship Id="rId142" Type="http://schemas.openxmlformats.org/officeDocument/2006/relationships/hyperlink" Target="https://www.cpbl.com.tw/team?TeamNo=ADD011" TargetMode="External"/><Relationship Id="rId163" Type="http://schemas.openxmlformats.org/officeDocument/2006/relationships/hyperlink" Target="https://www.cpbl.com.tw/team?TeamNo=ADD011" TargetMode="External"/><Relationship Id="rId184" Type="http://schemas.openxmlformats.org/officeDocument/2006/relationships/hyperlink" Target="https://www.cpbl.com.tw/team?TeamNo=AJL011" TargetMode="External"/><Relationship Id="rId219" Type="http://schemas.openxmlformats.org/officeDocument/2006/relationships/hyperlink" Target="https://www.cpbl.com.tw/box?KindCode=A&amp;Year=2021&amp;GameSno=162" TargetMode="External"/><Relationship Id="rId370" Type="http://schemas.openxmlformats.org/officeDocument/2006/relationships/hyperlink" Target="https://www.cpbl.com.tw/team?TeamNo=ADD011" TargetMode="External"/><Relationship Id="rId391" Type="http://schemas.openxmlformats.org/officeDocument/2006/relationships/hyperlink" Target="https://www.cpbl.com.tw/team?TeamNo=AEO011" TargetMode="External"/><Relationship Id="rId405" Type="http://schemas.openxmlformats.org/officeDocument/2006/relationships/hyperlink" Target="https://www.cpbl.com.tw/team?TeamNo=ADD011" TargetMode="External"/><Relationship Id="rId426" Type="http://schemas.openxmlformats.org/officeDocument/2006/relationships/hyperlink" Target="https://www.cpbl.com.tw/team?TeamNo=ADD011" TargetMode="External"/><Relationship Id="rId447" Type="http://schemas.openxmlformats.org/officeDocument/2006/relationships/hyperlink" Target="https://www.cpbl.com.tw/team?TeamNo=AJL011" TargetMode="External"/><Relationship Id="rId230" Type="http://schemas.openxmlformats.org/officeDocument/2006/relationships/hyperlink" Target="https://www.cpbl.com.tw/box?KindCode=A&amp;Year=2021&amp;GameSno=155" TargetMode="External"/><Relationship Id="rId251" Type="http://schemas.openxmlformats.org/officeDocument/2006/relationships/hyperlink" Target="https://www.cpbl.com.tw/team?TeamNo=ACN011" TargetMode="External"/><Relationship Id="rId468" Type="http://schemas.openxmlformats.org/officeDocument/2006/relationships/hyperlink" Target="https://www.cpbl.com.tw/box?KindCode=A&amp;Year=2021&amp;GameSno=2" TargetMode="External"/><Relationship Id="rId25" Type="http://schemas.openxmlformats.org/officeDocument/2006/relationships/hyperlink" Target="https://www.cpbl.com.tw/box?KindCode=A&amp;Year=2021&amp;GameSno=284" TargetMode="External"/><Relationship Id="rId46" Type="http://schemas.openxmlformats.org/officeDocument/2006/relationships/hyperlink" Target="https://www.cpbl.com.tw/team?TeamNo=AAA011" TargetMode="External"/><Relationship Id="rId67" Type="http://schemas.openxmlformats.org/officeDocument/2006/relationships/hyperlink" Target="https://www.cpbl.com.tw/team?TeamNo=ADD011" TargetMode="External"/><Relationship Id="rId272" Type="http://schemas.openxmlformats.org/officeDocument/2006/relationships/hyperlink" Target="https://www.cpbl.com.tw/team?TeamNo=ADD011" TargetMode="External"/><Relationship Id="rId293" Type="http://schemas.openxmlformats.org/officeDocument/2006/relationships/hyperlink" Target="https://www.cpbl.com.tw/box?KindCode=A&amp;Year=2021&amp;GameSno=18" TargetMode="External"/><Relationship Id="rId307" Type="http://schemas.openxmlformats.org/officeDocument/2006/relationships/hyperlink" Target="https://www.cpbl.com.tw/team?TeamNo=ADD011" TargetMode="External"/><Relationship Id="rId328" Type="http://schemas.openxmlformats.org/officeDocument/2006/relationships/hyperlink" Target="https://www.cpbl.com.tw/team?TeamNo=ADD011" TargetMode="External"/><Relationship Id="rId349" Type="http://schemas.openxmlformats.org/officeDocument/2006/relationships/hyperlink" Target="https://www.cpbl.com.tw/team?TeamNo=ADD011" TargetMode="External"/><Relationship Id="rId88" Type="http://schemas.openxmlformats.org/officeDocument/2006/relationships/hyperlink" Target="https://www.cpbl.com.tw/box?KindCode=A&amp;Year=2021&amp;GameSno=244" TargetMode="External"/><Relationship Id="rId111" Type="http://schemas.openxmlformats.org/officeDocument/2006/relationships/hyperlink" Target="https://www.cpbl.com.tw/team?TeamNo=ADD011" TargetMode="External"/><Relationship Id="rId132" Type="http://schemas.openxmlformats.org/officeDocument/2006/relationships/hyperlink" Target="https://www.cpbl.com.tw/box?KindCode=A&amp;Year=2021&amp;GameSno=215" TargetMode="External"/><Relationship Id="rId153" Type="http://schemas.openxmlformats.org/officeDocument/2006/relationships/hyperlink" Target="https://www.cpbl.com.tw/team?TeamNo=ADD011" TargetMode="External"/><Relationship Id="rId174" Type="http://schemas.openxmlformats.org/officeDocument/2006/relationships/hyperlink" Target="https://www.cpbl.com.tw/team?TeamNo=ADD011" TargetMode="External"/><Relationship Id="rId195" Type="http://schemas.openxmlformats.org/officeDocument/2006/relationships/hyperlink" Target="https://www.cpbl.com.tw/box?KindCode=A&amp;Year=2021&amp;GameSno=176" TargetMode="External"/><Relationship Id="rId209" Type="http://schemas.openxmlformats.org/officeDocument/2006/relationships/hyperlink" Target="https://www.cpbl.com.tw/team?TeamNo=AAA011" TargetMode="External"/><Relationship Id="rId360" Type="http://schemas.openxmlformats.org/officeDocument/2006/relationships/hyperlink" Target="https://www.cpbl.com.tw/box?KindCode=A&amp;Year=2021&amp;GameSno=74" TargetMode="External"/><Relationship Id="rId381" Type="http://schemas.openxmlformats.org/officeDocument/2006/relationships/hyperlink" Target="https://www.cpbl.com.tw/team?TeamNo=ADD011" TargetMode="External"/><Relationship Id="rId416" Type="http://schemas.openxmlformats.org/officeDocument/2006/relationships/hyperlink" Target="https://www.cpbl.com.tw/box?KindCode=A&amp;Year=2021&amp;GameSno=40" TargetMode="External"/><Relationship Id="rId220" Type="http://schemas.openxmlformats.org/officeDocument/2006/relationships/hyperlink" Target="https://www.cpbl.com.tw/team?TeamNo=ACN011" TargetMode="External"/><Relationship Id="rId241" Type="http://schemas.openxmlformats.org/officeDocument/2006/relationships/hyperlink" Target="https://www.cpbl.com.tw/team?TeamNo=AEO011" TargetMode="External"/><Relationship Id="rId437" Type="http://schemas.openxmlformats.org/officeDocument/2006/relationships/hyperlink" Target="https://www.cpbl.com.tw/team?TeamNo=ADD011" TargetMode="External"/><Relationship Id="rId458" Type="http://schemas.openxmlformats.org/officeDocument/2006/relationships/hyperlink" Target="https://www.cpbl.com.tw/team?TeamNo=ADD011" TargetMode="External"/><Relationship Id="rId15" Type="http://schemas.openxmlformats.org/officeDocument/2006/relationships/hyperlink" Target="https://www.cpbl.com.tw/team?TeamNo=AEO011" TargetMode="External"/><Relationship Id="rId36" Type="http://schemas.openxmlformats.org/officeDocument/2006/relationships/hyperlink" Target="https://www.cpbl.com.tw/team?TeamNo=ADD011" TargetMode="External"/><Relationship Id="rId57" Type="http://schemas.openxmlformats.org/officeDocument/2006/relationships/hyperlink" Target="https://www.cpbl.com.tw/box?KindCode=A&amp;Year=2021&amp;GameSno=266" TargetMode="External"/><Relationship Id="rId262" Type="http://schemas.openxmlformats.org/officeDocument/2006/relationships/hyperlink" Target="https://www.cpbl.com.tw/team?TeamNo=ADD011" TargetMode="External"/><Relationship Id="rId283" Type="http://schemas.openxmlformats.org/officeDocument/2006/relationships/hyperlink" Target="https://www.cpbl.com.tw/team?TeamNo=ADD011" TargetMode="External"/><Relationship Id="rId318" Type="http://schemas.openxmlformats.org/officeDocument/2006/relationships/hyperlink" Target="https://www.cpbl.com.tw/team?TeamNo=ACN011" TargetMode="External"/><Relationship Id="rId339" Type="http://schemas.openxmlformats.org/officeDocument/2006/relationships/hyperlink" Target="https://www.cpbl.com.tw/team?TeamNo=AAA011" TargetMode="External"/><Relationship Id="rId78" Type="http://schemas.openxmlformats.org/officeDocument/2006/relationships/hyperlink" Target="https://www.cpbl.com.tw/team?TeamNo=ACN011" TargetMode="External"/><Relationship Id="rId99" Type="http://schemas.openxmlformats.org/officeDocument/2006/relationships/hyperlink" Target="https://www.cpbl.com.tw/team?TeamNo=AAA011" TargetMode="External"/><Relationship Id="rId101" Type="http://schemas.openxmlformats.org/officeDocument/2006/relationships/hyperlink" Target="https://www.cpbl.com.tw/team?TeamNo=ADD011" TargetMode="External"/><Relationship Id="rId122" Type="http://schemas.openxmlformats.org/officeDocument/2006/relationships/hyperlink" Target="https://www.cpbl.com.tw/team?TeamNo=ADD011" TargetMode="External"/><Relationship Id="rId143" Type="http://schemas.openxmlformats.org/officeDocument/2006/relationships/hyperlink" Target="https://www.cpbl.com.tw/team?TeamNo=ADD011" TargetMode="External"/><Relationship Id="rId164" Type="http://schemas.openxmlformats.org/officeDocument/2006/relationships/hyperlink" Target="https://www.cpbl.com.tw/box?KindCode=A&amp;Year=2021&amp;GameSno=195" TargetMode="External"/><Relationship Id="rId185" Type="http://schemas.openxmlformats.org/officeDocument/2006/relationships/hyperlink" Target="https://www.cpbl.com.tw/team?TeamNo=ADD011" TargetMode="External"/><Relationship Id="rId350" Type="http://schemas.openxmlformats.org/officeDocument/2006/relationships/hyperlink" Target="https://www.cpbl.com.tw/team?TeamNo=AEO011" TargetMode="External"/><Relationship Id="rId371" Type="http://schemas.openxmlformats.org/officeDocument/2006/relationships/hyperlink" Target="https://www.cpbl.com.tw/team?TeamNo=AJL011" TargetMode="External"/><Relationship Id="rId406" Type="http://schemas.openxmlformats.org/officeDocument/2006/relationships/hyperlink" Target="https://www.cpbl.com.tw/team?TeamNo=ACN011" TargetMode="External"/><Relationship Id="rId9" Type="http://schemas.openxmlformats.org/officeDocument/2006/relationships/hyperlink" Target="https://www.cpbl.com.tw/box?KindCode=A&amp;Year=2021&amp;GameSno=294" TargetMode="External"/><Relationship Id="rId210" Type="http://schemas.openxmlformats.org/officeDocument/2006/relationships/hyperlink" Target="https://www.cpbl.com.tw/team?TeamNo=ADD011" TargetMode="External"/><Relationship Id="rId392" Type="http://schemas.openxmlformats.org/officeDocument/2006/relationships/hyperlink" Target="https://www.cpbl.com.tw/box?KindCode=A&amp;Year=2021&amp;GameSno=54" TargetMode="External"/><Relationship Id="rId427" Type="http://schemas.openxmlformats.org/officeDocument/2006/relationships/hyperlink" Target="https://www.cpbl.com.tw/team?TeamNo=ADD011" TargetMode="External"/><Relationship Id="rId448" Type="http://schemas.openxmlformats.org/officeDocument/2006/relationships/hyperlink" Target="https://www.cpbl.com.tw/box?KindCode=A&amp;Year=2021&amp;GameSno=13" TargetMode="External"/><Relationship Id="rId469" Type="http://schemas.openxmlformats.org/officeDocument/2006/relationships/hyperlink" Target="https://www.cpbl.com.tw/team?TeamNo=AAA011" TargetMode="External"/><Relationship Id="rId26" Type="http://schemas.openxmlformats.org/officeDocument/2006/relationships/hyperlink" Target="https://www.cpbl.com.tw/team?TeamNo=ADD011" TargetMode="External"/><Relationship Id="rId231" Type="http://schemas.openxmlformats.org/officeDocument/2006/relationships/hyperlink" Target="https://www.cpbl.com.tw/team?TeamNo=ADD011" TargetMode="External"/><Relationship Id="rId252" Type="http://schemas.openxmlformats.org/officeDocument/2006/relationships/hyperlink" Target="https://www.cpbl.com.tw/team?TeamNo=ADD011" TargetMode="External"/><Relationship Id="rId273" Type="http://schemas.openxmlformats.org/officeDocument/2006/relationships/hyperlink" Target="https://www.cpbl.com.tw/box?KindCode=A&amp;Year=2021&amp;GameSno=115" TargetMode="External"/><Relationship Id="rId294" Type="http://schemas.openxmlformats.org/officeDocument/2006/relationships/hyperlink" Target="https://www.cpbl.com.tw/team?TeamNo=ADD011" TargetMode="External"/><Relationship Id="rId308" Type="http://schemas.openxmlformats.org/officeDocument/2006/relationships/hyperlink" Target="https://www.cpbl.com.tw/team?TeamNo=ADD011" TargetMode="External"/><Relationship Id="rId329" Type="http://schemas.openxmlformats.org/officeDocument/2006/relationships/hyperlink" Target="https://www.cpbl.com.tw/box?KindCode=A&amp;Year=2021&amp;GameSno=93" TargetMode="External"/><Relationship Id="rId47" Type="http://schemas.openxmlformats.org/officeDocument/2006/relationships/hyperlink" Target="https://www.cpbl.com.tw/team?TeamNo=ADD011" TargetMode="External"/><Relationship Id="rId68" Type="http://schemas.openxmlformats.org/officeDocument/2006/relationships/hyperlink" Target="https://www.cpbl.com.tw/team?TeamNo=ADD011" TargetMode="External"/><Relationship Id="rId89" Type="http://schemas.openxmlformats.org/officeDocument/2006/relationships/hyperlink" Target="https://www.cpbl.com.tw/team?TeamNo=AEO011" TargetMode="External"/><Relationship Id="rId112" Type="http://schemas.openxmlformats.org/officeDocument/2006/relationships/hyperlink" Target="https://www.cpbl.com.tw/box?KindCode=A&amp;Year=2021&amp;GameSno=228" TargetMode="External"/><Relationship Id="rId133" Type="http://schemas.openxmlformats.org/officeDocument/2006/relationships/hyperlink" Target="https://www.cpbl.com.tw/team?TeamNo=ACN011" TargetMode="External"/><Relationship Id="rId154" Type="http://schemas.openxmlformats.org/officeDocument/2006/relationships/hyperlink" Target="https://www.cpbl.com.tw/team?TeamNo=ACN011" TargetMode="External"/><Relationship Id="rId175" Type="http://schemas.openxmlformats.org/officeDocument/2006/relationships/hyperlink" Target="https://www.cpbl.com.tw/box?KindCode=A&amp;Year=2021&amp;GameSno=187" TargetMode="External"/><Relationship Id="rId340" Type="http://schemas.openxmlformats.org/officeDocument/2006/relationships/hyperlink" Target="https://www.cpbl.com.tw/box?KindCode=A&amp;Year=2021&amp;GameSno=86" TargetMode="External"/><Relationship Id="rId361" Type="http://schemas.openxmlformats.org/officeDocument/2006/relationships/hyperlink" Target="https://www.cpbl.com.tw/team?TeamNo=AJL011" TargetMode="External"/><Relationship Id="rId196" Type="http://schemas.openxmlformats.org/officeDocument/2006/relationships/hyperlink" Target="https://www.cpbl.com.tw/team?TeamNo=AEO011" TargetMode="External"/><Relationship Id="rId200" Type="http://schemas.openxmlformats.org/officeDocument/2006/relationships/hyperlink" Target="https://www.cpbl.com.tw/team?TeamNo=ADD011" TargetMode="External"/><Relationship Id="rId382" Type="http://schemas.openxmlformats.org/officeDocument/2006/relationships/hyperlink" Target="https://www.cpbl.com.tw/team?TeamNo=AAA011" TargetMode="External"/><Relationship Id="rId417" Type="http://schemas.openxmlformats.org/officeDocument/2006/relationships/hyperlink" Target="https://www.cpbl.com.tw/team?TeamNo=ADD011" TargetMode="External"/><Relationship Id="rId438" Type="http://schemas.openxmlformats.org/officeDocument/2006/relationships/hyperlink" Target="https://www.cpbl.com.tw/team?TeamNo=AEO011" TargetMode="External"/><Relationship Id="rId459" Type="http://schemas.openxmlformats.org/officeDocument/2006/relationships/hyperlink" Target="https://www.cpbl.com.tw/team?TeamNo=AEO011" TargetMode="External"/><Relationship Id="rId16" Type="http://schemas.openxmlformats.org/officeDocument/2006/relationships/hyperlink" Target="https://www.cpbl.com.tw/team?TeamNo=ADD011" TargetMode="External"/><Relationship Id="rId221" Type="http://schemas.openxmlformats.org/officeDocument/2006/relationships/hyperlink" Target="https://www.cpbl.com.tw/team?TeamNo=ADD011" TargetMode="External"/><Relationship Id="rId242" Type="http://schemas.openxmlformats.org/officeDocument/2006/relationships/hyperlink" Target="https://www.cpbl.com.tw/box?KindCode=A&amp;Year=2021&amp;GameSno=140" TargetMode="External"/><Relationship Id="rId263" Type="http://schemas.openxmlformats.org/officeDocument/2006/relationships/hyperlink" Target="https://www.cpbl.com.tw/team?TeamNo=AJL011" TargetMode="External"/><Relationship Id="rId284" Type="http://schemas.openxmlformats.org/officeDocument/2006/relationships/hyperlink" Target="https://www.cpbl.com.tw/team?TeamNo=AEO011" TargetMode="External"/><Relationship Id="rId319" Type="http://schemas.openxmlformats.org/officeDocument/2006/relationships/hyperlink" Target="https://www.cpbl.com.tw/team?TeamNo=ADD011" TargetMode="External"/><Relationship Id="rId470" Type="http://schemas.openxmlformats.org/officeDocument/2006/relationships/hyperlink" Target="https://www.cpbl.com.tw/team?TeamNo=ADD011" TargetMode="External"/><Relationship Id="rId37" Type="http://schemas.openxmlformats.org/officeDocument/2006/relationships/hyperlink" Target="https://www.cpbl.com.tw/box?KindCode=A&amp;Year=2021&amp;GameSno=279" TargetMode="External"/><Relationship Id="rId58" Type="http://schemas.openxmlformats.org/officeDocument/2006/relationships/hyperlink" Target="https://www.cpbl.com.tw/team?TeamNo=ADD011" TargetMode="External"/><Relationship Id="rId79" Type="http://schemas.openxmlformats.org/officeDocument/2006/relationships/hyperlink" Target="https://www.cpbl.com.tw/team?TeamNo=ADD011" TargetMode="External"/><Relationship Id="rId102" Type="http://schemas.openxmlformats.org/officeDocument/2006/relationships/hyperlink" Target="https://www.cpbl.com.tw/team?TeamNo=ACN011" TargetMode="External"/><Relationship Id="rId123" Type="http://schemas.openxmlformats.org/officeDocument/2006/relationships/hyperlink" Target="https://www.cpbl.com.tw/team?TeamNo=AEO011" TargetMode="External"/><Relationship Id="rId144" Type="http://schemas.openxmlformats.org/officeDocument/2006/relationships/hyperlink" Target="https://www.cpbl.com.tw/box?KindCode=A&amp;Year=2021&amp;GameSno=207" TargetMode="External"/><Relationship Id="rId330" Type="http://schemas.openxmlformats.org/officeDocument/2006/relationships/hyperlink" Target="https://www.cpbl.com.tw/team?TeamNo=ADD011" TargetMode="External"/><Relationship Id="rId90" Type="http://schemas.openxmlformats.org/officeDocument/2006/relationships/hyperlink" Target="https://www.cpbl.com.tw/team?TeamNo=ADD011" TargetMode="External"/><Relationship Id="rId165" Type="http://schemas.openxmlformats.org/officeDocument/2006/relationships/hyperlink" Target="https://www.cpbl.com.tw/team?TeamNo=ACN011" TargetMode="External"/><Relationship Id="rId186" Type="http://schemas.openxmlformats.org/officeDocument/2006/relationships/hyperlink" Target="https://www.cpbl.com.tw/team?TeamNo=AJL011" TargetMode="External"/><Relationship Id="rId351" Type="http://schemas.openxmlformats.org/officeDocument/2006/relationships/hyperlink" Target="https://www.cpbl.com.tw/team?TeamNo=ADD011" TargetMode="External"/><Relationship Id="rId372" Type="http://schemas.openxmlformats.org/officeDocument/2006/relationships/hyperlink" Target="https://www.cpbl.com.tw/box?KindCode=A&amp;Year=2021&amp;GameSno=67" TargetMode="External"/><Relationship Id="rId393" Type="http://schemas.openxmlformats.org/officeDocument/2006/relationships/hyperlink" Target="https://www.cpbl.com.tw/team?TeamNo=AEO011" TargetMode="External"/><Relationship Id="rId407" Type="http://schemas.openxmlformats.org/officeDocument/2006/relationships/hyperlink" Target="https://www.cpbl.com.tw/team?TeamNo=ACN011" TargetMode="External"/><Relationship Id="rId428" Type="http://schemas.openxmlformats.org/officeDocument/2006/relationships/hyperlink" Target="https://www.cpbl.com.tw/box?KindCode=A&amp;Year=2021&amp;GameSno=34" TargetMode="External"/><Relationship Id="rId449" Type="http://schemas.openxmlformats.org/officeDocument/2006/relationships/hyperlink" Target="https://www.cpbl.com.tw/team?TeamNo=ACN011" TargetMode="External"/><Relationship Id="rId211" Type="http://schemas.openxmlformats.org/officeDocument/2006/relationships/hyperlink" Target="https://www.cpbl.com.tw/box?KindCode=A&amp;Year=2021&amp;GameSno=165" TargetMode="External"/><Relationship Id="rId232" Type="http://schemas.openxmlformats.org/officeDocument/2006/relationships/hyperlink" Target="https://www.cpbl.com.tw/team?TeamNo=AEO011" TargetMode="External"/><Relationship Id="rId253" Type="http://schemas.openxmlformats.org/officeDocument/2006/relationships/hyperlink" Target="https://www.cpbl.com.tw/box?KindCode=A&amp;Year=2021&amp;GameSno=103" TargetMode="External"/><Relationship Id="rId274" Type="http://schemas.openxmlformats.org/officeDocument/2006/relationships/hyperlink" Target="https://www.cpbl.com.tw/team?TeamNo=ACN011" TargetMode="External"/><Relationship Id="rId295" Type="http://schemas.openxmlformats.org/officeDocument/2006/relationships/hyperlink" Target="https://www.cpbl.com.tw/team?TeamNo=AJL011" TargetMode="External"/><Relationship Id="rId309" Type="http://schemas.openxmlformats.org/officeDocument/2006/relationships/hyperlink" Target="https://www.cpbl.com.tw/box?KindCode=A&amp;Year=2021&amp;GameSno=109" TargetMode="External"/><Relationship Id="rId460" Type="http://schemas.openxmlformats.org/officeDocument/2006/relationships/hyperlink" Target="https://www.cpbl.com.tw/box?KindCode=A&amp;Year=2021&amp;GameSno=5" TargetMode="External"/><Relationship Id="rId27" Type="http://schemas.openxmlformats.org/officeDocument/2006/relationships/hyperlink" Target="https://www.cpbl.com.tw/team?TeamNo=AAA011" TargetMode="External"/><Relationship Id="rId48" Type="http://schemas.openxmlformats.org/officeDocument/2006/relationships/hyperlink" Target="https://www.cpbl.com.tw/team?TeamNo=ADD011" TargetMode="External"/><Relationship Id="rId69" Type="http://schemas.openxmlformats.org/officeDocument/2006/relationships/hyperlink" Target="https://www.cpbl.com.tw/box?KindCode=A&amp;Year=2021&amp;GameSno=254" TargetMode="External"/><Relationship Id="rId113" Type="http://schemas.openxmlformats.org/officeDocument/2006/relationships/hyperlink" Target="https://www.cpbl.com.tw/team?TeamNo=AAA011" TargetMode="External"/><Relationship Id="rId134" Type="http://schemas.openxmlformats.org/officeDocument/2006/relationships/hyperlink" Target="https://www.cpbl.com.tw/team?TeamNo=ADD011" TargetMode="External"/><Relationship Id="rId320" Type="http://schemas.openxmlformats.org/officeDocument/2006/relationships/hyperlink" Target="https://www.cpbl.com.tw/team?TeamNo=ADD011" TargetMode="External"/><Relationship Id="rId80" Type="http://schemas.openxmlformats.org/officeDocument/2006/relationships/hyperlink" Target="https://www.cpbl.com.tw/box?KindCode=A&amp;Year=2021&amp;GameSno=247" TargetMode="External"/><Relationship Id="rId155" Type="http://schemas.openxmlformats.org/officeDocument/2006/relationships/hyperlink" Target="https://www.cpbl.com.tw/team?TeamNo=ACN011" TargetMode="External"/><Relationship Id="rId176" Type="http://schemas.openxmlformats.org/officeDocument/2006/relationships/hyperlink" Target="https://www.cpbl.com.tw/team?TeamNo=AEO011" TargetMode="External"/><Relationship Id="rId197" Type="http://schemas.openxmlformats.org/officeDocument/2006/relationships/hyperlink" Target="https://www.cpbl.com.tw/team?TeamNo=ADD011" TargetMode="External"/><Relationship Id="rId341" Type="http://schemas.openxmlformats.org/officeDocument/2006/relationships/hyperlink" Target="https://www.cpbl.com.tw/team?TeamNo=ADD011" TargetMode="External"/><Relationship Id="rId362" Type="http://schemas.openxmlformats.org/officeDocument/2006/relationships/hyperlink" Target="https://www.cpbl.com.tw/team?TeamNo=ADD011" TargetMode="External"/><Relationship Id="rId383" Type="http://schemas.openxmlformats.org/officeDocument/2006/relationships/hyperlink" Target="https://www.cpbl.com.tw/team?TeamNo=ADD011" TargetMode="External"/><Relationship Id="rId418" Type="http://schemas.openxmlformats.org/officeDocument/2006/relationships/hyperlink" Target="https://www.cpbl.com.tw/team?TeamNo=AEO011" TargetMode="External"/><Relationship Id="rId439" Type="http://schemas.openxmlformats.org/officeDocument/2006/relationships/hyperlink" Target="https://www.cpbl.com.tw/team?TeamNo=ADD011" TargetMode="External"/><Relationship Id="rId201" Type="http://schemas.openxmlformats.org/officeDocument/2006/relationships/hyperlink" Target="https://www.cpbl.com.tw/team?TeamNo=AAA011" TargetMode="External"/><Relationship Id="rId222" Type="http://schemas.openxmlformats.org/officeDocument/2006/relationships/hyperlink" Target="https://www.cpbl.com.tw/team?TeamNo=ADD011" TargetMode="External"/><Relationship Id="rId243" Type="http://schemas.openxmlformats.org/officeDocument/2006/relationships/hyperlink" Target="https://www.cpbl.com.tw/team?TeamNo=ADD011" TargetMode="External"/><Relationship Id="rId264" Type="http://schemas.openxmlformats.org/officeDocument/2006/relationships/hyperlink" Target="https://www.cpbl.com.tw/team?TeamNo=AJL011" TargetMode="External"/><Relationship Id="rId285" Type="http://schemas.openxmlformats.org/officeDocument/2006/relationships/hyperlink" Target="https://www.cpbl.com.tw/box?KindCode=A&amp;Year=2021&amp;GameSno=126" TargetMode="External"/><Relationship Id="rId450" Type="http://schemas.openxmlformats.org/officeDocument/2006/relationships/hyperlink" Target="https://www.cpbl.com.tw/team?TeamNo=ADD011" TargetMode="External"/><Relationship Id="rId471" Type="http://schemas.openxmlformats.org/officeDocument/2006/relationships/hyperlink" Target="https://www.cpbl.com.tw/team?TeamNo=ADD011" TargetMode="External"/><Relationship Id="rId17" Type="http://schemas.openxmlformats.org/officeDocument/2006/relationships/hyperlink" Target="https://www.cpbl.com.tw/box?KindCode=A&amp;Year=2021&amp;GameSno=258" TargetMode="External"/><Relationship Id="rId38" Type="http://schemas.openxmlformats.org/officeDocument/2006/relationships/hyperlink" Target="https://www.cpbl.com.tw/team?TeamNo=AJL011" TargetMode="External"/><Relationship Id="rId59" Type="http://schemas.openxmlformats.org/officeDocument/2006/relationships/hyperlink" Target="https://www.cpbl.com.tw/team?TeamNo=AEO011" TargetMode="External"/><Relationship Id="rId103" Type="http://schemas.openxmlformats.org/officeDocument/2006/relationships/hyperlink" Target="https://www.cpbl.com.tw/team?TeamNo=ACN011" TargetMode="External"/><Relationship Id="rId124" Type="http://schemas.openxmlformats.org/officeDocument/2006/relationships/hyperlink" Target="https://www.cpbl.com.tw/box?KindCode=A&amp;Year=2021&amp;GameSno=221" TargetMode="External"/><Relationship Id="rId310" Type="http://schemas.openxmlformats.org/officeDocument/2006/relationships/hyperlink" Target="https://www.cpbl.com.tw/team?TeamNo=AJL011" TargetMode="External"/><Relationship Id="rId70" Type="http://schemas.openxmlformats.org/officeDocument/2006/relationships/hyperlink" Target="https://www.cpbl.com.tw/team?TeamNo=ADD011" TargetMode="External"/><Relationship Id="rId91" Type="http://schemas.openxmlformats.org/officeDocument/2006/relationships/hyperlink" Target="https://www.cpbl.com.tw/team?TeamNo=AEO011" TargetMode="External"/><Relationship Id="rId145" Type="http://schemas.openxmlformats.org/officeDocument/2006/relationships/hyperlink" Target="https://www.cpbl.com.tw/team?TeamNo=ADD011" TargetMode="External"/><Relationship Id="rId166" Type="http://schemas.openxmlformats.org/officeDocument/2006/relationships/hyperlink" Target="https://www.cpbl.com.tw/team?TeamNo=ADD011" TargetMode="External"/><Relationship Id="rId187" Type="http://schemas.openxmlformats.org/officeDocument/2006/relationships/hyperlink" Target="https://www.cpbl.com.tw/box?KindCode=A&amp;Year=2021&amp;GameSno=180" TargetMode="External"/><Relationship Id="rId331" Type="http://schemas.openxmlformats.org/officeDocument/2006/relationships/hyperlink" Target="https://www.cpbl.com.tw/team?TeamNo=AAA011" TargetMode="External"/><Relationship Id="rId352" Type="http://schemas.openxmlformats.org/officeDocument/2006/relationships/hyperlink" Target="https://www.cpbl.com.tw/box?KindCode=A&amp;Year=2021&amp;GameSno=77" TargetMode="External"/><Relationship Id="rId373" Type="http://schemas.openxmlformats.org/officeDocument/2006/relationships/hyperlink" Target="https://www.cpbl.com.tw/team?TeamNo=ADD011" TargetMode="External"/><Relationship Id="rId394" Type="http://schemas.openxmlformats.org/officeDocument/2006/relationships/hyperlink" Target="https://www.cpbl.com.tw/team?TeamNo=ADD011" TargetMode="External"/><Relationship Id="rId408" Type="http://schemas.openxmlformats.org/officeDocument/2006/relationships/hyperlink" Target="https://www.cpbl.com.tw/box?KindCode=A&amp;Year=2021&amp;GameSno=46" TargetMode="External"/><Relationship Id="rId429" Type="http://schemas.openxmlformats.org/officeDocument/2006/relationships/hyperlink" Target="https://www.cpbl.com.tw/team?TeamNo=AAA011" TargetMode="External"/><Relationship Id="rId1" Type="http://schemas.openxmlformats.org/officeDocument/2006/relationships/hyperlink" Target="https://www.cpbl.com.tw/box?KindCode=A&amp;Year=2021&amp;GameSno=297" TargetMode="External"/><Relationship Id="rId212" Type="http://schemas.openxmlformats.org/officeDocument/2006/relationships/hyperlink" Target="https://www.cpbl.com.tw/team?TeamNo=ADD011" TargetMode="External"/><Relationship Id="rId233" Type="http://schemas.openxmlformats.org/officeDocument/2006/relationships/hyperlink" Target="https://www.cpbl.com.tw/team?TeamNo=ADD011" TargetMode="External"/><Relationship Id="rId254" Type="http://schemas.openxmlformats.org/officeDocument/2006/relationships/hyperlink" Target="https://www.cpbl.com.tw/team?TeamNo=AAA011" TargetMode="External"/><Relationship Id="rId440" Type="http://schemas.openxmlformats.org/officeDocument/2006/relationships/hyperlink" Target="https://www.cpbl.com.tw/box?KindCode=A&amp;Year=2021&amp;GameSno=23" TargetMode="External"/><Relationship Id="rId28" Type="http://schemas.openxmlformats.org/officeDocument/2006/relationships/hyperlink" Target="https://www.cpbl.com.tw/team?TeamNo=AAA011" TargetMode="External"/><Relationship Id="rId49" Type="http://schemas.openxmlformats.org/officeDocument/2006/relationships/hyperlink" Target="https://www.cpbl.com.tw/box?KindCode=A&amp;Year=2021&amp;GameSno=270" TargetMode="External"/><Relationship Id="rId114" Type="http://schemas.openxmlformats.org/officeDocument/2006/relationships/hyperlink" Target="https://www.cpbl.com.tw/team?TeamNo=ADD011" TargetMode="External"/><Relationship Id="rId275" Type="http://schemas.openxmlformats.org/officeDocument/2006/relationships/hyperlink" Target="https://www.cpbl.com.tw/team?TeamNo=ADD011" TargetMode="External"/><Relationship Id="rId296" Type="http://schemas.openxmlformats.org/officeDocument/2006/relationships/hyperlink" Target="https://www.cpbl.com.tw/team?TeamNo=ADD011" TargetMode="External"/><Relationship Id="rId300" Type="http://schemas.openxmlformats.org/officeDocument/2006/relationships/hyperlink" Target="https://www.cpbl.com.tw/team?TeamNo=ADD011" TargetMode="External"/><Relationship Id="rId461" Type="http://schemas.openxmlformats.org/officeDocument/2006/relationships/hyperlink" Target="https://www.cpbl.com.tw/team?TeamNo=AJL011" TargetMode="External"/><Relationship Id="rId60" Type="http://schemas.openxmlformats.org/officeDocument/2006/relationships/hyperlink" Target="https://www.cpbl.com.tw/team?TeamNo=ADD011" TargetMode="External"/><Relationship Id="rId81" Type="http://schemas.openxmlformats.org/officeDocument/2006/relationships/hyperlink" Target="https://www.cpbl.com.tw/team?TeamNo=ADD011" TargetMode="External"/><Relationship Id="rId135" Type="http://schemas.openxmlformats.org/officeDocument/2006/relationships/hyperlink" Target="https://www.cpbl.com.tw/team?TeamNo=ACN011" TargetMode="External"/><Relationship Id="rId156" Type="http://schemas.openxmlformats.org/officeDocument/2006/relationships/hyperlink" Target="https://www.cpbl.com.tw/box?KindCode=A&amp;Year=2021&amp;GameSno=202" TargetMode="External"/><Relationship Id="rId177" Type="http://schemas.openxmlformats.org/officeDocument/2006/relationships/hyperlink" Target="https://www.cpbl.com.tw/team?TeamNo=ADD011" TargetMode="External"/><Relationship Id="rId198" Type="http://schemas.openxmlformats.org/officeDocument/2006/relationships/hyperlink" Target="https://www.cpbl.com.tw/team?TeamNo=AEO011" TargetMode="External"/><Relationship Id="rId321" Type="http://schemas.openxmlformats.org/officeDocument/2006/relationships/hyperlink" Target="https://www.cpbl.com.tw/box?KindCode=A&amp;Year=2021&amp;GameSno=99" TargetMode="External"/><Relationship Id="rId342" Type="http://schemas.openxmlformats.org/officeDocument/2006/relationships/hyperlink" Target="https://www.cpbl.com.tw/team?TeamNo=AEO011" TargetMode="External"/><Relationship Id="rId363" Type="http://schemas.openxmlformats.org/officeDocument/2006/relationships/hyperlink" Target="https://www.cpbl.com.tw/team?TeamNo=AJL011" TargetMode="External"/><Relationship Id="rId384" Type="http://schemas.openxmlformats.org/officeDocument/2006/relationships/hyperlink" Target="https://www.cpbl.com.tw/box?KindCode=A&amp;Year=2021&amp;GameSno=57" TargetMode="External"/><Relationship Id="rId419" Type="http://schemas.openxmlformats.org/officeDocument/2006/relationships/hyperlink" Target="https://www.cpbl.com.tw/team?TeamNo=ADD011" TargetMode="External"/><Relationship Id="rId202" Type="http://schemas.openxmlformats.org/officeDocument/2006/relationships/hyperlink" Target="https://www.cpbl.com.tw/team?TeamNo=AAA011" TargetMode="External"/><Relationship Id="rId223" Type="http://schemas.openxmlformats.org/officeDocument/2006/relationships/hyperlink" Target="https://www.cpbl.com.tw/box?KindCode=A&amp;Year=2021&amp;GameSno=160" TargetMode="External"/><Relationship Id="rId244" Type="http://schemas.openxmlformats.org/officeDocument/2006/relationships/hyperlink" Target="https://www.cpbl.com.tw/team?TeamNo=AAA011" TargetMode="External"/><Relationship Id="rId430" Type="http://schemas.openxmlformats.org/officeDocument/2006/relationships/hyperlink" Target="https://www.cpbl.com.tw/team?TeamNo=ADD011" TargetMode="External"/><Relationship Id="rId18" Type="http://schemas.openxmlformats.org/officeDocument/2006/relationships/hyperlink" Target="https://www.cpbl.com.tw/team?TeamNo=ADD011" TargetMode="External"/><Relationship Id="rId39" Type="http://schemas.openxmlformats.org/officeDocument/2006/relationships/hyperlink" Target="https://www.cpbl.com.tw/team?TeamNo=ADD011" TargetMode="External"/><Relationship Id="rId265" Type="http://schemas.openxmlformats.org/officeDocument/2006/relationships/hyperlink" Target="https://www.cpbl.com.tw/box?KindCode=A&amp;Year=2021&amp;GameSno=146" TargetMode="External"/><Relationship Id="rId286" Type="http://schemas.openxmlformats.org/officeDocument/2006/relationships/hyperlink" Target="https://www.cpbl.com.tw/team?TeamNo=AEO011" TargetMode="External"/><Relationship Id="rId451" Type="http://schemas.openxmlformats.org/officeDocument/2006/relationships/hyperlink" Target="https://www.cpbl.com.tw/team?TeamNo=ACN011" TargetMode="External"/><Relationship Id="rId472" Type="http://schemas.openxmlformats.org/officeDocument/2006/relationships/hyperlink" Target="https://www.cpbl.com.tw/box?KindCode=A&amp;Year=2021&amp;GameSno=1" TargetMode="External"/><Relationship Id="rId50" Type="http://schemas.openxmlformats.org/officeDocument/2006/relationships/hyperlink" Target="https://www.cpbl.com.tw/team?TeamNo=ADD011" TargetMode="External"/><Relationship Id="rId104" Type="http://schemas.openxmlformats.org/officeDocument/2006/relationships/hyperlink" Target="https://www.cpbl.com.tw/box?KindCode=A&amp;Year=2021&amp;GameSno=233" TargetMode="External"/><Relationship Id="rId125" Type="http://schemas.openxmlformats.org/officeDocument/2006/relationships/hyperlink" Target="https://www.cpbl.com.tw/team?TeamNo=AEO011" TargetMode="External"/><Relationship Id="rId146" Type="http://schemas.openxmlformats.org/officeDocument/2006/relationships/hyperlink" Target="https://www.cpbl.com.tw/team?TeamNo=AEO011" TargetMode="External"/><Relationship Id="rId167" Type="http://schemas.openxmlformats.org/officeDocument/2006/relationships/hyperlink" Target="https://www.cpbl.com.tw/team?TeamNo=ADD011" TargetMode="External"/><Relationship Id="rId188" Type="http://schemas.openxmlformats.org/officeDocument/2006/relationships/hyperlink" Target="https://www.cpbl.com.tw/team?TeamNo=AJL011" TargetMode="External"/><Relationship Id="rId311" Type="http://schemas.openxmlformats.org/officeDocument/2006/relationships/hyperlink" Target="https://www.cpbl.com.tw/team?TeamNo=ADD011" TargetMode="External"/><Relationship Id="rId332" Type="http://schemas.openxmlformats.org/officeDocument/2006/relationships/hyperlink" Target="https://www.cpbl.com.tw/team?TeamNo=AAA011" TargetMode="External"/><Relationship Id="rId353" Type="http://schemas.openxmlformats.org/officeDocument/2006/relationships/hyperlink" Target="https://www.cpbl.com.tw/team?TeamNo=ADD011" TargetMode="External"/><Relationship Id="rId374" Type="http://schemas.openxmlformats.org/officeDocument/2006/relationships/hyperlink" Target="https://www.cpbl.com.tw/team?TeamNo=ACN011" TargetMode="External"/><Relationship Id="rId395" Type="http://schemas.openxmlformats.org/officeDocument/2006/relationships/hyperlink" Target="https://www.cpbl.com.tw/team?TeamNo=ADD011" TargetMode="External"/><Relationship Id="rId409" Type="http://schemas.openxmlformats.org/officeDocument/2006/relationships/hyperlink" Target="https://www.cpbl.com.tw/team?TeamNo=ADD011" TargetMode="External"/><Relationship Id="rId71" Type="http://schemas.openxmlformats.org/officeDocument/2006/relationships/hyperlink" Target="https://www.cpbl.com.tw/team?TeamNo=AJL011" TargetMode="External"/><Relationship Id="rId92" Type="http://schemas.openxmlformats.org/officeDocument/2006/relationships/hyperlink" Target="https://www.cpbl.com.tw/box?KindCode=A&amp;Year=2021&amp;GameSno=242" TargetMode="External"/><Relationship Id="rId213" Type="http://schemas.openxmlformats.org/officeDocument/2006/relationships/hyperlink" Target="https://www.cpbl.com.tw/team?TeamNo=AJL011" TargetMode="External"/><Relationship Id="rId234" Type="http://schemas.openxmlformats.org/officeDocument/2006/relationships/hyperlink" Target="https://www.cpbl.com.tw/box?KindCode=A&amp;Year=2021&amp;GameSno=152" TargetMode="External"/><Relationship Id="rId420" Type="http://schemas.openxmlformats.org/officeDocument/2006/relationships/hyperlink" Target="https://www.cpbl.com.tw/box?KindCode=A&amp;Year=2021&amp;GameSno=38" TargetMode="External"/><Relationship Id="rId2" Type="http://schemas.openxmlformats.org/officeDocument/2006/relationships/hyperlink" Target="https://www.cpbl.com.tw/team?TeamNo=ADD011" TargetMode="External"/><Relationship Id="rId29" Type="http://schemas.openxmlformats.org/officeDocument/2006/relationships/hyperlink" Target="https://www.cpbl.com.tw/box?KindCode=A&amp;Year=2021&amp;GameSno=283" TargetMode="External"/><Relationship Id="rId255" Type="http://schemas.openxmlformats.org/officeDocument/2006/relationships/hyperlink" Target="https://www.cpbl.com.tw/team?TeamNo=ADD011" TargetMode="External"/><Relationship Id="rId276" Type="http://schemas.openxmlformats.org/officeDocument/2006/relationships/hyperlink" Target="https://www.cpbl.com.tw/team?TeamNo=ACN011" TargetMode="External"/><Relationship Id="rId297" Type="http://schemas.openxmlformats.org/officeDocument/2006/relationships/hyperlink" Target="https://www.cpbl.com.tw/box?KindCode=A&amp;Year=2021&amp;GameSno=123" TargetMode="External"/><Relationship Id="rId441" Type="http://schemas.openxmlformats.org/officeDocument/2006/relationships/hyperlink" Target="https://www.cpbl.com.tw/team?TeamNo=ADD011" TargetMode="External"/><Relationship Id="rId462" Type="http://schemas.openxmlformats.org/officeDocument/2006/relationships/hyperlink" Target="https://www.cpbl.com.tw/team?TeamNo=ADD011" TargetMode="External"/><Relationship Id="rId40" Type="http://schemas.openxmlformats.org/officeDocument/2006/relationships/hyperlink" Target="https://www.cpbl.com.tw/team?TeamNo=ADD011" TargetMode="External"/><Relationship Id="rId115" Type="http://schemas.openxmlformats.org/officeDocument/2006/relationships/hyperlink" Target="https://www.cpbl.com.tw/team?TeamNo=ADD011" TargetMode="External"/><Relationship Id="rId136" Type="http://schemas.openxmlformats.org/officeDocument/2006/relationships/hyperlink" Target="https://www.cpbl.com.tw/box?KindCode=A&amp;Year=2021&amp;GameSno=213" TargetMode="External"/><Relationship Id="rId157" Type="http://schemas.openxmlformats.org/officeDocument/2006/relationships/hyperlink" Target="https://www.cpbl.com.tw/team?TeamNo=ADD011" TargetMode="External"/><Relationship Id="rId178" Type="http://schemas.openxmlformats.org/officeDocument/2006/relationships/hyperlink" Target="https://www.cpbl.com.tw/team?TeamNo=AEO011" TargetMode="External"/><Relationship Id="rId301" Type="http://schemas.openxmlformats.org/officeDocument/2006/relationships/hyperlink" Target="https://www.cpbl.com.tw/box?KindCode=A&amp;Year=2021&amp;GameSno=116" TargetMode="External"/><Relationship Id="rId322" Type="http://schemas.openxmlformats.org/officeDocument/2006/relationships/hyperlink" Target="https://www.cpbl.com.tw/team?TeamNo=ACN011" TargetMode="External"/><Relationship Id="rId343" Type="http://schemas.openxmlformats.org/officeDocument/2006/relationships/hyperlink" Target="https://www.cpbl.com.tw/team?TeamNo=AEO011" TargetMode="External"/><Relationship Id="rId364" Type="http://schemas.openxmlformats.org/officeDocument/2006/relationships/hyperlink" Target="https://www.cpbl.com.tw/box?KindCode=A&amp;Year=2021&amp;GameSno=72" TargetMode="External"/><Relationship Id="rId61" Type="http://schemas.openxmlformats.org/officeDocument/2006/relationships/hyperlink" Target="https://www.cpbl.com.tw/box?KindCode=A&amp;Year=2021&amp;GameSno=264" TargetMode="External"/><Relationship Id="rId82" Type="http://schemas.openxmlformats.org/officeDocument/2006/relationships/hyperlink" Target="https://www.cpbl.com.tw/team?TeamNo=ACN011" TargetMode="External"/><Relationship Id="rId199" Type="http://schemas.openxmlformats.org/officeDocument/2006/relationships/hyperlink" Target="https://www.cpbl.com.tw/box?KindCode=A&amp;Year=2021&amp;GameSno=174" TargetMode="External"/><Relationship Id="rId203" Type="http://schemas.openxmlformats.org/officeDocument/2006/relationships/hyperlink" Target="https://www.cpbl.com.tw/box?KindCode=A&amp;Year=2021&amp;GameSno=172" TargetMode="External"/><Relationship Id="rId385" Type="http://schemas.openxmlformats.org/officeDocument/2006/relationships/hyperlink" Target="https://www.cpbl.com.tw/team?TeamNo=AEO011" TargetMode="External"/><Relationship Id="rId19" Type="http://schemas.openxmlformats.org/officeDocument/2006/relationships/hyperlink" Target="https://www.cpbl.com.tw/team?TeamNo=AJL011" TargetMode="External"/><Relationship Id="rId224" Type="http://schemas.openxmlformats.org/officeDocument/2006/relationships/hyperlink" Target="https://www.cpbl.com.tw/team?TeamNo=ACN011" TargetMode="External"/><Relationship Id="rId245" Type="http://schemas.openxmlformats.org/officeDocument/2006/relationships/hyperlink" Target="https://www.cpbl.com.tw/team?TeamNo=ADD011" TargetMode="External"/><Relationship Id="rId266" Type="http://schemas.openxmlformats.org/officeDocument/2006/relationships/hyperlink" Target="https://www.cpbl.com.tw/team?TeamNo=ADD011" TargetMode="External"/><Relationship Id="rId287" Type="http://schemas.openxmlformats.org/officeDocument/2006/relationships/hyperlink" Target="https://www.cpbl.com.tw/team?TeamNo=ADD011" TargetMode="External"/><Relationship Id="rId410" Type="http://schemas.openxmlformats.org/officeDocument/2006/relationships/hyperlink" Target="https://www.cpbl.com.tw/team?TeamNo=ACN011" TargetMode="External"/><Relationship Id="rId431" Type="http://schemas.openxmlformats.org/officeDocument/2006/relationships/hyperlink" Target="https://www.cpbl.com.tw/team?TeamNo=ADD011" TargetMode="External"/><Relationship Id="rId452" Type="http://schemas.openxmlformats.org/officeDocument/2006/relationships/hyperlink" Target="https://www.cpbl.com.tw/box?KindCode=A&amp;Year=2021&amp;GameSno=11" TargetMode="External"/><Relationship Id="rId473" Type="http://schemas.openxmlformats.org/officeDocument/2006/relationships/hyperlink" Target="https://www.cpbl.com.tw/team?TeamNo=ACN011" TargetMode="External"/><Relationship Id="rId30" Type="http://schemas.openxmlformats.org/officeDocument/2006/relationships/hyperlink" Target="https://www.cpbl.com.tw/team?TeamNo=ACN011" TargetMode="External"/><Relationship Id="rId105" Type="http://schemas.openxmlformats.org/officeDocument/2006/relationships/hyperlink" Target="https://www.cpbl.com.tw/team?TeamNo=ADD011" TargetMode="External"/><Relationship Id="rId126" Type="http://schemas.openxmlformats.org/officeDocument/2006/relationships/hyperlink" Target="https://www.cpbl.com.tw/team?TeamNo=ADD011" TargetMode="External"/><Relationship Id="rId147" Type="http://schemas.openxmlformats.org/officeDocument/2006/relationships/hyperlink" Target="https://www.cpbl.com.tw/team?TeamNo=AEO011" TargetMode="External"/><Relationship Id="rId168" Type="http://schemas.openxmlformats.org/officeDocument/2006/relationships/hyperlink" Target="https://www.cpbl.com.tw/box?KindCode=A&amp;Year=2021&amp;GameSno=191" TargetMode="External"/><Relationship Id="rId312" Type="http://schemas.openxmlformats.org/officeDocument/2006/relationships/hyperlink" Target="https://www.cpbl.com.tw/team?TeamNo=AJL011" TargetMode="External"/><Relationship Id="rId333" Type="http://schemas.openxmlformats.org/officeDocument/2006/relationships/hyperlink" Target="https://www.cpbl.com.tw/box?KindCode=A&amp;Year=2021&amp;GameSno=92" TargetMode="External"/><Relationship Id="rId354" Type="http://schemas.openxmlformats.org/officeDocument/2006/relationships/hyperlink" Target="https://www.cpbl.com.tw/team?TeamNo=AAA011" TargetMode="External"/><Relationship Id="rId51" Type="http://schemas.openxmlformats.org/officeDocument/2006/relationships/hyperlink" Target="https://www.cpbl.com.tw/team?TeamNo=AJL011" TargetMode="External"/><Relationship Id="rId72" Type="http://schemas.openxmlformats.org/officeDocument/2006/relationships/hyperlink" Target="https://www.cpbl.com.tw/team?TeamNo=AJL011" TargetMode="External"/><Relationship Id="rId93" Type="http://schemas.openxmlformats.org/officeDocument/2006/relationships/hyperlink" Target="https://www.cpbl.com.tw/team?TeamNo=AEO011" TargetMode="External"/><Relationship Id="rId189" Type="http://schemas.openxmlformats.org/officeDocument/2006/relationships/hyperlink" Target="https://www.cpbl.com.tw/team?TeamNo=ADD011" TargetMode="External"/><Relationship Id="rId375" Type="http://schemas.openxmlformats.org/officeDocument/2006/relationships/hyperlink" Target="https://www.cpbl.com.tw/team?TeamNo=ADD011" TargetMode="External"/><Relationship Id="rId396" Type="http://schemas.openxmlformats.org/officeDocument/2006/relationships/hyperlink" Target="https://www.cpbl.com.tw/box?KindCode=A&amp;Year=2021&amp;GameSno=52" TargetMode="External"/><Relationship Id="rId3" Type="http://schemas.openxmlformats.org/officeDocument/2006/relationships/hyperlink" Target="https://www.cpbl.com.tw/team?TeamNo=AAA011" TargetMode="External"/><Relationship Id="rId214" Type="http://schemas.openxmlformats.org/officeDocument/2006/relationships/hyperlink" Target="https://www.cpbl.com.tw/team?TeamNo=ADD011" TargetMode="External"/><Relationship Id="rId235" Type="http://schemas.openxmlformats.org/officeDocument/2006/relationships/hyperlink" Target="https://www.cpbl.com.tw/team?TeamNo=ADD011" TargetMode="External"/><Relationship Id="rId256" Type="http://schemas.openxmlformats.org/officeDocument/2006/relationships/hyperlink" Target="https://www.cpbl.com.tw/team?TeamNo=ADD011" TargetMode="External"/><Relationship Id="rId277" Type="http://schemas.openxmlformats.org/officeDocument/2006/relationships/hyperlink" Target="https://www.cpbl.com.tw/box?KindCode=A&amp;Year=2021&amp;GameSno=134" TargetMode="External"/><Relationship Id="rId298" Type="http://schemas.openxmlformats.org/officeDocument/2006/relationships/hyperlink" Target="https://www.cpbl.com.tw/team?TeamNo=ADD011" TargetMode="External"/><Relationship Id="rId400" Type="http://schemas.openxmlformats.org/officeDocument/2006/relationships/hyperlink" Target="https://www.cpbl.com.tw/box?KindCode=A&amp;Year=2021&amp;GameSno=50" TargetMode="External"/><Relationship Id="rId421" Type="http://schemas.openxmlformats.org/officeDocument/2006/relationships/hyperlink" Target="https://www.cpbl.com.tw/team?TeamNo=AAA011" TargetMode="External"/><Relationship Id="rId442" Type="http://schemas.openxmlformats.org/officeDocument/2006/relationships/hyperlink" Target="https://www.cpbl.com.tw/team?TeamNo=ACN011" TargetMode="External"/><Relationship Id="rId463" Type="http://schemas.openxmlformats.org/officeDocument/2006/relationships/hyperlink" Target="https://www.cpbl.com.tw/team?TeamNo=ADD011" TargetMode="External"/><Relationship Id="rId116" Type="http://schemas.openxmlformats.org/officeDocument/2006/relationships/hyperlink" Target="https://www.cpbl.com.tw/box?KindCode=A&amp;Year=2021&amp;GameSno=226" TargetMode="External"/><Relationship Id="rId137" Type="http://schemas.openxmlformats.org/officeDocument/2006/relationships/hyperlink" Target="https://www.cpbl.com.tw/team?TeamNo=AAA011" TargetMode="External"/><Relationship Id="rId158" Type="http://schemas.openxmlformats.org/officeDocument/2006/relationships/hyperlink" Target="https://www.cpbl.com.tw/team?TeamNo=ACN011" TargetMode="External"/><Relationship Id="rId302" Type="http://schemas.openxmlformats.org/officeDocument/2006/relationships/hyperlink" Target="https://www.cpbl.com.tw/team?TeamNo=ACN011" TargetMode="External"/><Relationship Id="rId323" Type="http://schemas.openxmlformats.org/officeDocument/2006/relationships/hyperlink" Target="https://www.cpbl.com.tw/team?TeamNo=ADD011" TargetMode="External"/><Relationship Id="rId344" Type="http://schemas.openxmlformats.org/officeDocument/2006/relationships/hyperlink" Target="https://www.cpbl.com.tw/box?KindCode=A&amp;Year=2021&amp;GameSno=84" TargetMode="External"/><Relationship Id="rId20" Type="http://schemas.openxmlformats.org/officeDocument/2006/relationships/hyperlink" Target="https://www.cpbl.com.tw/team?TeamNo=AJL011" TargetMode="External"/><Relationship Id="rId41" Type="http://schemas.openxmlformats.org/officeDocument/2006/relationships/hyperlink" Target="https://www.cpbl.com.tw/box?KindCode=A&amp;Year=2021&amp;GameSno=277" TargetMode="External"/><Relationship Id="rId62" Type="http://schemas.openxmlformats.org/officeDocument/2006/relationships/hyperlink" Target="https://www.cpbl.com.tw/team?TeamNo=ADD011" TargetMode="External"/><Relationship Id="rId83" Type="http://schemas.openxmlformats.org/officeDocument/2006/relationships/hyperlink" Target="https://www.cpbl.com.tw/team?TeamNo=ACN011" TargetMode="External"/><Relationship Id="rId179" Type="http://schemas.openxmlformats.org/officeDocument/2006/relationships/hyperlink" Target="https://www.cpbl.com.tw/box?KindCode=A&amp;Year=2021&amp;GameSno=185" TargetMode="External"/><Relationship Id="rId365" Type="http://schemas.openxmlformats.org/officeDocument/2006/relationships/hyperlink" Target="https://www.cpbl.com.tw/team?TeamNo=AJL011" TargetMode="External"/><Relationship Id="rId386" Type="http://schemas.openxmlformats.org/officeDocument/2006/relationships/hyperlink" Target="https://www.cpbl.com.tw/team?TeamNo=ADD011" TargetMode="External"/><Relationship Id="rId190" Type="http://schemas.openxmlformats.org/officeDocument/2006/relationships/hyperlink" Target="https://www.cpbl.com.tw/team?TeamNo=ADD011" TargetMode="External"/><Relationship Id="rId204" Type="http://schemas.openxmlformats.org/officeDocument/2006/relationships/hyperlink" Target="https://www.cpbl.com.tw/team?TeamNo=ADD011" TargetMode="External"/><Relationship Id="rId225" Type="http://schemas.openxmlformats.org/officeDocument/2006/relationships/hyperlink" Target="https://www.cpbl.com.tw/team?TeamNo=ADD011" TargetMode="External"/><Relationship Id="rId246" Type="http://schemas.openxmlformats.org/officeDocument/2006/relationships/hyperlink" Target="https://www.cpbl.com.tw/box?KindCode=A&amp;Year=2021&amp;GameSno=149" TargetMode="External"/><Relationship Id="rId267" Type="http://schemas.openxmlformats.org/officeDocument/2006/relationships/hyperlink" Target="https://www.cpbl.com.tw/team?TeamNo=ACN011" TargetMode="External"/><Relationship Id="rId288" Type="http://schemas.openxmlformats.org/officeDocument/2006/relationships/hyperlink" Target="https://www.cpbl.com.tw/team?TeamNo=ADD011" TargetMode="External"/><Relationship Id="rId411" Type="http://schemas.openxmlformats.org/officeDocument/2006/relationships/hyperlink" Target="https://www.cpbl.com.tw/team?TeamNo=ACN011" TargetMode="External"/><Relationship Id="rId432" Type="http://schemas.openxmlformats.org/officeDocument/2006/relationships/hyperlink" Target="https://www.cpbl.com.tw/box?KindCode=A&amp;Year=2021&amp;GameSno=31" TargetMode="External"/><Relationship Id="rId453" Type="http://schemas.openxmlformats.org/officeDocument/2006/relationships/hyperlink" Target="https://www.cpbl.com.tw/team?TeamNo=AAA011" TargetMode="External"/><Relationship Id="rId474" Type="http://schemas.openxmlformats.org/officeDocument/2006/relationships/hyperlink" Target="https://www.cpbl.com.tw/team?TeamNo=ADD011" TargetMode="External"/><Relationship Id="rId106" Type="http://schemas.openxmlformats.org/officeDocument/2006/relationships/hyperlink" Target="https://www.cpbl.com.tw/team?TeamNo=AJL011" TargetMode="External"/><Relationship Id="rId127" Type="http://schemas.openxmlformats.org/officeDocument/2006/relationships/hyperlink" Target="https://www.cpbl.com.tw/team?TeamNo=ADD011" TargetMode="External"/><Relationship Id="rId313" Type="http://schemas.openxmlformats.org/officeDocument/2006/relationships/hyperlink" Target="https://www.cpbl.com.tw/box?KindCode=A&amp;Year=2021&amp;GameSno=107" TargetMode="External"/><Relationship Id="rId10" Type="http://schemas.openxmlformats.org/officeDocument/2006/relationships/hyperlink" Target="https://www.cpbl.com.tw/team?TeamNo=ADD011" TargetMode="External"/><Relationship Id="rId31" Type="http://schemas.openxmlformats.org/officeDocument/2006/relationships/hyperlink" Target="https://www.cpbl.com.tw/team?TeamNo=ADD011" TargetMode="External"/><Relationship Id="rId52" Type="http://schemas.openxmlformats.org/officeDocument/2006/relationships/hyperlink" Target="https://www.cpbl.com.tw/team?TeamNo=ADD011" TargetMode="External"/><Relationship Id="rId73" Type="http://schemas.openxmlformats.org/officeDocument/2006/relationships/hyperlink" Target="https://www.cpbl.com.tw/box?KindCode=A&amp;Year=2021&amp;GameSno=256" TargetMode="External"/><Relationship Id="rId94" Type="http://schemas.openxmlformats.org/officeDocument/2006/relationships/hyperlink" Target="https://www.cpbl.com.tw/team?TeamNo=ADD011" TargetMode="External"/><Relationship Id="rId148" Type="http://schemas.openxmlformats.org/officeDocument/2006/relationships/hyperlink" Target="https://www.cpbl.com.tw/box?KindCode=A&amp;Year=2021&amp;GameSno=205" TargetMode="External"/><Relationship Id="rId169" Type="http://schemas.openxmlformats.org/officeDocument/2006/relationships/hyperlink" Target="https://www.cpbl.com.tw/team?TeamNo=AJL011" TargetMode="External"/><Relationship Id="rId334" Type="http://schemas.openxmlformats.org/officeDocument/2006/relationships/hyperlink" Target="https://www.cpbl.com.tw/team?TeamNo=ADD011" TargetMode="External"/><Relationship Id="rId355" Type="http://schemas.openxmlformats.org/officeDocument/2006/relationships/hyperlink" Target="https://www.cpbl.com.tw/team?TeamNo=ADD011" TargetMode="External"/><Relationship Id="rId376" Type="http://schemas.openxmlformats.org/officeDocument/2006/relationships/hyperlink" Target="https://www.cpbl.com.tw/box?KindCode=A&amp;Year=2021&amp;GameSno=64" TargetMode="External"/><Relationship Id="rId397" Type="http://schemas.openxmlformats.org/officeDocument/2006/relationships/hyperlink" Target="https://www.cpbl.com.tw/team?TeamNo=AJL011" TargetMode="External"/><Relationship Id="rId4" Type="http://schemas.openxmlformats.org/officeDocument/2006/relationships/hyperlink" Target="https://www.cpbl.com.tw/team?TeamNo=AAA011" TargetMode="External"/><Relationship Id="rId180" Type="http://schemas.openxmlformats.org/officeDocument/2006/relationships/hyperlink" Target="https://www.cpbl.com.tw/team?TeamNo=ADD011" TargetMode="External"/><Relationship Id="rId215" Type="http://schemas.openxmlformats.org/officeDocument/2006/relationships/hyperlink" Target="https://www.cpbl.com.tw/box?KindCode=A&amp;Year=2021&amp;GameSno=163" TargetMode="External"/><Relationship Id="rId236" Type="http://schemas.openxmlformats.org/officeDocument/2006/relationships/hyperlink" Target="https://www.cpbl.com.tw/team?TeamNo=AJL011" TargetMode="External"/><Relationship Id="rId257" Type="http://schemas.openxmlformats.org/officeDocument/2006/relationships/hyperlink" Target="https://www.cpbl.com.tw/box?KindCode=A&amp;Year=2021&amp;GameSno=144" TargetMode="External"/><Relationship Id="rId278" Type="http://schemas.openxmlformats.org/officeDocument/2006/relationships/hyperlink" Target="https://www.cpbl.com.tw/team?TeamNo=ACN011" TargetMode="External"/><Relationship Id="rId401" Type="http://schemas.openxmlformats.org/officeDocument/2006/relationships/hyperlink" Target="https://www.cpbl.com.tw/team?TeamNo=ADD011" TargetMode="External"/><Relationship Id="rId422" Type="http://schemas.openxmlformats.org/officeDocument/2006/relationships/hyperlink" Target="https://www.cpbl.com.tw/team?TeamNo=ADD011" TargetMode="External"/><Relationship Id="rId443" Type="http://schemas.openxmlformats.org/officeDocument/2006/relationships/hyperlink" Target="https://www.cpbl.com.tw/team?TeamNo=ACN011" TargetMode="External"/><Relationship Id="rId464" Type="http://schemas.openxmlformats.org/officeDocument/2006/relationships/hyperlink" Target="https://www.cpbl.com.tw/box?KindCode=A&amp;Year=2021&amp;GameSno=4" TargetMode="External"/><Relationship Id="rId303" Type="http://schemas.openxmlformats.org/officeDocument/2006/relationships/hyperlink" Target="https://www.cpbl.com.tw/team?TeamNo=ADD011" TargetMode="External"/><Relationship Id="rId42" Type="http://schemas.openxmlformats.org/officeDocument/2006/relationships/hyperlink" Target="https://www.cpbl.com.tw/team?TeamNo=AAA011" TargetMode="External"/><Relationship Id="rId84" Type="http://schemas.openxmlformats.org/officeDocument/2006/relationships/hyperlink" Target="https://www.cpbl.com.tw/box?KindCode=A&amp;Year=2021&amp;GameSno=246" TargetMode="External"/><Relationship Id="rId138" Type="http://schemas.openxmlformats.org/officeDocument/2006/relationships/hyperlink" Target="https://www.cpbl.com.tw/team?TeamNo=ADD011" TargetMode="External"/><Relationship Id="rId345" Type="http://schemas.openxmlformats.org/officeDocument/2006/relationships/hyperlink" Target="https://www.cpbl.com.tw/team?TeamNo=ADD011" TargetMode="External"/><Relationship Id="rId387" Type="http://schemas.openxmlformats.org/officeDocument/2006/relationships/hyperlink" Target="https://www.cpbl.com.tw/team?TeamNo=ADD011" TargetMode="External"/><Relationship Id="rId191" Type="http://schemas.openxmlformats.org/officeDocument/2006/relationships/hyperlink" Target="https://www.cpbl.com.tw/box?KindCode=A&amp;Year=2021&amp;GameSno=178" TargetMode="External"/><Relationship Id="rId205" Type="http://schemas.openxmlformats.org/officeDocument/2006/relationships/hyperlink" Target="https://www.cpbl.com.tw/team?TeamNo=AAA011" TargetMode="External"/><Relationship Id="rId247" Type="http://schemas.openxmlformats.org/officeDocument/2006/relationships/hyperlink" Target="https://www.cpbl.com.tw/team?TeamNo=ADD011" TargetMode="External"/><Relationship Id="rId412" Type="http://schemas.openxmlformats.org/officeDocument/2006/relationships/hyperlink" Target="https://www.cpbl.com.tw/box?KindCode=A&amp;Year=2021&amp;GameSno=41" TargetMode="External"/><Relationship Id="rId107" Type="http://schemas.openxmlformats.org/officeDocument/2006/relationships/hyperlink" Target="https://www.cpbl.com.tw/team?TeamNo=ADD011" TargetMode="External"/><Relationship Id="rId289" Type="http://schemas.openxmlformats.org/officeDocument/2006/relationships/hyperlink" Target="https://www.cpbl.com.tw/box?KindCode=A&amp;Year=2021&amp;GameSno=125" TargetMode="External"/><Relationship Id="rId454" Type="http://schemas.openxmlformats.org/officeDocument/2006/relationships/hyperlink" Target="https://www.cpbl.com.tw/team?TeamNo=ADD011" TargetMode="External"/><Relationship Id="rId11" Type="http://schemas.openxmlformats.org/officeDocument/2006/relationships/hyperlink" Target="https://www.cpbl.com.tw/team?TeamNo=AEO011" TargetMode="External"/><Relationship Id="rId53" Type="http://schemas.openxmlformats.org/officeDocument/2006/relationships/hyperlink" Target="https://www.cpbl.com.tw/box?KindCode=A&amp;Year=2021&amp;GameSno=268" TargetMode="External"/><Relationship Id="rId149" Type="http://schemas.openxmlformats.org/officeDocument/2006/relationships/hyperlink" Target="https://www.cpbl.com.tw/team?TeamNo=ADD011" TargetMode="External"/><Relationship Id="rId314" Type="http://schemas.openxmlformats.org/officeDocument/2006/relationships/hyperlink" Target="https://www.cpbl.com.tw/team?TeamNo=AEO011" TargetMode="External"/><Relationship Id="rId356" Type="http://schemas.openxmlformats.org/officeDocument/2006/relationships/hyperlink" Target="https://www.cpbl.com.tw/box?KindCode=A&amp;Year=2021&amp;GameSno=75" TargetMode="External"/><Relationship Id="rId398" Type="http://schemas.openxmlformats.org/officeDocument/2006/relationships/hyperlink" Target="https://www.cpbl.com.tw/team?TeamNo=ADD011" TargetMode="External"/><Relationship Id="rId95" Type="http://schemas.openxmlformats.org/officeDocument/2006/relationships/hyperlink" Target="https://www.cpbl.com.tw/team?TeamNo=ADD011" TargetMode="External"/><Relationship Id="rId160" Type="http://schemas.openxmlformats.org/officeDocument/2006/relationships/hyperlink" Target="https://www.cpbl.com.tw/box?KindCode=A&amp;Year=2021&amp;GameSno=197" TargetMode="External"/><Relationship Id="rId216" Type="http://schemas.openxmlformats.org/officeDocument/2006/relationships/hyperlink" Target="https://www.cpbl.com.tw/team?TeamNo=ADD011" TargetMode="External"/><Relationship Id="rId423" Type="http://schemas.openxmlformats.org/officeDocument/2006/relationships/hyperlink" Target="https://www.cpbl.com.tw/team?TeamNo=ADD011" TargetMode="External"/><Relationship Id="rId258" Type="http://schemas.openxmlformats.org/officeDocument/2006/relationships/hyperlink" Target="https://www.cpbl.com.tw/team?TeamNo=ADD011" TargetMode="External"/><Relationship Id="rId465" Type="http://schemas.openxmlformats.org/officeDocument/2006/relationships/hyperlink" Target="https://www.cpbl.com.tw/team?TeamNo=AJL011" TargetMode="External"/><Relationship Id="rId22" Type="http://schemas.openxmlformats.org/officeDocument/2006/relationships/hyperlink" Target="https://www.cpbl.com.tw/team?TeamNo=ADD011" TargetMode="External"/><Relationship Id="rId64" Type="http://schemas.openxmlformats.org/officeDocument/2006/relationships/hyperlink" Target="https://www.cpbl.com.tw/team?TeamNo=ADD011" TargetMode="External"/><Relationship Id="rId118" Type="http://schemas.openxmlformats.org/officeDocument/2006/relationships/hyperlink" Target="https://www.cpbl.com.tw/team?TeamNo=ADD011" TargetMode="External"/><Relationship Id="rId325" Type="http://schemas.openxmlformats.org/officeDocument/2006/relationships/hyperlink" Target="https://www.cpbl.com.tw/box?KindCode=A&amp;Year=2021&amp;GameSno=95" TargetMode="External"/><Relationship Id="rId367" Type="http://schemas.openxmlformats.org/officeDocument/2006/relationships/hyperlink" Target="https://www.cpbl.com.tw/team?TeamNo=ADD011" TargetMode="External"/><Relationship Id="rId171" Type="http://schemas.openxmlformats.org/officeDocument/2006/relationships/hyperlink" Target="https://www.cpbl.com.tw/team?TeamNo=ADD011" TargetMode="External"/><Relationship Id="rId227" Type="http://schemas.openxmlformats.org/officeDocument/2006/relationships/hyperlink" Target="https://www.cpbl.com.tw/team?TeamNo=ACN011" TargetMode="External"/><Relationship Id="rId269" Type="http://schemas.openxmlformats.org/officeDocument/2006/relationships/hyperlink" Target="https://www.cpbl.com.tw/box?KindCode=A&amp;Year=2021&amp;GameSno=138" TargetMode="External"/><Relationship Id="rId434" Type="http://schemas.openxmlformats.org/officeDocument/2006/relationships/hyperlink" Target="https://www.cpbl.com.tw/team?TeamNo=AJL011" TargetMode="External"/><Relationship Id="rId33" Type="http://schemas.openxmlformats.org/officeDocument/2006/relationships/hyperlink" Target="https://www.cpbl.com.tw/box?KindCode=A&amp;Year=2021&amp;GameSno=281" TargetMode="External"/><Relationship Id="rId129" Type="http://schemas.openxmlformats.org/officeDocument/2006/relationships/hyperlink" Target="https://www.cpbl.com.tw/team?TeamNo=AJL011" TargetMode="External"/><Relationship Id="rId280" Type="http://schemas.openxmlformats.org/officeDocument/2006/relationships/hyperlink" Target="https://www.cpbl.com.tw/team?TeamNo=ACN011" TargetMode="External"/><Relationship Id="rId336" Type="http://schemas.openxmlformats.org/officeDocument/2006/relationships/hyperlink" Target="https://www.cpbl.com.tw/team?TeamNo=AAA011" TargetMode="External"/><Relationship Id="rId75" Type="http://schemas.openxmlformats.org/officeDocument/2006/relationships/hyperlink" Target="https://www.cpbl.com.tw/team?TeamNo=AJL011" TargetMode="External"/><Relationship Id="rId140" Type="http://schemas.openxmlformats.org/officeDocument/2006/relationships/hyperlink" Target="https://www.cpbl.com.tw/box?KindCode=A&amp;Year=2021&amp;GameSno=211" TargetMode="External"/><Relationship Id="rId182" Type="http://schemas.openxmlformats.org/officeDocument/2006/relationships/hyperlink" Target="https://www.cpbl.com.tw/team?TeamNo=ADD011" TargetMode="External"/><Relationship Id="rId378" Type="http://schemas.openxmlformats.org/officeDocument/2006/relationships/hyperlink" Target="https://www.cpbl.com.tw/team?TeamNo=AEO011" TargetMode="External"/><Relationship Id="rId403" Type="http://schemas.openxmlformats.org/officeDocument/2006/relationships/hyperlink" Target="https://www.cpbl.com.tw/team?TeamNo=ADD011" TargetMode="External"/><Relationship Id="rId6" Type="http://schemas.openxmlformats.org/officeDocument/2006/relationships/hyperlink" Target="https://www.cpbl.com.tw/team?TeamNo=ADD011" TargetMode="External"/><Relationship Id="rId238" Type="http://schemas.openxmlformats.org/officeDocument/2006/relationships/hyperlink" Target="https://www.cpbl.com.tw/box?KindCode=A&amp;Year=2021&amp;GameSno=120" TargetMode="External"/><Relationship Id="rId445" Type="http://schemas.openxmlformats.org/officeDocument/2006/relationships/hyperlink" Target="https://www.cpbl.com.tw/team?TeamNo=ADD011" TargetMode="External"/><Relationship Id="rId291" Type="http://schemas.openxmlformats.org/officeDocument/2006/relationships/hyperlink" Target="https://www.cpbl.com.tw/team?TeamNo=ADD011" TargetMode="External"/><Relationship Id="rId305" Type="http://schemas.openxmlformats.org/officeDocument/2006/relationships/hyperlink" Target="https://www.cpbl.com.tw/box?KindCode=A&amp;Year=2021&amp;GameSno=112" TargetMode="External"/><Relationship Id="rId347" Type="http://schemas.openxmlformats.org/officeDocument/2006/relationships/hyperlink" Target="https://www.cpbl.com.tw/team?TeamNo=ADD011" TargetMode="External"/><Relationship Id="rId44" Type="http://schemas.openxmlformats.org/officeDocument/2006/relationships/hyperlink" Target="https://www.cpbl.com.tw/team?TeamNo=ADD011" TargetMode="External"/><Relationship Id="rId86" Type="http://schemas.openxmlformats.org/officeDocument/2006/relationships/hyperlink" Target="https://www.cpbl.com.tw/team?TeamNo=ADD011" TargetMode="External"/><Relationship Id="rId151" Type="http://schemas.openxmlformats.org/officeDocument/2006/relationships/hyperlink" Target="https://www.cpbl.com.tw/team?TeamNo=ACN011" TargetMode="External"/><Relationship Id="rId389" Type="http://schemas.openxmlformats.org/officeDocument/2006/relationships/hyperlink" Target="https://www.cpbl.com.tw/team?TeamNo=AEO011" TargetMode="External"/><Relationship Id="rId193" Type="http://schemas.openxmlformats.org/officeDocument/2006/relationships/hyperlink" Target="https://www.cpbl.com.tw/team?TeamNo=ADD011" TargetMode="External"/><Relationship Id="rId207" Type="http://schemas.openxmlformats.org/officeDocument/2006/relationships/hyperlink" Target="https://www.cpbl.com.tw/box?KindCode=A&amp;Year=2021&amp;GameSno=170" TargetMode="External"/><Relationship Id="rId249" Type="http://schemas.openxmlformats.org/officeDocument/2006/relationships/hyperlink" Target="https://www.cpbl.com.tw/team?TeamNo=AJL011" TargetMode="External"/><Relationship Id="rId414" Type="http://schemas.openxmlformats.org/officeDocument/2006/relationships/hyperlink" Target="https://www.cpbl.com.tw/team?TeamNo=AEO011" TargetMode="External"/><Relationship Id="rId456" Type="http://schemas.openxmlformats.org/officeDocument/2006/relationships/hyperlink" Target="https://www.cpbl.com.tw/box?KindCode=A&amp;Year=2021&amp;GameSno=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BE75-BA8B-4C69-8604-0DDF286E2F29}">
  <dimension ref="A1:W244"/>
  <sheetViews>
    <sheetView tabSelected="1" workbookViewId="0">
      <selection activeCell="S6" sqref="S6"/>
    </sheetView>
  </sheetViews>
  <sheetFormatPr defaultRowHeight="16.2" x14ac:dyDescent="0.3"/>
  <cols>
    <col min="2" max="2" width="12.21875" bestFit="1" customWidth="1"/>
    <col min="3" max="3" width="9.6640625" bestFit="1" customWidth="1"/>
  </cols>
  <sheetData>
    <row r="1" spans="1:23" x14ac:dyDescent="0.3">
      <c r="A1" s="1" t="s">
        <v>28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78</v>
      </c>
    </row>
    <row r="2" spans="1:23" ht="16.8" thickBot="1" x14ac:dyDescent="0.35">
      <c r="A2" s="1">
        <v>1</v>
      </c>
      <c r="B2" s="7">
        <v>44268</v>
      </c>
      <c r="C2" s="1">
        <f>INDEX(陳傑憲!$A$3:$A$213,MATCH(B2,陳傑憲!$B$3:$B$213,0))</f>
        <v>0.5</v>
      </c>
      <c r="D2" s="1">
        <f>INDEX(林靖凱!$A$3:$A$226,MATCH(B2,林靖凱!$B$3:$B$226,0))</f>
        <v>0</v>
      </c>
      <c r="E2" s="1">
        <f>INDEX(林安可!$A$3:$A$153,MATCH(B2,林安可!$B$3:$B$153,0))</f>
        <v>0.8</v>
      </c>
      <c r="F2" s="1">
        <f>INDEX(蘇智傑!$A$3:$A$119,MATCH(B2,蘇智傑!$B$3:$B$119,0))</f>
        <v>0.5</v>
      </c>
      <c r="G2" s="1">
        <f>INDEX(林祖傑!$A$3:$A$131,MATCH(B2,林祖傑!$B$3:$B$131,0))</f>
        <v>0.5</v>
      </c>
      <c r="H2" s="1">
        <f>INDEX(林岱安!$A$3:$A$171,MATCH(B2,林岱安!$B$3:$B$171,0))</f>
        <v>2</v>
      </c>
      <c r="I2" s="1">
        <f>INDEX(陳鏞基!$A$3:$A$126,MATCH(B2,陳鏞基!$B$3:$B$126,0))</f>
        <v>0.25</v>
      </c>
      <c r="J2" s="1">
        <f>INDEX(郭阜林!$A$3:$A$126,MATCH(B2,郭阜林!$B$3:$B$126,0))</f>
        <v>1.2000000000000002</v>
      </c>
      <c r="K2" s="1">
        <v>0</v>
      </c>
      <c r="L2" s="1">
        <v>0</v>
      </c>
      <c r="M2" s="1">
        <v>0</v>
      </c>
      <c r="N2" s="2"/>
      <c r="P2" s="2"/>
      <c r="Q2" s="2"/>
      <c r="R2" s="2"/>
      <c r="S2" s="2"/>
      <c r="T2" s="2"/>
      <c r="U2" s="2"/>
      <c r="V2" s="2"/>
      <c r="W2" s="2"/>
    </row>
    <row r="3" spans="1:23" ht="16.8" thickBot="1" x14ac:dyDescent="0.35">
      <c r="A3" s="1">
        <v>2</v>
      </c>
      <c r="B3" s="3">
        <v>44269</v>
      </c>
      <c r="C3" s="1">
        <f>INDEX(陳傑憲!$A$3:$A$213,MATCH(B3,陳傑憲!$B$3:$B$213,0))</f>
        <v>0.5</v>
      </c>
      <c r="D3" s="1">
        <f>INDEX(林靖凱!$A$3:$A$226,MATCH(B3,林靖凱!$B$3:$B$226,0))</f>
        <v>0.5</v>
      </c>
      <c r="E3" s="1">
        <f>INDEX(林安可!$A$3:$A$153,MATCH(B3,林安可!$B$3:$B$153,0))</f>
        <v>0.5</v>
      </c>
      <c r="F3" s="1">
        <f>INDEX(蘇智傑!$A$3:$A$119,MATCH(B3,蘇智傑!$B$3:$B$119,0))</f>
        <v>0.5</v>
      </c>
      <c r="G3" s="1">
        <v>0</v>
      </c>
      <c r="H3" s="1">
        <f>INDEX(林岱安!$A$3:$A$171,MATCH(B3,林岱安!$B$3:$B$171,0))</f>
        <v>0.66666666666666663</v>
      </c>
      <c r="I3" s="1">
        <v>0</v>
      </c>
      <c r="J3" s="1">
        <f>INDEX(郭阜林!$A$3:$A$126,MATCH(B3,郭阜林!$B$3:$B$126,0))</f>
        <v>1.1666666666666665</v>
      </c>
      <c r="K3" s="1">
        <v>0</v>
      </c>
      <c r="L3" s="1">
        <v>0</v>
      </c>
      <c r="M3" s="1">
        <v>1</v>
      </c>
      <c r="N3" s="1"/>
      <c r="P3" s="1"/>
      <c r="Q3" s="1"/>
      <c r="R3" s="1"/>
      <c r="S3" s="1"/>
      <c r="T3" s="1"/>
      <c r="U3" s="1"/>
    </row>
    <row r="4" spans="1:23" ht="16.8" thickBot="1" x14ac:dyDescent="0.35">
      <c r="A4" s="1">
        <v>3</v>
      </c>
      <c r="B4" s="7">
        <v>44271</v>
      </c>
      <c r="C4" s="1">
        <f>INDEX(陳傑憲!$A$3:$A$213,MATCH(B4,陳傑憲!$B$3:$B$213,0))</f>
        <v>0.65</v>
      </c>
      <c r="D4" s="1">
        <v>0</v>
      </c>
      <c r="E4" s="1">
        <f>INDEX(林安可!$A$3:$A$153,MATCH(B4,林安可!$B$3:$B$153,0))</f>
        <v>2.083333333333333</v>
      </c>
      <c r="F4" s="1">
        <f>INDEX(蘇智傑!$A$3:$A$119,MATCH(B4,蘇智傑!$B$3:$B$119,0))</f>
        <v>0.75</v>
      </c>
      <c r="G4" s="1">
        <v>0</v>
      </c>
      <c r="H4" s="1">
        <v>0</v>
      </c>
      <c r="I4" s="1">
        <f>INDEX(陳鏞基!$A$3:$A$126,MATCH(B4,陳鏞基!$B$3:$B$126,0))</f>
        <v>0</v>
      </c>
      <c r="J4" s="1">
        <f>INDEX(郭阜林!$A$3:$A$126,MATCH(B4,郭阜林!$B$3:$B$126,0))</f>
        <v>1.25</v>
      </c>
      <c r="K4" s="1">
        <v>0</v>
      </c>
      <c r="L4" s="1">
        <f>INDEX(陳重廷!$A$3:$A$148,MATCH(B4,陳重廷!$B$3:$B$148,0))</f>
        <v>0.5</v>
      </c>
      <c r="M4" s="1">
        <v>0</v>
      </c>
      <c r="N4" s="1"/>
      <c r="P4" s="1"/>
      <c r="Q4" s="1"/>
      <c r="R4" s="1"/>
      <c r="S4" s="1"/>
      <c r="T4" s="1"/>
      <c r="U4" s="1"/>
    </row>
    <row r="5" spans="1:23" ht="16.8" thickBot="1" x14ac:dyDescent="0.35">
      <c r="A5" s="1">
        <v>4</v>
      </c>
      <c r="B5" s="3">
        <v>44272</v>
      </c>
      <c r="C5" s="1">
        <f>INDEX(陳傑憲!$A$3:$A$213,MATCH(B5,陳傑憲!$B$3:$B$213,0))</f>
        <v>0.5</v>
      </c>
      <c r="D5" s="1">
        <f>INDEX(林靖凱!$A$3:$A$226,MATCH(B5,林靖凱!$B$3:$B$226,0))</f>
        <v>0</v>
      </c>
      <c r="E5" s="1">
        <f>INDEX(林安可!$A$3:$A$153,MATCH(B5,林安可!$B$3:$B$153,0))</f>
        <v>0.25</v>
      </c>
      <c r="F5" s="1">
        <f>INDEX(蘇智傑!$A$3:$A$119,MATCH(B5,蘇智傑!$B$3:$B$119,0))</f>
        <v>1.5833333333333333</v>
      </c>
      <c r="G5" s="1">
        <v>0</v>
      </c>
      <c r="H5" s="1">
        <f>INDEX(林岱安!$A$3:$A$171,MATCH(B5,林岱安!$B$3:$B$171,0))</f>
        <v>0.66666666666666663</v>
      </c>
      <c r="I5" s="1">
        <v>0</v>
      </c>
      <c r="J5" s="1">
        <f>INDEX(郭阜林!$A$3:$A$126,MATCH(B5,郭阜林!$B$3:$B$126,0))</f>
        <v>0.75</v>
      </c>
      <c r="K5" s="1">
        <v>0</v>
      </c>
      <c r="L5" s="1">
        <f>INDEX(陳重廷!$A$3:$A$148,MATCH(B5,陳重廷!$B$3:$B$148,0))</f>
        <v>0.33333333333333331</v>
      </c>
      <c r="M5" s="1">
        <v>1</v>
      </c>
      <c r="N5" s="1"/>
      <c r="P5" s="1"/>
      <c r="Q5" s="1"/>
      <c r="R5" s="1"/>
      <c r="S5" s="1"/>
      <c r="T5" s="1"/>
      <c r="U5" s="1"/>
    </row>
    <row r="6" spans="1:23" ht="16.8" thickBot="1" x14ac:dyDescent="0.35">
      <c r="A6" s="1">
        <v>5</v>
      </c>
      <c r="B6" s="7">
        <v>44273</v>
      </c>
      <c r="C6" s="1">
        <f>INDEX(陳傑憲!$A$3:$A$213,MATCH(B6,陳傑憲!$B$3:$B$213,0))</f>
        <v>0.5</v>
      </c>
      <c r="D6" s="1">
        <f>INDEX(林靖凱!$A$3:$A$226,MATCH(B6,林靖凱!$B$3:$B$226,0))</f>
        <v>0</v>
      </c>
      <c r="E6" s="1">
        <f>INDEX(林安可!$A$3:$A$153,MATCH(B6,林安可!$B$3:$B$153,0))</f>
        <v>0.83333333333333326</v>
      </c>
      <c r="F6" s="1">
        <f>INDEX(蘇智傑!$A$3:$A$119,MATCH(B6,蘇智傑!$B$3:$B$119,0))</f>
        <v>0.5</v>
      </c>
      <c r="G6" s="1">
        <v>0</v>
      </c>
      <c r="H6" s="1">
        <v>0</v>
      </c>
      <c r="I6" s="1">
        <f>INDEX(陳鏞基!$A$3:$A$126,MATCH(B6,陳鏞基!$B$3:$B$126,0))</f>
        <v>0</v>
      </c>
      <c r="J6" s="1">
        <f>INDEX(郭阜林!$A$3:$A$126,MATCH(B6,郭阜林!$B$3:$B$126,0))</f>
        <v>1.25</v>
      </c>
      <c r="K6" s="1">
        <v>0</v>
      </c>
      <c r="L6" s="1">
        <f>INDEX(陳重廷!$A$3:$A$148,MATCH(B6,陳重廷!$B$3:$B$148,0))</f>
        <v>0</v>
      </c>
      <c r="M6" s="1">
        <v>0</v>
      </c>
      <c r="N6" s="1"/>
      <c r="P6" s="1"/>
      <c r="Q6" s="1"/>
      <c r="R6" s="1"/>
      <c r="S6" s="1"/>
      <c r="T6" s="1"/>
      <c r="U6" s="1"/>
    </row>
    <row r="7" spans="1:23" ht="16.8" thickBot="1" x14ac:dyDescent="0.35">
      <c r="A7" s="1">
        <v>6</v>
      </c>
      <c r="B7" s="3">
        <v>44275</v>
      </c>
      <c r="C7" s="1">
        <f>INDEX(陳傑憲!$A$3:$A$213,MATCH(B7,陳傑憲!$B$3:$B$213,0))</f>
        <v>0</v>
      </c>
      <c r="D7" s="1">
        <f>INDEX(林靖凱!$A$3:$A$226,MATCH(B7,林靖凱!$B$3:$B$226,0))</f>
        <v>0.5</v>
      </c>
      <c r="E7" s="1">
        <f>INDEX(林安可!$A$3:$A$153,MATCH(B7,林安可!$B$3:$B$153,0))</f>
        <v>5</v>
      </c>
      <c r="F7" s="1">
        <f>INDEX(蘇智傑!$A$3:$A$119,MATCH(B7,蘇智傑!$B$3:$B$119,0))</f>
        <v>0</v>
      </c>
      <c r="G7" s="1">
        <v>0</v>
      </c>
      <c r="H7" s="1">
        <v>0</v>
      </c>
      <c r="I7" s="1">
        <v>0</v>
      </c>
      <c r="J7" s="1">
        <f>INDEX(郭阜林!$A$3:$A$126,MATCH(B7,郭阜林!$B$3:$B$126,0))</f>
        <v>1</v>
      </c>
      <c r="K7" s="1">
        <v>0</v>
      </c>
      <c r="L7" s="1">
        <f>INDEX(陳重廷!$A$3:$A$148,MATCH(B7,陳重廷!$B$3:$B$148,0))</f>
        <v>0.5</v>
      </c>
      <c r="M7" s="1">
        <v>1</v>
      </c>
      <c r="N7" s="1"/>
      <c r="P7" s="1"/>
      <c r="Q7" s="1"/>
      <c r="R7" s="1"/>
      <c r="S7" s="1"/>
      <c r="T7" s="1"/>
      <c r="U7" s="1"/>
    </row>
    <row r="8" spans="1:23" ht="16.8" thickBot="1" x14ac:dyDescent="0.35">
      <c r="A8" s="1">
        <v>7</v>
      </c>
      <c r="B8" s="7">
        <v>44276</v>
      </c>
      <c r="C8" s="1">
        <f>INDEX(陳傑憲!$A$3:$A$213,MATCH(B8,陳傑憲!$B$3:$B$213,0))</f>
        <v>0</v>
      </c>
      <c r="D8" s="1">
        <f>INDEX(林靖凱!$A$3:$A$226,MATCH(B8,林靖凱!$B$3:$B$226,0))</f>
        <v>0.66666666666666663</v>
      </c>
      <c r="E8" s="1">
        <f>INDEX(林安可!$A$3:$A$153,MATCH(B8,林安可!$B$3:$B$153,0))</f>
        <v>0.5</v>
      </c>
      <c r="F8" s="1">
        <f>INDEX(蘇智傑!$A$3:$A$119,MATCH(B8,蘇智傑!$B$3:$B$119,0))</f>
        <v>1</v>
      </c>
      <c r="G8" s="1">
        <v>0</v>
      </c>
      <c r="H8" s="1">
        <f>INDEX(林岱安!$A$3:$A$171,MATCH(B8,林岱安!$B$3:$B$171,0))</f>
        <v>1</v>
      </c>
      <c r="I8" s="1">
        <f>INDEX(陳鏞基!$A$3:$A$126,MATCH(B8,陳鏞基!$B$3:$B$126,0))</f>
        <v>0</v>
      </c>
      <c r="J8" s="1">
        <f>INDEX(郭阜林!$A$3:$A$126,MATCH(B8,郭阜林!$B$3:$B$126,0))</f>
        <v>0</v>
      </c>
      <c r="K8" s="1">
        <v>0</v>
      </c>
      <c r="L8" s="1">
        <f>INDEX(陳重廷!$A$3:$A$148,MATCH(B8,陳重廷!$B$3:$B$148,0))</f>
        <v>0.66666666666666663</v>
      </c>
      <c r="M8" s="1">
        <v>0</v>
      </c>
      <c r="N8" s="1"/>
      <c r="P8" s="1"/>
      <c r="Q8" s="1"/>
      <c r="R8" s="1"/>
      <c r="S8" s="1"/>
      <c r="T8" s="1"/>
      <c r="U8" s="1"/>
    </row>
    <row r="9" spans="1:23" ht="16.8" thickBot="1" x14ac:dyDescent="0.35">
      <c r="A9" s="1">
        <v>8</v>
      </c>
      <c r="B9" s="3">
        <v>44280</v>
      </c>
      <c r="C9" s="1">
        <f>INDEX(陳傑憲!$A$3:$A$213,MATCH(B9,陳傑憲!$B$3:$B$213,0))</f>
        <v>0.4</v>
      </c>
      <c r="D9" s="1">
        <f>INDEX(林靖凱!$A$3:$A$226,MATCH(B9,林靖凱!$B$3:$B$226,0))</f>
        <v>0.66666666666666663</v>
      </c>
      <c r="E9" s="1">
        <f>INDEX(林安可!$A$3:$A$153,MATCH(B9,林安可!$B$3:$B$153,0))</f>
        <v>0.65</v>
      </c>
      <c r="F9" s="1">
        <f>INDEX(蘇智傑!$A$3:$A$119,MATCH(B9,蘇智傑!$B$3:$B$119,0))</f>
        <v>0</v>
      </c>
      <c r="G9" s="1">
        <v>0</v>
      </c>
      <c r="H9" s="1">
        <f>INDEX(林岱安!$A$3:$A$171,MATCH(B9,林岱安!$B$3:$B$171,0))</f>
        <v>0</v>
      </c>
      <c r="I9" s="1">
        <f>INDEX(陳鏞基!$A$3:$A$126,MATCH(B9,陳鏞基!$B$3:$B$126,0))</f>
        <v>0</v>
      </c>
      <c r="J9" s="1">
        <f>INDEX(郭阜林!$A$3:$A$126,MATCH(B9,郭阜林!$B$3:$B$126,0))</f>
        <v>1.1000000000000001</v>
      </c>
      <c r="K9" s="1">
        <f>INDEX(林子豪!$A$3:$A$151,MATCH(B9,林子豪!$B$3:$B$151,0))</f>
        <v>0</v>
      </c>
      <c r="L9" s="1">
        <f>INDEX(陳重廷!$A$3:$A$148,MATCH(B9,陳重廷!$B$3:$B$148,0))</f>
        <v>0</v>
      </c>
      <c r="M9" s="1">
        <v>0</v>
      </c>
      <c r="N9" s="1"/>
      <c r="P9" s="1"/>
      <c r="Q9" s="1"/>
      <c r="R9" s="1"/>
      <c r="S9" s="1"/>
      <c r="T9" s="1"/>
      <c r="U9" s="1"/>
    </row>
    <row r="10" spans="1:23" ht="16.8" thickBot="1" x14ac:dyDescent="0.35">
      <c r="A10" s="1">
        <v>9</v>
      </c>
      <c r="B10" s="7">
        <v>44282</v>
      </c>
      <c r="C10" s="1">
        <f>INDEX(陳傑憲!$A$3:$A$213,MATCH(B10,陳傑憲!$B$3:$B$213,0))</f>
        <v>0</v>
      </c>
      <c r="D10" s="1">
        <f>INDEX(林靖凱!$A$3:$A$226,MATCH(B10,林靖凱!$B$3:$B$226,0))</f>
        <v>0.66666666666666663</v>
      </c>
      <c r="E10" s="1">
        <f>INDEX(林安可!$A$3:$A$153,MATCH(B10,林安可!$B$3:$B$153,0))</f>
        <v>0</v>
      </c>
      <c r="F10" s="1">
        <f>INDEX(蘇智傑!$A$3:$A$119,MATCH(B10,蘇智傑!$B$3:$B$119,0))</f>
        <v>1.8333333333333333</v>
      </c>
      <c r="G10" s="1">
        <v>0</v>
      </c>
      <c r="H10" s="1">
        <v>0</v>
      </c>
      <c r="I10" s="1">
        <f>INDEX(陳鏞基!$A$3:$A$126,MATCH(B10,陳鏞基!$B$3:$B$126,0))</f>
        <v>0</v>
      </c>
      <c r="J10" s="1">
        <f>INDEX(郭阜林!$A$3:$A$126,MATCH(B10,郭阜林!$B$3:$B$126,0))</f>
        <v>1.75</v>
      </c>
      <c r="K10" s="1">
        <f>INDEX(林子豪!$A$3:$A$151,MATCH(B10,林子豪!$B$3:$B$151,0))</f>
        <v>0.5</v>
      </c>
      <c r="L10" s="1">
        <f>INDEX(陳重廷!$A$3:$A$148,MATCH(B10,陳重廷!$B$3:$B$148,0))</f>
        <v>0</v>
      </c>
      <c r="M10" s="1">
        <v>0</v>
      </c>
      <c r="N10" s="1"/>
      <c r="P10" s="1"/>
      <c r="Q10" s="1"/>
      <c r="R10" s="1"/>
      <c r="S10" s="1"/>
      <c r="T10" s="1"/>
      <c r="U10" s="1"/>
    </row>
    <row r="11" spans="1:23" ht="16.8" thickBot="1" x14ac:dyDescent="0.35">
      <c r="A11" s="1">
        <v>10</v>
      </c>
      <c r="B11" s="3">
        <v>44285</v>
      </c>
      <c r="C11" s="1">
        <v>0</v>
      </c>
      <c r="D11" s="1">
        <f>INDEX(林靖凱!$A$3:$A$226,MATCH(B11,林靖凱!$B$3:$B$226,0))</f>
        <v>0</v>
      </c>
      <c r="E11" s="1">
        <f>INDEX(林安可!$A$3:$A$153,MATCH(B11,林安可!$B$3:$B$153,0))</f>
        <v>0.25</v>
      </c>
      <c r="F11" s="1">
        <f>INDEX(蘇智傑!$A$3:$A$119,MATCH(B11,蘇智傑!$B$3:$B$119,0))</f>
        <v>0.5</v>
      </c>
      <c r="G11" s="1">
        <v>0</v>
      </c>
      <c r="H11" s="1">
        <f>INDEX(林岱安!$A$3:$A$171,MATCH(B11,林岱安!$B$3:$B$171,0))</f>
        <v>0</v>
      </c>
      <c r="I11" s="1">
        <f>INDEX(陳鏞基!$A$3:$A$126,MATCH(B11,陳鏞基!$B$3:$B$126,0))</f>
        <v>0</v>
      </c>
      <c r="J11" s="1">
        <f>INDEX(郭阜林!$A$3:$A$126,MATCH(B11,郭阜林!$B$3:$B$126,0))</f>
        <v>1.75</v>
      </c>
      <c r="K11" s="1">
        <f>INDEX(林子豪!$A$3:$A$151,MATCH(B11,林子豪!$B$3:$B$151,0))</f>
        <v>0.25</v>
      </c>
      <c r="L11" s="1">
        <f>INDEX(陳重廷!$A$3:$A$148,MATCH(B11,陳重廷!$B$3:$B$148,0))</f>
        <v>2</v>
      </c>
      <c r="M11" s="1">
        <v>1</v>
      </c>
      <c r="N11" s="1"/>
      <c r="P11" s="1"/>
      <c r="Q11" s="1"/>
      <c r="R11" s="1"/>
      <c r="S11" s="1"/>
      <c r="T11" s="1"/>
      <c r="U11" s="1"/>
    </row>
    <row r="12" spans="1:23" ht="16.8" thickBot="1" x14ac:dyDescent="0.35">
      <c r="A12" s="1">
        <v>11</v>
      </c>
      <c r="B12" s="7">
        <v>44287</v>
      </c>
      <c r="C12" s="1">
        <v>0</v>
      </c>
      <c r="D12" s="1">
        <f>INDEX(林靖凱!$A$3:$A$226,MATCH(B12,林靖凱!$B$3:$B$226,0))</f>
        <v>0.66666666666666663</v>
      </c>
      <c r="E12" s="1">
        <f>INDEX(林安可!$A$3:$A$153,MATCH(B12,林安可!$B$3:$B$153,0))</f>
        <v>0.83333333333333326</v>
      </c>
      <c r="F12" s="1">
        <f>INDEX(蘇智傑!$A$3:$A$119,MATCH(B12,蘇智傑!$B$3:$B$119,0))</f>
        <v>0.5</v>
      </c>
      <c r="G12" s="1">
        <v>0</v>
      </c>
      <c r="H12" s="1">
        <f>INDEX(林岱安!$A$3:$A$171,MATCH(B12,林岱安!$B$3:$B$171,0))</f>
        <v>0.66666666666666663</v>
      </c>
      <c r="I12" s="1">
        <f>INDEX(陳鏞基!$A$3:$A$126,MATCH(B12,陳鏞基!$B$3:$B$126,0))</f>
        <v>0</v>
      </c>
      <c r="J12" s="1">
        <f>INDEX(郭阜林!$A$3:$A$126,MATCH(B12,郭阜林!$B$3:$B$126,0))</f>
        <v>0.5</v>
      </c>
      <c r="K12" s="1">
        <v>0</v>
      </c>
      <c r="L12" s="1">
        <f>INDEX(陳重廷!$A$3:$A$148,MATCH(B12,陳重廷!$B$3:$B$148,0))</f>
        <v>0</v>
      </c>
      <c r="M12" s="1">
        <v>0</v>
      </c>
      <c r="N12" s="1"/>
      <c r="P12" s="1"/>
      <c r="Q12" s="1"/>
      <c r="R12" s="1"/>
      <c r="S12" s="1"/>
      <c r="T12" s="1"/>
      <c r="U12" s="1"/>
    </row>
    <row r="13" spans="1:23" ht="16.8" thickBot="1" x14ac:dyDescent="0.35">
      <c r="A13" s="1">
        <v>12</v>
      </c>
      <c r="B13" s="3">
        <v>44288</v>
      </c>
      <c r="C13" s="1">
        <f>INDEX(陳傑憲!$A$3:$A$213,MATCH(B13,陳傑憲!$B$3:$B$213,0))</f>
        <v>1.3</v>
      </c>
      <c r="D13" s="1">
        <f>INDEX(林靖凱!$A$3:$A$226,MATCH(B13,林靖凱!$B$3:$B$226,0))</f>
        <v>1.5</v>
      </c>
      <c r="E13" s="1">
        <f>INDEX(林安可!$A$3:$A$153,MATCH(B13,林安可!$B$3:$B$153,0))</f>
        <v>2.6666666666666665</v>
      </c>
      <c r="F13" s="1">
        <f>INDEX(蘇智傑!$A$3:$A$119,MATCH(B13,蘇智傑!$B$3:$B$119,0))</f>
        <v>1.1666666666666665</v>
      </c>
      <c r="G13" s="1">
        <v>0</v>
      </c>
      <c r="H13" s="1">
        <v>0</v>
      </c>
      <c r="I13" s="1">
        <v>0</v>
      </c>
      <c r="J13" s="1">
        <f>INDEX(郭阜林!$A$3:$A$126,MATCH(B13,郭阜林!$B$3:$B$126,0))</f>
        <v>3</v>
      </c>
      <c r="K13" s="1">
        <f>INDEX(林子豪!$A$3:$A$151,MATCH(B13,林子豪!$B$3:$B$151,0))</f>
        <v>1.1000000000000001</v>
      </c>
      <c r="L13" s="1">
        <f>INDEX(陳重廷!$A$3:$A$148,MATCH(B13,陳重廷!$B$3:$B$148,0))</f>
        <v>0.4</v>
      </c>
      <c r="M13" s="1">
        <v>1</v>
      </c>
      <c r="N13" s="1"/>
      <c r="P13" s="1"/>
      <c r="Q13" s="1"/>
      <c r="R13" s="1"/>
      <c r="S13" s="1"/>
      <c r="T13" s="1"/>
      <c r="U13" s="1"/>
    </row>
    <row r="14" spans="1:23" ht="16.8" thickBot="1" x14ac:dyDescent="0.35">
      <c r="A14" s="1">
        <v>13</v>
      </c>
      <c r="B14" s="7">
        <v>44289</v>
      </c>
      <c r="C14" s="1">
        <f>INDEX(陳傑憲!$A$3:$A$213,MATCH(B14,陳傑憲!$B$3:$B$213,0))</f>
        <v>0</v>
      </c>
      <c r="D14" s="1">
        <f>INDEX(林靖凱!$A$3:$A$226,MATCH(B14,林靖凱!$B$3:$B$226,0))</f>
        <v>1.25</v>
      </c>
      <c r="E14" s="1">
        <f>INDEX(林安可!$A$3:$A$153,MATCH(B14,林安可!$B$3:$B$153,0))</f>
        <v>2.25</v>
      </c>
      <c r="F14" s="1">
        <f>INDEX(蘇智傑!$A$3:$A$119,MATCH(B14,蘇智傑!$B$3:$B$119,0))</f>
        <v>0.75</v>
      </c>
      <c r="G14" s="1">
        <v>0</v>
      </c>
      <c r="H14" s="1">
        <f>INDEX(林岱安!$A$3:$A$171,MATCH(B14,林岱安!$B$3:$B$171,0))</f>
        <v>1.75</v>
      </c>
      <c r="I14" s="1">
        <f>INDEX(陳鏞基!$A$3:$A$126,MATCH(B14,陳鏞基!$B$3:$B$126,0))</f>
        <v>5</v>
      </c>
      <c r="J14" s="1">
        <v>0</v>
      </c>
      <c r="K14" s="1">
        <f>INDEX(林子豪!$A$3:$A$151,MATCH(B14,林子豪!$B$3:$B$151,0))</f>
        <v>0.5</v>
      </c>
      <c r="L14" s="1">
        <f>INDEX(陳重廷!$A$3:$A$148,MATCH(B14,陳重廷!$B$3:$B$148,0))</f>
        <v>0.33333333333333331</v>
      </c>
      <c r="M14" s="1">
        <v>1</v>
      </c>
      <c r="N14" s="1"/>
      <c r="P14" s="1"/>
      <c r="Q14" s="1"/>
      <c r="R14" s="1"/>
      <c r="S14" s="1"/>
      <c r="T14" s="1"/>
      <c r="U14" s="1"/>
    </row>
    <row r="15" spans="1:23" ht="16.8" thickBot="1" x14ac:dyDescent="0.35">
      <c r="A15" s="1">
        <v>14</v>
      </c>
      <c r="B15" s="3">
        <v>44290</v>
      </c>
      <c r="C15" s="1">
        <f>INDEX(陳傑憲!$A$3:$A$213,MATCH(B15,陳傑憲!$B$3:$B$213,0))</f>
        <v>1.4166666666666665</v>
      </c>
      <c r="D15" s="1">
        <f>INDEX(林靖凱!$A$3:$A$226,MATCH(B15,林靖凱!$B$3:$B$226,0))</f>
        <v>1.6</v>
      </c>
      <c r="E15" s="1">
        <f>INDEX(林安可!$A$3:$A$153,MATCH(B15,林安可!$B$3:$B$153,0))</f>
        <v>1.2666666666666666</v>
      </c>
      <c r="F15" s="1">
        <f>INDEX(蘇智傑!$A$3:$A$119,MATCH(B15,蘇智傑!$B$3:$B$119,0))</f>
        <v>0.2</v>
      </c>
      <c r="G15" s="1">
        <v>0</v>
      </c>
      <c r="H15" s="1">
        <f>INDEX(林岱安!$A$3:$A$171,MATCH(B15,林岱安!$B$3:$B$171,0))</f>
        <v>3</v>
      </c>
      <c r="I15" s="1">
        <v>0</v>
      </c>
      <c r="J15" s="1">
        <v>0</v>
      </c>
      <c r="K15" s="1">
        <f>INDEX(林子豪!$A$3:$A$151,MATCH(B15,林子豪!$B$3:$B$151,0))</f>
        <v>0.83333333333333326</v>
      </c>
      <c r="L15" s="1">
        <f>INDEX(陳重廷!$A$3:$A$148,MATCH(B15,陳重廷!$B$3:$B$148,0))</f>
        <v>1.1000000000000001</v>
      </c>
      <c r="M15" s="1">
        <v>1</v>
      </c>
      <c r="N15" s="1"/>
      <c r="P15" s="1"/>
      <c r="Q15" s="1"/>
      <c r="R15" s="1"/>
      <c r="S15" s="1"/>
      <c r="T15" s="1"/>
      <c r="U15" s="1"/>
    </row>
    <row r="16" spans="1:23" ht="16.8" thickBot="1" x14ac:dyDescent="0.35">
      <c r="A16" s="1">
        <v>15</v>
      </c>
      <c r="B16" s="7">
        <v>44292</v>
      </c>
      <c r="C16" s="1">
        <f>INDEX(陳傑憲!$A$3:$A$213,MATCH(B16,陳傑憲!$B$3:$B$213,0))</f>
        <v>1.55</v>
      </c>
      <c r="D16" s="1">
        <f>INDEX(林靖凱!$A$3:$A$226,MATCH(B16,林靖凱!$B$3:$B$226,0))</f>
        <v>0</v>
      </c>
      <c r="E16" s="1">
        <f>INDEX(林安可!$A$3:$A$153,MATCH(B16,林安可!$B$3:$B$153,0))</f>
        <v>0.65</v>
      </c>
      <c r="F16" s="1">
        <f>INDEX(蘇智傑!$A$3:$A$119,MATCH(B16,蘇智傑!$B$3:$B$119,0))</f>
        <v>0.65</v>
      </c>
      <c r="G16" s="1">
        <v>0</v>
      </c>
      <c r="H16" s="1">
        <f>INDEX(林岱安!$A$3:$A$171,MATCH(B16,林岱安!$B$3:$B$171,0))</f>
        <v>1.25</v>
      </c>
      <c r="I16" s="1">
        <f>INDEX(陳鏞基!$A$3:$A$126,MATCH(B16,陳鏞基!$B$3:$B$126,0))</f>
        <v>0</v>
      </c>
      <c r="J16" s="1">
        <f>INDEX(郭阜林!$A$3:$A$126,MATCH(B16,郭阜林!$B$3:$B$126,0))</f>
        <v>0.60000000000000009</v>
      </c>
      <c r="K16" s="1">
        <v>0</v>
      </c>
      <c r="L16" s="1">
        <f>INDEX(陳重廷!$A$3:$A$148,MATCH(B16,陳重廷!$B$3:$B$148,0))</f>
        <v>0.83333333333333326</v>
      </c>
      <c r="M16" s="1">
        <v>1</v>
      </c>
      <c r="N16" s="1"/>
      <c r="P16" s="1"/>
      <c r="Q16" s="1"/>
      <c r="R16" s="1"/>
      <c r="S16" s="1"/>
      <c r="T16" s="1"/>
      <c r="U16" s="1"/>
    </row>
    <row r="17" spans="1:21" ht="16.8" thickBot="1" x14ac:dyDescent="0.35">
      <c r="A17" s="1">
        <v>16</v>
      </c>
      <c r="B17" s="3">
        <v>44293</v>
      </c>
      <c r="C17" s="1">
        <f>INDEX(陳傑憲!$A$3:$A$213,MATCH(B17,陳傑憲!$B$3:$B$213,0))</f>
        <v>1</v>
      </c>
      <c r="D17" s="1">
        <f>INDEX(林靖凱!$A$3:$A$226,MATCH(B17,林靖凱!$B$3:$B$226,0))</f>
        <v>0.25</v>
      </c>
      <c r="E17" s="1">
        <f>INDEX(林安可!$A$3:$A$153,MATCH(B17,林安可!$B$3:$B$153,0))</f>
        <v>1.25</v>
      </c>
      <c r="F17" s="1">
        <f>INDEX(蘇智傑!$A$3:$A$119,MATCH(B17,蘇智傑!$B$3:$B$119,0))</f>
        <v>0.93333333333333335</v>
      </c>
      <c r="G17" s="1">
        <v>0</v>
      </c>
      <c r="H17" s="1">
        <f>INDEX(林岱安!$A$3:$A$171,MATCH(B17,林岱安!$B$3:$B$171,0))</f>
        <v>1</v>
      </c>
      <c r="I17" s="1">
        <v>0</v>
      </c>
      <c r="J17" s="1">
        <f>INDEX(郭阜林!$A$3:$A$126,MATCH(B17,郭阜林!$B$3:$B$126,0))</f>
        <v>0.4</v>
      </c>
      <c r="K17" s="1">
        <v>0</v>
      </c>
      <c r="L17" s="1">
        <f>INDEX(陳重廷!$A$3:$A$148,MATCH(B17,陳重廷!$B$3:$B$148,0))</f>
        <v>0.5</v>
      </c>
      <c r="M17" s="1">
        <v>1</v>
      </c>
      <c r="N17" s="1"/>
      <c r="P17" s="1"/>
      <c r="Q17" s="1"/>
      <c r="R17" s="1"/>
      <c r="S17" s="1"/>
      <c r="T17" s="1"/>
      <c r="U17" s="1"/>
    </row>
    <row r="18" spans="1:21" ht="16.8" thickBot="1" x14ac:dyDescent="0.35">
      <c r="A18" s="1">
        <v>17</v>
      </c>
      <c r="B18" s="7">
        <v>44295</v>
      </c>
      <c r="C18" s="1">
        <f>INDEX(陳傑憲!$A$3:$A$213,MATCH(B18,陳傑憲!$B$3:$B$213,0))</f>
        <v>1.35</v>
      </c>
      <c r="D18" s="1">
        <v>0</v>
      </c>
      <c r="E18" s="1">
        <f>INDEX(林安可!$A$3:$A$153,MATCH(B18,林安可!$B$3:$B$153,0))</f>
        <v>0</v>
      </c>
      <c r="F18" s="1">
        <f>INDEX(蘇智傑!$A$3:$A$119,MATCH(B18,蘇智傑!$B$3:$B$119,0))</f>
        <v>1</v>
      </c>
      <c r="G18" s="1">
        <v>0</v>
      </c>
      <c r="H18" s="1">
        <v>0</v>
      </c>
      <c r="I18" s="1">
        <v>0</v>
      </c>
      <c r="J18" s="1">
        <f>INDEX(郭阜林!$A$3:$A$126,MATCH(B18,郭阜林!$B$3:$B$126,0))</f>
        <v>0.2</v>
      </c>
      <c r="K18" s="1">
        <f>INDEX(林子豪!$A$3:$A$151,MATCH(B18,林子豪!$B$3:$B$151,0))</f>
        <v>0.5</v>
      </c>
      <c r="L18" s="1">
        <f>INDEX(陳重廷!$A$3:$A$148,MATCH(B18,陳重廷!$B$3:$B$148,0))</f>
        <v>0.66666666666666663</v>
      </c>
      <c r="M18" s="1">
        <v>0</v>
      </c>
      <c r="N18" s="1"/>
      <c r="P18" s="1"/>
      <c r="Q18" s="1"/>
      <c r="R18" s="1"/>
      <c r="S18" s="1"/>
      <c r="T18" s="1"/>
      <c r="U18" s="1"/>
    </row>
    <row r="19" spans="1:21" ht="16.8" thickBot="1" x14ac:dyDescent="0.35">
      <c r="A19" s="1">
        <v>18</v>
      </c>
      <c r="B19" s="3">
        <v>44296</v>
      </c>
      <c r="C19" s="1">
        <f>INDEX(陳傑憲!$A$3:$A$213,MATCH(B19,陳傑憲!$B$3:$B$213,0))</f>
        <v>0.5</v>
      </c>
      <c r="D19" s="1">
        <f>INDEX(林靖凱!$A$3:$A$226,MATCH(B19,林靖凱!$B$3:$B$226,0))</f>
        <v>0</v>
      </c>
      <c r="E19" s="1">
        <f>INDEX(林安可!$A$3:$A$153,MATCH(B19,林安可!$B$3:$B$153,0))</f>
        <v>0</v>
      </c>
      <c r="F19" s="1">
        <f>INDEX(蘇智傑!$A$3:$A$119,MATCH(B19,蘇智傑!$B$3:$B$119,0))</f>
        <v>0</v>
      </c>
      <c r="G19" s="1">
        <v>0</v>
      </c>
      <c r="H19" s="1">
        <f>INDEX(林岱安!$A$3:$A$171,MATCH(B19,林岱安!$B$3:$B$171,0))</f>
        <v>0.33333333333333331</v>
      </c>
      <c r="I19" s="1">
        <f>INDEX(陳鏞基!$A$3:$A$126,MATCH(B19,陳鏞基!$B$3:$B$126,0))</f>
        <v>0</v>
      </c>
      <c r="J19" s="1">
        <f>INDEX(郭阜林!$A$3:$A$126,MATCH(B19,郭阜林!$B$3:$B$126,0))</f>
        <v>0</v>
      </c>
      <c r="K19" s="1">
        <v>0</v>
      </c>
      <c r="L19" s="1">
        <f>INDEX(陳重廷!$A$3:$A$148,MATCH(B19,陳重廷!$B$3:$B$148,0))</f>
        <v>0</v>
      </c>
      <c r="M19" s="1">
        <v>0</v>
      </c>
      <c r="N19" s="1"/>
      <c r="P19" s="1"/>
      <c r="Q19" s="1"/>
      <c r="R19" s="1"/>
      <c r="S19" s="1"/>
      <c r="T19" s="1"/>
      <c r="U19" s="1"/>
    </row>
    <row r="20" spans="1:21" ht="16.8" thickBot="1" x14ac:dyDescent="0.35">
      <c r="A20" s="1">
        <v>19</v>
      </c>
      <c r="B20" s="7">
        <v>44297</v>
      </c>
      <c r="C20" s="1">
        <f>INDEX(陳傑憲!$A$3:$A$213,MATCH(B20,陳傑憲!$B$3:$B$213,0))</f>
        <v>0.4</v>
      </c>
      <c r="D20" s="1">
        <f>INDEX(林靖凱!$A$3:$A$226,MATCH(B20,林靖凱!$B$3:$B$226,0))</f>
        <v>0</v>
      </c>
      <c r="E20" s="1">
        <f>INDEX(林安可!$A$3:$A$153,MATCH(B20,林安可!$B$3:$B$153,0))</f>
        <v>1</v>
      </c>
      <c r="F20" s="1">
        <f>INDEX(蘇智傑!$A$3:$A$119,MATCH(B20,蘇智傑!$B$3:$B$119,0))</f>
        <v>1</v>
      </c>
      <c r="G20" s="1">
        <f>INDEX(林祖傑!$A$3:$A$131,MATCH(B20,林祖傑!$B$3:$B$131,0))</f>
        <v>1</v>
      </c>
      <c r="H20" s="1">
        <f>INDEX(林岱安!$A$3:$A$171,MATCH(B20,林岱安!$B$3:$B$171,0))</f>
        <v>0</v>
      </c>
      <c r="I20" s="1">
        <f>INDEX(陳鏞基!$A$3:$A$126,MATCH(B20,陳鏞基!$B$3:$B$126,0))</f>
        <v>0.5</v>
      </c>
      <c r="J20" s="1">
        <v>0</v>
      </c>
      <c r="K20" s="1">
        <f>INDEX(林子豪!$A$3:$A$151,MATCH(B20,林子豪!$B$3:$B$151,0))</f>
        <v>3</v>
      </c>
      <c r="L20" s="1">
        <v>0</v>
      </c>
      <c r="M20" s="1">
        <v>1</v>
      </c>
      <c r="N20" s="1"/>
      <c r="P20" s="1"/>
      <c r="Q20" s="1"/>
      <c r="R20" s="1"/>
      <c r="S20" s="1"/>
      <c r="T20" s="1"/>
      <c r="U20" s="1"/>
    </row>
    <row r="21" spans="1:21" ht="16.8" thickBot="1" x14ac:dyDescent="0.35">
      <c r="A21" s="1">
        <v>20</v>
      </c>
      <c r="B21" s="3">
        <v>44299</v>
      </c>
      <c r="C21" s="1">
        <f>INDEX(陳傑憲!$A$3:$A$213,MATCH(B21,陳傑憲!$B$3:$B$213,0))</f>
        <v>0.5</v>
      </c>
      <c r="D21" s="1">
        <f>INDEX(林靖凱!$A$3:$A$226,MATCH(B21,林靖凱!$B$3:$B$226,0))</f>
        <v>1.5</v>
      </c>
      <c r="E21" s="1">
        <f>INDEX(林安可!$A$3:$A$153,MATCH(B21,林安可!$B$3:$B$153,0))</f>
        <v>0.65</v>
      </c>
      <c r="F21" s="1">
        <f>INDEX(蘇智傑!$A$3:$A$119,MATCH(B21,蘇智傑!$B$3:$B$119,0))</f>
        <v>1.25</v>
      </c>
      <c r="G21" s="1">
        <f>INDEX(林祖傑!$A$3:$A$131,MATCH(B21,林祖傑!$B$3:$B$131,0))</f>
        <v>0.5</v>
      </c>
      <c r="H21" s="1">
        <f>INDEX(林岱安!$A$3:$A$171,MATCH(B21,林岱安!$B$3:$B$171,0))</f>
        <v>1.1666666666666665</v>
      </c>
      <c r="I21" s="1">
        <f>INDEX(陳鏞基!$A$3:$A$126,MATCH(B21,陳鏞基!$B$3:$B$126,0))</f>
        <v>0.5</v>
      </c>
      <c r="J21" s="1">
        <f>INDEX(郭阜林!$A$3:$A$126,MATCH(B21,郭阜林!$B$3:$B$126,0))</f>
        <v>1.75</v>
      </c>
      <c r="K21" s="1">
        <f>INDEX(林子豪!$A$3:$A$151,MATCH(B21,林子豪!$B$3:$B$151,0))</f>
        <v>1</v>
      </c>
      <c r="L21" s="1">
        <v>0</v>
      </c>
      <c r="M21" s="1">
        <v>1</v>
      </c>
      <c r="N21" s="1"/>
      <c r="P21" s="1"/>
      <c r="Q21" s="1"/>
      <c r="R21" s="1"/>
      <c r="S21" s="1"/>
      <c r="T21" s="1"/>
      <c r="U21" s="1"/>
    </row>
    <row r="22" spans="1:21" ht="16.8" thickBot="1" x14ac:dyDescent="0.35">
      <c r="A22" s="1">
        <v>21</v>
      </c>
      <c r="B22" s="7">
        <v>44300</v>
      </c>
      <c r="C22" s="1">
        <f>INDEX(陳傑憲!$A$3:$A$213,MATCH(B22,陳傑憲!$B$3:$B$213,0))</f>
        <v>0.75</v>
      </c>
      <c r="D22" s="1">
        <f>INDEX(林靖凱!$A$3:$A$226,MATCH(B22,林靖凱!$B$3:$B$226,0))</f>
        <v>0</v>
      </c>
      <c r="E22" s="1">
        <f>INDEX(林安可!$A$3:$A$153,MATCH(B22,林安可!$B$3:$B$153,0))</f>
        <v>0.83333333333333326</v>
      </c>
      <c r="F22" s="1">
        <f>INDEX(蘇智傑!$A$3:$A$119,MATCH(B22,蘇智傑!$B$3:$B$119,0))</f>
        <v>0.75</v>
      </c>
      <c r="G22" s="1">
        <f>INDEX(林祖傑!$A$3:$A$131,MATCH(B22,林祖傑!$B$3:$B$131,0))</f>
        <v>1.5</v>
      </c>
      <c r="H22" s="1">
        <f>INDEX(林岱安!$A$3:$A$171,MATCH(B22,林岱安!$B$3:$B$171,0))</f>
        <v>1</v>
      </c>
      <c r="I22" s="1">
        <v>0</v>
      </c>
      <c r="J22" s="1">
        <f>INDEX(郭阜林!$A$3:$A$126,MATCH(B22,郭阜林!$B$3:$B$126,0))</f>
        <v>0</v>
      </c>
      <c r="K22" s="1">
        <f>INDEX(林子豪!$A$3:$A$151,MATCH(B22,林子豪!$B$3:$B$151,0))</f>
        <v>0.66666666666666663</v>
      </c>
      <c r="L22" s="1">
        <v>0</v>
      </c>
      <c r="M22" s="1">
        <v>1</v>
      </c>
      <c r="N22" s="1"/>
      <c r="P22" s="1"/>
      <c r="Q22" s="1"/>
      <c r="R22" s="1"/>
      <c r="S22" s="1"/>
      <c r="T22" s="1"/>
      <c r="U22" s="1"/>
    </row>
    <row r="23" spans="1:21" ht="16.8" thickBot="1" x14ac:dyDescent="0.35">
      <c r="A23" s="1">
        <v>22</v>
      </c>
      <c r="B23" s="3">
        <v>44301</v>
      </c>
      <c r="C23" s="1">
        <f>INDEX(陳傑憲!$A$3:$A$213,MATCH(B23,陳傑憲!$B$3:$B$213,0))</f>
        <v>0.5</v>
      </c>
      <c r="D23" s="1">
        <f>INDEX(林靖凱!$A$3:$A$226,MATCH(B23,林靖凱!$B$3:$B$226,0))</f>
        <v>0.66666666666666663</v>
      </c>
      <c r="E23" s="1">
        <f>INDEX(林安可!$A$3:$A$153,MATCH(B23,林安可!$B$3:$B$153,0))</f>
        <v>0.66666666666666663</v>
      </c>
      <c r="F23" s="1">
        <f>INDEX(蘇智傑!$A$3:$A$119,MATCH(B23,蘇智傑!$B$3:$B$119,0))</f>
        <v>2.25</v>
      </c>
      <c r="G23" s="1">
        <f>INDEX(林祖傑!$A$3:$A$131,MATCH(B23,林祖傑!$B$3:$B$131,0))</f>
        <v>0</v>
      </c>
      <c r="H23" s="1">
        <f>INDEX(林岱安!$A$3:$A$171,MATCH(B23,林岱安!$B$3:$B$171,0))</f>
        <v>0</v>
      </c>
      <c r="I23" s="1">
        <f>INDEX(陳鏞基!$A$3:$A$126,MATCH(B23,陳鏞基!$B$3:$B$126,0))</f>
        <v>0</v>
      </c>
      <c r="J23" s="1">
        <f>INDEX(郭阜林!$A$3:$A$126,MATCH(B23,郭阜林!$B$3:$B$126,0))</f>
        <v>0</v>
      </c>
      <c r="K23" s="1">
        <f>INDEX(林子豪!$A$3:$A$151,MATCH(B23,林子豪!$B$3:$B$151,0))</f>
        <v>0.83333333333333326</v>
      </c>
      <c r="L23" s="1">
        <v>0</v>
      </c>
      <c r="M23" s="1">
        <v>0</v>
      </c>
      <c r="N23" s="1"/>
      <c r="P23" s="1"/>
      <c r="Q23" s="1"/>
      <c r="R23" s="1"/>
      <c r="S23" s="1"/>
      <c r="T23" s="1"/>
      <c r="U23" s="1"/>
    </row>
    <row r="24" spans="1:21" ht="16.8" thickBot="1" x14ac:dyDescent="0.35">
      <c r="A24" s="1">
        <v>23</v>
      </c>
      <c r="B24" s="7">
        <v>44302</v>
      </c>
      <c r="C24" s="1">
        <f>INDEX(陳傑憲!$A$3:$A$213,MATCH(B24,陳傑憲!$B$3:$B$213,0))</f>
        <v>2.25</v>
      </c>
      <c r="D24" s="1">
        <f>INDEX(林靖凱!$A$3:$A$226,MATCH(B24,林靖凱!$B$3:$B$226,0))</f>
        <v>1.6666666666666665</v>
      </c>
      <c r="E24" s="1">
        <f>INDEX(林安可!$A$3:$A$153,MATCH(B24,林安可!$B$3:$B$153,0))</f>
        <v>0</v>
      </c>
      <c r="F24" s="1">
        <f>INDEX(蘇智傑!$A$3:$A$119,MATCH(B24,蘇智傑!$B$3:$B$119,0))</f>
        <v>1.25</v>
      </c>
      <c r="G24" s="1">
        <f>INDEX(林祖傑!$A$3:$A$131,MATCH(B24,林祖傑!$B$3:$B$131,0))</f>
        <v>0.33333333333333331</v>
      </c>
      <c r="H24" s="1">
        <v>0</v>
      </c>
      <c r="I24" s="1">
        <f>INDEX(陳鏞基!$A$3:$A$126,MATCH(B24,陳鏞基!$B$3:$B$126,0))</f>
        <v>0</v>
      </c>
      <c r="J24" s="1">
        <f>INDEX(郭阜林!$A$3:$A$126,MATCH(B24,郭阜林!$B$3:$B$126,0))</f>
        <v>0</v>
      </c>
      <c r="K24" s="1">
        <f>INDEX(林子豪!$A$3:$A$151,MATCH(B24,林子豪!$B$3:$B$151,0))</f>
        <v>0.66666666666666663</v>
      </c>
      <c r="L24" s="1">
        <f>INDEX(陳重廷!$A$3:$A$148,MATCH(B24,陳重廷!$B$3:$B$148,0))</f>
        <v>0</v>
      </c>
      <c r="M24" s="1">
        <v>1</v>
      </c>
      <c r="N24" s="1"/>
      <c r="P24" s="1"/>
      <c r="Q24" s="1"/>
      <c r="R24" s="1"/>
      <c r="S24" s="1"/>
      <c r="T24" s="1"/>
      <c r="U24" s="1"/>
    </row>
    <row r="25" spans="1:21" ht="16.8" thickBot="1" x14ac:dyDescent="0.35">
      <c r="A25" s="1">
        <v>24</v>
      </c>
      <c r="B25" s="3">
        <v>44304</v>
      </c>
      <c r="C25" s="1">
        <f>INDEX(陳傑憲!$A$3:$A$213,MATCH(B25,陳傑憲!$B$3:$B$213,0))</f>
        <v>1.1000000000000001</v>
      </c>
      <c r="D25" s="1">
        <f>INDEX(林靖凱!$A$3:$A$226,MATCH(B25,林靖凱!$B$3:$B$226,0))</f>
        <v>1.5</v>
      </c>
      <c r="E25" s="1">
        <f>INDEX(林安可!$A$3:$A$153,MATCH(B25,林安可!$B$3:$B$153,0))</f>
        <v>0.25</v>
      </c>
      <c r="F25" s="1">
        <f>INDEX(蘇智傑!$A$3:$A$119,MATCH(B25,蘇智傑!$B$3:$B$119,0))</f>
        <v>0.45</v>
      </c>
      <c r="G25" s="1">
        <f>INDEX(林祖傑!$A$3:$A$131,MATCH(B25,林祖傑!$B$3:$B$131,0))</f>
        <v>0</v>
      </c>
      <c r="H25" s="1">
        <f>INDEX(林岱安!$A$3:$A$171,MATCH(B25,林岱安!$B$3:$B$171,0))</f>
        <v>0.5</v>
      </c>
      <c r="I25" s="1">
        <v>0</v>
      </c>
      <c r="J25" s="1">
        <v>0</v>
      </c>
      <c r="K25" s="1">
        <f>INDEX(林子豪!$A$3:$A$151,MATCH(B25,林子豪!$B$3:$B$151,0))</f>
        <v>0.25</v>
      </c>
      <c r="L25" s="1">
        <v>0</v>
      </c>
      <c r="M25" s="1">
        <v>1</v>
      </c>
      <c r="N25" s="1"/>
      <c r="P25" s="1"/>
      <c r="Q25" s="1"/>
      <c r="R25" s="1"/>
      <c r="S25" s="1"/>
      <c r="T25" s="1"/>
      <c r="U25" s="1"/>
    </row>
    <row r="26" spans="1:21" ht="16.8" thickBot="1" x14ac:dyDescent="0.35">
      <c r="A26" s="1">
        <v>25</v>
      </c>
      <c r="B26" s="7">
        <v>44306</v>
      </c>
      <c r="C26" s="1">
        <f>INDEX(陳傑憲!$A$3:$A$213,MATCH(B26,陳傑憲!$B$3:$B$213,0))</f>
        <v>1.2</v>
      </c>
      <c r="D26" s="1">
        <f>INDEX(林靖凱!$A$3:$A$226,MATCH(B26,林靖凱!$B$3:$B$226,0))</f>
        <v>0.25</v>
      </c>
      <c r="E26" s="1">
        <f>INDEX(林安可!$A$3:$A$153,MATCH(B26,林安可!$B$3:$B$153,0))</f>
        <v>0</v>
      </c>
      <c r="F26" s="1">
        <f>INDEX(蘇智傑!$A$3:$A$119,MATCH(B26,蘇智傑!$B$3:$B$119,0))</f>
        <v>1.2000000000000002</v>
      </c>
      <c r="G26" s="1">
        <f>INDEX(林祖傑!$A$3:$A$131,MATCH(B26,林祖傑!$B$3:$B$131,0))</f>
        <v>0</v>
      </c>
      <c r="H26" s="1">
        <f>INDEX(林岱安!$A$3:$A$171,MATCH(B26,林岱安!$B$3:$B$171,0))</f>
        <v>0.33333333333333331</v>
      </c>
      <c r="I26" s="1">
        <v>0</v>
      </c>
      <c r="J26" s="1">
        <f>INDEX(郭阜林!$A$3:$A$126,MATCH(B26,郭阜林!$B$3:$B$126,0))</f>
        <v>1</v>
      </c>
      <c r="K26" s="1">
        <f>INDEX(林子豪!$A$3:$A$151,MATCH(B26,林子豪!$B$3:$B$151,0))</f>
        <v>0</v>
      </c>
      <c r="L26" s="1">
        <v>0</v>
      </c>
      <c r="M26" s="1">
        <v>0</v>
      </c>
      <c r="N26" s="1"/>
      <c r="P26" s="1"/>
      <c r="Q26" s="1"/>
      <c r="R26" s="1"/>
      <c r="S26" s="1"/>
      <c r="T26" s="1"/>
      <c r="U26" s="1"/>
    </row>
    <row r="27" spans="1:21" ht="16.8" thickBot="1" x14ac:dyDescent="0.35">
      <c r="A27" s="1">
        <v>26</v>
      </c>
      <c r="B27" s="3">
        <v>44308</v>
      </c>
      <c r="C27" s="1">
        <f>INDEX(陳傑憲!$A$3:$A$213,MATCH(B27,陳傑憲!$B$3:$B$213,0))</f>
        <v>1.4666666666666668</v>
      </c>
      <c r="D27" s="1">
        <f>INDEX(林靖凱!$A$3:$A$226,MATCH(B27,林靖凱!$B$3:$B$226,0))</f>
        <v>0</v>
      </c>
      <c r="E27" s="1">
        <f>INDEX(林安可!$A$3:$A$153,MATCH(B27,林安可!$B$3:$B$153,0))</f>
        <v>1.25</v>
      </c>
      <c r="F27" s="1">
        <f>INDEX(蘇智傑!$A$3:$A$119,MATCH(B27,蘇智傑!$B$3:$B$119,0))</f>
        <v>0</v>
      </c>
      <c r="G27" s="1">
        <f>INDEX(林祖傑!$A$3:$A$131,MATCH(B27,林祖傑!$B$3:$B$131,0))</f>
        <v>0</v>
      </c>
      <c r="H27" s="1">
        <f>INDEX(林岱安!$A$3:$A$171,MATCH(B27,林岱安!$B$3:$B$171,0))</f>
        <v>1</v>
      </c>
      <c r="I27" s="1">
        <f>INDEX(陳鏞基!$A$3:$A$126,MATCH(B27,陳鏞基!$B$3:$B$126,0))</f>
        <v>0.58333333333333326</v>
      </c>
      <c r="J27" s="1">
        <f>INDEX(郭阜林!$A$3:$A$126,MATCH(B27,郭阜林!$B$3:$B$126,0))</f>
        <v>1</v>
      </c>
      <c r="K27" s="1">
        <v>0</v>
      </c>
      <c r="L27" s="1">
        <v>0</v>
      </c>
      <c r="M27" s="1">
        <v>1</v>
      </c>
      <c r="N27" s="1"/>
      <c r="P27" s="1"/>
      <c r="Q27" s="1"/>
      <c r="R27" s="1"/>
      <c r="S27" s="1"/>
      <c r="T27" s="1"/>
      <c r="U27" s="1"/>
    </row>
    <row r="28" spans="1:21" ht="16.8" thickBot="1" x14ac:dyDescent="0.35">
      <c r="A28" s="1">
        <v>27</v>
      </c>
      <c r="B28" s="7">
        <v>44309</v>
      </c>
      <c r="C28" s="1">
        <f>INDEX(陳傑憲!$A$3:$A$213,MATCH(B28,陳傑憲!$B$3:$B$213,0))</f>
        <v>0</v>
      </c>
      <c r="D28" s="1">
        <f>INDEX(林靖凱!$A$3:$A$226,MATCH(B28,林靖凱!$B$3:$B$226,0))</f>
        <v>1.3333333333333333</v>
      </c>
      <c r="E28" s="1">
        <f>INDEX(林安可!$A$3:$A$153,MATCH(B28,林安可!$B$3:$B$153,0))</f>
        <v>0</v>
      </c>
      <c r="F28" s="1">
        <f>INDEX(蘇智傑!$A$3:$A$119,MATCH(B28,蘇智傑!$B$3:$B$119,0))</f>
        <v>0</v>
      </c>
      <c r="G28" s="1">
        <f>INDEX(林祖傑!$A$3:$A$131,MATCH(B28,林祖傑!$B$3:$B$131,0))</f>
        <v>0</v>
      </c>
      <c r="H28" s="1">
        <v>0</v>
      </c>
      <c r="I28" s="1">
        <f>INDEX(陳鏞基!$A$3:$A$126,MATCH(B28,陳鏞基!$B$3:$B$126,0))</f>
        <v>1.1666666666666665</v>
      </c>
      <c r="J28" s="1">
        <f>INDEX(郭阜林!$A$3:$A$126,MATCH(B28,郭阜林!$B$3:$B$126,0))</f>
        <v>0</v>
      </c>
      <c r="K28" s="1">
        <v>0</v>
      </c>
      <c r="L28" s="1">
        <v>0</v>
      </c>
      <c r="M28" s="1">
        <v>0</v>
      </c>
      <c r="N28" s="1"/>
      <c r="P28" s="1"/>
      <c r="Q28" s="1"/>
      <c r="R28" s="1"/>
      <c r="S28" s="1"/>
      <c r="T28" s="1"/>
      <c r="U28" s="1"/>
    </row>
    <row r="29" spans="1:21" ht="16.8" thickBot="1" x14ac:dyDescent="0.35">
      <c r="A29" s="1">
        <v>28</v>
      </c>
      <c r="B29" s="3">
        <v>44310</v>
      </c>
      <c r="C29" s="1">
        <f>INDEX(陳傑憲!$A$3:$A$213,MATCH(B29,陳傑憲!$B$3:$B$213,0))</f>
        <v>2</v>
      </c>
      <c r="D29" s="1">
        <f>INDEX(林靖凱!$A$3:$A$226,MATCH(B29,林靖凱!$B$3:$B$226,0))</f>
        <v>0.66666666666666663</v>
      </c>
      <c r="E29" s="1">
        <v>0</v>
      </c>
      <c r="F29" s="1">
        <f>INDEX(蘇智傑!$A$3:$A$119,MATCH(B29,蘇智傑!$B$3:$B$119,0))</f>
        <v>0.25</v>
      </c>
      <c r="G29" s="1">
        <f>INDEX(林祖傑!$A$3:$A$131,MATCH(B29,林祖傑!$B$3:$B$131,0))</f>
        <v>0</v>
      </c>
      <c r="H29" s="1">
        <f>INDEX(林岱安!$A$3:$A$171,MATCH(B29,林岱安!$B$3:$B$171,0))</f>
        <v>0</v>
      </c>
      <c r="I29" s="1">
        <f>INDEX(陳鏞基!$A$3:$A$126,MATCH(B29,陳鏞基!$B$3:$B$126,0))</f>
        <v>0</v>
      </c>
      <c r="J29" s="1">
        <f>INDEX(郭阜林!$A$3:$A$126,MATCH(B29,郭阜林!$B$3:$B$126,0))</f>
        <v>0</v>
      </c>
      <c r="K29" s="1">
        <v>0</v>
      </c>
      <c r="L29" s="1">
        <f>INDEX(陳重廷!$A$3:$A$148,MATCH(B29,陳重廷!$B$3:$B$148,0))</f>
        <v>0</v>
      </c>
      <c r="M29" s="1">
        <v>1</v>
      </c>
      <c r="N29" s="1"/>
      <c r="P29" s="1"/>
      <c r="Q29" s="1"/>
      <c r="R29" s="1"/>
      <c r="S29" s="1"/>
      <c r="T29" s="1"/>
      <c r="U29" s="1"/>
    </row>
    <row r="30" spans="1:21" ht="16.8" thickBot="1" x14ac:dyDescent="0.35">
      <c r="A30" s="1">
        <v>29</v>
      </c>
      <c r="B30" s="7">
        <v>44311</v>
      </c>
      <c r="C30" s="1">
        <f>INDEX(陳傑憲!$A$3:$A$213,MATCH(B30,陳傑憲!$B$3:$B$213,0))</f>
        <v>0.65</v>
      </c>
      <c r="D30" s="1">
        <f>INDEX(林靖凱!$A$3:$A$226,MATCH(B30,林靖凱!$B$3:$B$226,0))</f>
        <v>1.5</v>
      </c>
      <c r="E30" s="1">
        <f>INDEX(林安可!$A$3:$A$153,MATCH(B30,林安可!$B$3:$B$153,0))</f>
        <v>1.75</v>
      </c>
      <c r="F30" s="1">
        <f>INDEX(蘇智傑!$A$3:$A$119,MATCH(B30,蘇智傑!$B$3:$B$119,0))</f>
        <v>0</v>
      </c>
      <c r="G30" s="1">
        <f>INDEX(林祖傑!$A$3:$A$131,MATCH(B30,林祖傑!$B$3:$B$131,0))</f>
        <v>0</v>
      </c>
      <c r="H30" s="1">
        <f>INDEX(林岱安!$A$3:$A$171,MATCH(B30,林岱安!$B$3:$B$171,0))</f>
        <v>1</v>
      </c>
      <c r="I30" s="1">
        <v>0</v>
      </c>
      <c r="J30" s="1">
        <f>INDEX(郭阜林!$A$3:$A$126,MATCH(B30,郭阜林!$B$3:$B$126,0))</f>
        <v>0.25</v>
      </c>
      <c r="K30" s="1">
        <f>INDEX(林子豪!$A$3:$A$151,MATCH(B30,林子豪!$B$3:$B$151,0))</f>
        <v>0</v>
      </c>
      <c r="L30" s="1">
        <v>0</v>
      </c>
      <c r="M30" s="1">
        <v>0</v>
      </c>
      <c r="N30" s="1"/>
      <c r="P30" s="1"/>
      <c r="Q30" s="1"/>
      <c r="R30" s="1"/>
      <c r="S30" s="1"/>
      <c r="T30" s="1"/>
      <c r="U30" s="1"/>
    </row>
    <row r="31" spans="1:21" ht="16.8" thickBot="1" x14ac:dyDescent="0.35">
      <c r="A31" s="1">
        <v>30</v>
      </c>
      <c r="B31" s="3">
        <v>44313</v>
      </c>
      <c r="C31" s="1">
        <f>INDEX(陳傑憲!$A$3:$A$213,MATCH(B31,陳傑憲!$B$3:$B$213,0))</f>
        <v>0.5</v>
      </c>
      <c r="D31" s="1">
        <f>INDEX(林靖凱!$A$3:$A$226,MATCH(B31,林靖凱!$B$3:$B$226,0))</f>
        <v>0.5</v>
      </c>
      <c r="E31" s="1">
        <f>INDEX(林安可!$A$3:$A$153,MATCH(B31,林安可!$B$3:$B$153,0))</f>
        <v>0.5</v>
      </c>
      <c r="F31" s="1">
        <f>INDEX(蘇智傑!$A$3:$A$119,MATCH(B31,蘇智傑!$B$3:$B$119,0))</f>
        <v>1.25</v>
      </c>
      <c r="G31" s="1">
        <f>INDEX(林祖傑!$A$3:$A$131,MATCH(B31,林祖傑!$B$3:$B$131,0))</f>
        <v>0.33333333333333331</v>
      </c>
      <c r="H31" s="1">
        <f>INDEX(林岱安!$A$3:$A$171,MATCH(B31,林岱安!$B$3:$B$171,0))</f>
        <v>0.5</v>
      </c>
      <c r="I31" s="1">
        <v>0</v>
      </c>
      <c r="J31" s="1">
        <f>INDEX(郭阜林!$A$3:$A$126,MATCH(B31,郭阜林!$B$3:$B$126,0))</f>
        <v>1</v>
      </c>
      <c r="K31" s="1">
        <f>INDEX(林子豪!$A$3:$A$151,MATCH(B31,林子豪!$B$3:$B$151,0))</f>
        <v>0.5</v>
      </c>
      <c r="L31" s="1">
        <v>0</v>
      </c>
      <c r="M31" s="1">
        <v>1</v>
      </c>
      <c r="N31" s="1"/>
      <c r="P31" s="1"/>
      <c r="Q31" s="1"/>
      <c r="R31" s="1"/>
      <c r="S31" s="1"/>
      <c r="T31" s="1"/>
      <c r="U31" s="1"/>
    </row>
    <row r="32" spans="1:21" ht="16.8" thickBot="1" x14ac:dyDescent="0.35">
      <c r="A32" s="1">
        <v>31</v>
      </c>
      <c r="B32" s="7">
        <v>44314</v>
      </c>
      <c r="C32" s="1">
        <f>INDEX(陳傑憲!$A$3:$A$213,MATCH(B32,陳傑憲!$B$3:$B$213,0))</f>
        <v>0.5</v>
      </c>
      <c r="D32" s="1">
        <f>INDEX(林靖凱!$A$3:$A$226,MATCH(B32,林靖凱!$B$3:$B$226,0))</f>
        <v>0.4</v>
      </c>
      <c r="E32" s="1">
        <f>INDEX(林安可!$A$3:$A$153,MATCH(B32,林安可!$B$3:$B$153,0))</f>
        <v>1.4166666666666665</v>
      </c>
      <c r="F32" s="1">
        <f>INDEX(蘇智傑!$A$3:$A$119,MATCH(B32,蘇智傑!$B$3:$B$119,0))</f>
        <v>1.2</v>
      </c>
      <c r="G32" s="1">
        <f>INDEX(林祖傑!$A$3:$A$131,MATCH(B32,林祖傑!$B$3:$B$131,0))</f>
        <v>0.83333333333333326</v>
      </c>
      <c r="H32" s="1">
        <f>INDEX(林岱安!$A$3:$A$171,MATCH(B32,林岱安!$B$3:$B$171,0))</f>
        <v>1.4</v>
      </c>
      <c r="I32" s="1">
        <f>INDEX(陳鏞基!$A$3:$A$126,MATCH(B32,陳鏞基!$B$3:$B$126,0))</f>
        <v>0</v>
      </c>
      <c r="J32" s="1">
        <f>INDEX(郭阜林!$A$3:$A$126,MATCH(B32,郭阜林!$B$3:$B$126,0))</f>
        <v>1</v>
      </c>
      <c r="K32" s="1">
        <f>INDEX(林子豪!$A$3:$A$151,MATCH(B32,林子豪!$B$3:$B$151,0))</f>
        <v>0.5</v>
      </c>
      <c r="L32" s="1">
        <f>INDEX(陳重廷!$A$3:$A$148,MATCH(B32,陳重廷!$B$3:$B$148,0))</f>
        <v>0</v>
      </c>
      <c r="M32" s="1">
        <v>1</v>
      </c>
      <c r="N32" s="1"/>
      <c r="P32" s="1"/>
      <c r="Q32" s="1"/>
      <c r="R32" s="1"/>
      <c r="S32" s="1"/>
      <c r="T32" s="1"/>
      <c r="U32" s="1"/>
    </row>
    <row r="33" spans="1:21" ht="16.8" thickBot="1" x14ac:dyDescent="0.35">
      <c r="A33" s="1">
        <v>32</v>
      </c>
      <c r="B33" s="3">
        <v>44316</v>
      </c>
      <c r="C33" s="1">
        <f>INDEX(陳傑憲!$A$3:$A$213,MATCH(B33,陳傑憲!$B$3:$B$213,0))</f>
        <v>0.25</v>
      </c>
      <c r="D33" s="1">
        <f>INDEX(林靖凱!$A$3:$A$226,MATCH(B33,林靖凱!$B$3:$B$226,0))</f>
        <v>1.25</v>
      </c>
      <c r="E33" s="1">
        <v>0</v>
      </c>
      <c r="F33" s="1">
        <f>INDEX(蘇智傑!$A$3:$A$119,MATCH(B33,蘇智傑!$B$3:$B$119,0))</f>
        <v>0.65</v>
      </c>
      <c r="G33" s="1">
        <f>INDEX(林祖傑!$A$3:$A$131,MATCH(B33,林祖傑!$B$3:$B$131,0))</f>
        <v>0.4</v>
      </c>
      <c r="H33" s="1">
        <f>INDEX(林岱安!$A$3:$A$171,MATCH(B33,林岱安!$B$3:$B$171,0))</f>
        <v>0.58333333333333326</v>
      </c>
      <c r="I33" s="1">
        <f>INDEX(陳鏞基!$A$3:$A$126,MATCH(B33,陳鏞基!$B$3:$B$126,0))</f>
        <v>1</v>
      </c>
      <c r="J33" s="1">
        <f>INDEX(郭阜林!$A$3:$A$126,MATCH(B33,郭阜林!$B$3:$B$126,0))</f>
        <v>1</v>
      </c>
      <c r="K33" s="1">
        <f>INDEX(林子豪!$A$3:$A$151,MATCH(B33,林子豪!$B$3:$B$151,0))</f>
        <v>1.2</v>
      </c>
      <c r="L33" s="1">
        <v>0</v>
      </c>
      <c r="M33" s="1">
        <v>1</v>
      </c>
      <c r="N33" s="1"/>
      <c r="P33" s="1"/>
      <c r="Q33" s="1"/>
      <c r="R33" s="1"/>
      <c r="S33" s="1"/>
      <c r="T33" s="1"/>
      <c r="U33" s="1"/>
    </row>
    <row r="34" spans="1:21" ht="16.8" thickBot="1" x14ac:dyDescent="0.35">
      <c r="A34" s="1">
        <v>33</v>
      </c>
      <c r="B34" s="7">
        <v>44317</v>
      </c>
      <c r="C34" s="1">
        <f>INDEX(陳傑憲!$A$3:$A$213,MATCH(B34,陳傑憲!$B$3:$B$213,0))</f>
        <v>1.2</v>
      </c>
      <c r="D34" s="1">
        <f>INDEX(林靖凱!$A$3:$A$226,MATCH(B34,林靖凱!$B$3:$B$226,0))</f>
        <v>1.4166666666666665</v>
      </c>
      <c r="E34" s="1">
        <v>0</v>
      </c>
      <c r="F34" s="1">
        <f>INDEX(蘇智傑!$A$3:$A$119,MATCH(B34,蘇智傑!$B$3:$B$119,0))</f>
        <v>1.75</v>
      </c>
      <c r="G34" s="1">
        <f>INDEX(林祖傑!$A$3:$A$131,MATCH(B34,林祖傑!$B$3:$B$131,0))</f>
        <v>0</v>
      </c>
      <c r="H34" s="1">
        <f>INDEX(林岱安!$A$3:$A$171,MATCH(B34,林岱安!$B$3:$B$171,0))</f>
        <v>0.66666666666666663</v>
      </c>
      <c r="I34" s="1">
        <f>INDEX(陳鏞基!$A$3:$A$126,MATCH(B34,陳鏞基!$B$3:$B$126,0))</f>
        <v>0.5</v>
      </c>
      <c r="J34" s="1">
        <f>INDEX(郭阜林!$A$3:$A$126,MATCH(B34,郭阜林!$B$3:$B$126,0))</f>
        <v>0</v>
      </c>
      <c r="K34" s="1">
        <f>INDEX(林子豪!$A$3:$A$151,MATCH(B34,林子豪!$B$3:$B$151,0))</f>
        <v>0.5</v>
      </c>
      <c r="L34" s="1">
        <v>0</v>
      </c>
      <c r="M34" s="1">
        <v>1</v>
      </c>
      <c r="N34" s="1"/>
      <c r="P34" s="1"/>
      <c r="Q34" s="1"/>
      <c r="R34" s="1"/>
      <c r="S34" s="1"/>
      <c r="T34" s="1"/>
      <c r="U34" s="1"/>
    </row>
    <row r="35" spans="1:21" ht="16.8" thickBot="1" x14ac:dyDescent="0.35">
      <c r="A35" s="1">
        <v>34</v>
      </c>
      <c r="B35" s="3">
        <v>44318</v>
      </c>
      <c r="C35" s="1">
        <f>INDEX(陳傑憲!$A$3:$A$213,MATCH(B35,陳傑憲!$B$3:$B$213,0))</f>
        <v>0.5</v>
      </c>
      <c r="D35" s="1">
        <f>INDEX(林靖凱!$A$3:$A$226,MATCH(B35,林靖凱!$B$3:$B$226,0))</f>
        <v>1</v>
      </c>
      <c r="E35" s="1">
        <f>INDEX(林安可!$A$3:$A$153,MATCH(B35,林安可!$B$3:$B$153,0))</f>
        <v>0</v>
      </c>
      <c r="F35" s="1">
        <f>INDEX(蘇智傑!$A$3:$A$119,MATCH(B35,蘇智傑!$B$3:$B$119,0))</f>
        <v>0.5</v>
      </c>
      <c r="G35" s="1">
        <v>0</v>
      </c>
      <c r="H35" s="1">
        <v>0</v>
      </c>
      <c r="I35" s="1">
        <f>INDEX(陳鏞基!$A$3:$A$126,MATCH(B35,陳鏞基!$B$3:$B$126,0))</f>
        <v>2</v>
      </c>
      <c r="J35" s="1">
        <f>INDEX(郭阜林!$A$3:$A$126,MATCH(B35,郭阜林!$B$3:$B$126,0))</f>
        <v>0.75</v>
      </c>
      <c r="K35" s="1">
        <f>INDEX(林子豪!$A$3:$A$151,MATCH(B35,林子豪!$B$3:$B$151,0))</f>
        <v>0.5</v>
      </c>
      <c r="L35" s="1">
        <f>INDEX(陳重廷!$A$3:$A$148,MATCH(B35,陳重廷!$B$3:$B$148,0))</f>
        <v>0</v>
      </c>
      <c r="M35" s="1">
        <v>0</v>
      </c>
      <c r="N35" s="1"/>
      <c r="P35" s="1"/>
      <c r="Q35" s="1"/>
      <c r="R35" s="1"/>
      <c r="S35" s="1"/>
      <c r="T35" s="1"/>
      <c r="U35" s="1"/>
    </row>
    <row r="36" spans="1:21" ht="16.8" thickBot="1" x14ac:dyDescent="0.35">
      <c r="A36" s="1">
        <v>35</v>
      </c>
      <c r="B36" s="7">
        <v>44321</v>
      </c>
      <c r="C36" s="1">
        <f>INDEX(陳傑憲!$A$3:$A$213,MATCH(B36,陳傑憲!$B$3:$B$213,0))</f>
        <v>0.5</v>
      </c>
      <c r="D36" s="1">
        <f>INDEX(林靖凱!$A$3:$A$226,MATCH(B36,林靖凱!$B$3:$B$226,0))</f>
        <v>1</v>
      </c>
      <c r="E36" s="1">
        <f>INDEX(林安可!$A$3:$A$153,MATCH(B36,林安可!$B$3:$B$153,0))</f>
        <v>0.33333333333333331</v>
      </c>
      <c r="F36" s="1">
        <f>INDEX(蘇智傑!$A$3:$A$119,MATCH(B36,蘇智傑!$B$3:$B$119,0))</f>
        <v>0.75</v>
      </c>
      <c r="G36" s="1">
        <f>INDEX(林祖傑!$A$3:$A$131,MATCH(B36,林祖傑!$B$3:$B$131,0))</f>
        <v>0.4</v>
      </c>
      <c r="H36" s="1">
        <f>INDEX(林岱安!$A$3:$A$171,MATCH(B36,林岱安!$B$3:$B$171,0))</f>
        <v>0.4</v>
      </c>
      <c r="I36" s="1">
        <f>INDEX(陳鏞基!$A$3:$A$126,MATCH(B36,陳鏞基!$B$3:$B$126,0))</f>
        <v>0.58333333333333326</v>
      </c>
      <c r="J36" s="1">
        <f>INDEX(郭阜林!$A$3:$A$126,MATCH(B36,郭阜林!$B$3:$B$126,0))</f>
        <v>0</v>
      </c>
      <c r="K36" s="1">
        <f>INDEX(林子豪!$A$3:$A$151,MATCH(B36,林子豪!$B$3:$B$151,0))</f>
        <v>1.3333333333333333</v>
      </c>
      <c r="L36" s="1">
        <v>0</v>
      </c>
      <c r="M36" s="1">
        <v>0</v>
      </c>
      <c r="N36" s="1"/>
      <c r="P36" s="1"/>
      <c r="Q36" s="1"/>
      <c r="R36" s="1"/>
      <c r="S36" s="1"/>
      <c r="T36" s="1"/>
      <c r="U36" s="1"/>
    </row>
    <row r="37" spans="1:21" ht="16.8" thickBot="1" x14ac:dyDescent="0.35">
      <c r="A37" s="1">
        <v>36</v>
      </c>
      <c r="B37" s="3">
        <v>44322</v>
      </c>
      <c r="C37" s="1">
        <f>INDEX(陳傑憲!$A$3:$A$213,MATCH(B37,陳傑憲!$B$3:$B$213,0))</f>
        <v>0.5</v>
      </c>
      <c r="D37" s="1">
        <f>INDEX(林靖凱!$A$3:$A$226,MATCH(B37,林靖凱!$B$3:$B$226,0))</f>
        <v>1.3333333333333333</v>
      </c>
      <c r="E37" s="1">
        <f>INDEX(林安可!$A$3:$A$153,MATCH(B37,林安可!$B$3:$B$153,0))</f>
        <v>0.25</v>
      </c>
      <c r="F37" s="1">
        <f>INDEX(蘇智傑!$A$3:$A$119,MATCH(B37,蘇智傑!$B$3:$B$119,0))</f>
        <v>0.45</v>
      </c>
      <c r="G37" s="1">
        <f>INDEX(林祖傑!$A$3:$A$131,MATCH(B37,林祖傑!$B$3:$B$131,0))</f>
        <v>0</v>
      </c>
      <c r="H37" s="1">
        <f>INDEX(林岱安!$A$3:$A$171,MATCH(B37,林岱安!$B$3:$B$171,0))</f>
        <v>0.83333333333333326</v>
      </c>
      <c r="I37" s="1">
        <f>INDEX(陳鏞基!$A$3:$A$126,MATCH(B37,陳鏞基!$B$3:$B$126,0))</f>
        <v>0.33333333333333331</v>
      </c>
      <c r="J37" s="1">
        <f>INDEX(郭阜林!$A$3:$A$126,MATCH(B37,郭阜林!$B$3:$B$126,0))</f>
        <v>0.93333333333333335</v>
      </c>
      <c r="K37" s="1">
        <v>0</v>
      </c>
      <c r="L37" s="1">
        <f>INDEX(陳重廷!$A$3:$A$148,MATCH(B37,陳重廷!$B$3:$B$148,0))</f>
        <v>0</v>
      </c>
      <c r="M37" s="1">
        <v>0</v>
      </c>
      <c r="N37" s="1"/>
      <c r="P37" s="1"/>
      <c r="Q37" s="1"/>
      <c r="R37" s="1"/>
      <c r="S37" s="1"/>
      <c r="T37" s="1"/>
      <c r="U37" s="1"/>
    </row>
    <row r="38" spans="1:21" ht="16.8" thickBot="1" x14ac:dyDescent="0.35">
      <c r="A38" s="1">
        <v>37</v>
      </c>
      <c r="B38" s="7">
        <v>44323</v>
      </c>
      <c r="C38" s="1">
        <f>INDEX(陳傑憲!$A$3:$A$213,MATCH(B38,陳傑憲!$B$3:$B$213,0))</f>
        <v>0.25</v>
      </c>
      <c r="D38" s="1">
        <f>INDEX(林靖凱!$A$3:$A$226,MATCH(B38,林靖凱!$B$3:$B$226,0))</f>
        <v>0</v>
      </c>
      <c r="E38" s="1">
        <f>INDEX(林安可!$A$3:$A$153,MATCH(B38,林安可!$B$3:$B$153,0))</f>
        <v>0</v>
      </c>
      <c r="F38" s="1">
        <f>INDEX(蘇智傑!$A$3:$A$119,MATCH(B38,蘇智傑!$B$3:$B$119,0))</f>
        <v>0.83333333333333326</v>
      </c>
      <c r="G38" s="1">
        <f>INDEX(林祖傑!$A$3:$A$131,MATCH(B38,林祖傑!$B$3:$B$131,0))</f>
        <v>0</v>
      </c>
      <c r="H38" s="1">
        <v>0</v>
      </c>
      <c r="I38" s="1">
        <v>0</v>
      </c>
      <c r="J38" s="1">
        <f>INDEX(郭阜林!$A$3:$A$126,MATCH(B38,郭阜林!$B$3:$B$126,0))</f>
        <v>0</v>
      </c>
      <c r="K38" s="1">
        <v>0</v>
      </c>
      <c r="L38" s="1">
        <v>0</v>
      </c>
      <c r="M38" s="1">
        <v>0</v>
      </c>
      <c r="N38" s="1"/>
      <c r="P38" s="1"/>
      <c r="Q38" s="1"/>
      <c r="R38" s="1"/>
      <c r="S38" s="1"/>
      <c r="T38" s="1"/>
      <c r="U38" s="1"/>
    </row>
    <row r="39" spans="1:21" ht="16.8" thickBot="1" x14ac:dyDescent="0.35">
      <c r="A39" s="1">
        <v>38</v>
      </c>
      <c r="B39" s="3">
        <v>44324</v>
      </c>
      <c r="C39" s="1">
        <f>INDEX(陳傑憲!$A$3:$A$213,MATCH(B39,陳傑憲!$B$3:$B$213,0))</f>
        <v>0.65</v>
      </c>
      <c r="D39" s="1">
        <f>INDEX(林靖凱!$A$3:$A$226,MATCH(B39,林靖凱!$B$3:$B$226,0))</f>
        <v>1</v>
      </c>
      <c r="E39" s="1">
        <f>INDEX(林安可!$A$3:$A$153,MATCH(B39,林安可!$B$3:$B$153,0))</f>
        <v>1</v>
      </c>
      <c r="F39" s="1">
        <f>INDEX(蘇智傑!$A$3:$A$119,MATCH(B39,蘇智傑!$B$3:$B$119,0))</f>
        <v>1.4</v>
      </c>
      <c r="G39" s="1">
        <f>INDEX(林祖傑!$A$3:$A$131,MATCH(B39,林祖傑!$B$3:$B$131,0))</f>
        <v>1.25</v>
      </c>
      <c r="H39" s="1">
        <f>INDEX(林岱安!$A$3:$A$171,MATCH(B39,林岱安!$B$3:$B$171,0))</f>
        <v>0.5</v>
      </c>
      <c r="I39" s="1">
        <v>0</v>
      </c>
      <c r="J39" s="1">
        <v>0</v>
      </c>
      <c r="K39" s="1">
        <f>INDEX(林子豪!$A$3:$A$151,MATCH(B39,林子豪!$B$3:$B$151,0))</f>
        <v>0.83333333333333326</v>
      </c>
      <c r="L39" s="1">
        <v>0</v>
      </c>
      <c r="M39" s="1">
        <v>1</v>
      </c>
      <c r="N39" s="1"/>
      <c r="P39" s="1"/>
      <c r="Q39" s="1"/>
      <c r="R39" s="1"/>
      <c r="S39" s="1"/>
      <c r="T39" s="1"/>
      <c r="U39" s="1"/>
    </row>
    <row r="40" spans="1:21" ht="16.8" thickBot="1" x14ac:dyDescent="0.35">
      <c r="A40" s="1">
        <v>39</v>
      </c>
      <c r="B40" s="7">
        <v>44327</v>
      </c>
      <c r="C40" s="1">
        <f>INDEX(陳傑憲!$A$3:$A$213,MATCH(B40,陳傑憲!$B$3:$B$213,0))</f>
        <v>1.1000000000000001</v>
      </c>
      <c r="D40" s="1">
        <f>INDEX(林靖凱!$A$3:$A$226,MATCH(B40,林靖凱!$B$3:$B$226,0))</f>
        <v>0.8</v>
      </c>
      <c r="E40" s="1">
        <f>INDEX(林安可!$A$3:$A$153,MATCH(B40,林安可!$B$3:$B$153,0))</f>
        <v>0.4</v>
      </c>
      <c r="F40" s="1">
        <f>INDEX(蘇智傑!$A$3:$A$119,MATCH(B40,蘇智傑!$B$3:$B$119,0))</f>
        <v>0.9</v>
      </c>
      <c r="G40" s="1">
        <f>INDEX(林祖傑!$A$3:$A$131,MATCH(B40,林祖傑!$B$3:$B$131,0))</f>
        <v>0.66666666666666663</v>
      </c>
      <c r="H40" s="1">
        <f>INDEX(林岱安!$A$3:$A$171,MATCH(B40,林岱安!$B$3:$B$171,0))</f>
        <v>0</v>
      </c>
      <c r="I40" s="1">
        <f>INDEX(陳鏞基!$A$3:$A$126,MATCH(B40,陳鏞基!$B$3:$B$126,0))</f>
        <v>0</v>
      </c>
      <c r="J40" s="1">
        <v>0</v>
      </c>
      <c r="K40" s="1">
        <f>INDEX(林子豪!$A$3:$A$151,MATCH(B40,林子豪!$B$3:$B$151,0))</f>
        <v>0</v>
      </c>
      <c r="L40" s="1">
        <v>0</v>
      </c>
      <c r="M40" s="1">
        <v>0</v>
      </c>
      <c r="N40" s="1"/>
      <c r="P40" s="1"/>
      <c r="Q40" s="1"/>
      <c r="R40" s="1"/>
      <c r="S40" s="1"/>
      <c r="T40" s="1"/>
      <c r="U40" s="1"/>
    </row>
    <row r="41" spans="1:21" ht="16.8" thickBot="1" x14ac:dyDescent="0.35">
      <c r="A41" s="1">
        <v>40</v>
      </c>
      <c r="B41" s="3">
        <v>44328</v>
      </c>
      <c r="C41" s="1">
        <f>INDEX(陳傑憲!$A$3:$A$213,MATCH(B41,陳傑憲!$B$3:$B$213,0))</f>
        <v>2.416666666666667</v>
      </c>
      <c r="D41" s="1">
        <f>INDEX(林靖凱!$A$3:$A$226,MATCH(B41,林靖凱!$B$3:$B$226,0))</f>
        <v>0.75</v>
      </c>
      <c r="E41" s="1">
        <f>INDEX(林安可!$A$3:$A$153,MATCH(B41,林安可!$B$3:$B$153,0))</f>
        <v>0</v>
      </c>
      <c r="F41" s="1">
        <f>INDEX(蘇智傑!$A$3:$A$119,MATCH(B41,蘇智傑!$B$3:$B$119,0))</f>
        <v>0.83333333333333326</v>
      </c>
      <c r="G41" s="1">
        <f>INDEX(林祖傑!$A$3:$A$131,MATCH(B41,林祖傑!$B$3:$B$131,0))</f>
        <v>0</v>
      </c>
      <c r="H41" s="1">
        <f>INDEX(林岱安!$A$3:$A$171,MATCH(B41,林岱安!$B$3:$B$171,0))</f>
        <v>0.33333333333333331</v>
      </c>
      <c r="I41" s="1">
        <v>0</v>
      </c>
      <c r="J41" s="1">
        <f>INDEX(郭阜林!$A$3:$A$126,MATCH(B41,郭阜林!$B$3:$B$126,0))</f>
        <v>1</v>
      </c>
      <c r="K41" s="1">
        <v>0</v>
      </c>
      <c r="L41" s="1">
        <v>0</v>
      </c>
      <c r="M41" s="1">
        <v>1</v>
      </c>
      <c r="N41" s="1"/>
      <c r="P41" s="1"/>
      <c r="Q41" s="1"/>
      <c r="R41" s="1"/>
      <c r="S41" s="1"/>
      <c r="T41" s="1"/>
      <c r="U41" s="1"/>
    </row>
    <row r="42" spans="1:21" ht="16.8" thickBot="1" x14ac:dyDescent="0.35">
      <c r="A42" s="1">
        <v>41</v>
      </c>
      <c r="B42" s="7">
        <v>44331</v>
      </c>
      <c r="C42" s="1">
        <f>INDEX(陳傑憲!$A$3:$A$213,MATCH(B42,陳傑憲!$B$3:$B$213,0))</f>
        <v>1.2</v>
      </c>
      <c r="D42" s="1">
        <f>INDEX(林靖凱!$A$3:$A$226,MATCH(B42,林靖凱!$B$3:$B$226,0))</f>
        <v>0.65</v>
      </c>
      <c r="E42" s="1">
        <f>INDEX(林安可!$A$3:$A$153,MATCH(B42,林安可!$B$3:$B$153,0))</f>
        <v>1</v>
      </c>
      <c r="F42" s="1">
        <f>INDEX(蘇智傑!$A$3:$A$119,MATCH(B42,蘇智傑!$B$3:$B$119,0))</f>
        <v>0.25</v>
      </c>
      <c r="G42" s="1">
        <f>INDEX(林祖傑!$A$3:$A$131,MATCH(B42,林祖傑!$B$3:$B$131,0))</f>
        <v>0</v>
      </c>
      <c r="H42" s="1">
        <f>INDEX(林岱安!$A$3:$A$171,MATCH(B42,林岱安!$B$3:$B$171,0))</f>
        <v>1</v>
      </c>
      <c r="I42" s="1">
        <v>0</v>
      </c>
      <c r="J42" s="1">
        <f>INDEX(郭阜林!$A$3:$A$126,MATCH(B42,郭阜林!$B$3:$B$126,0))</f>
        <v>0.33333333333333331</v>
      </c>
      <c r="K42" s="1">
        <f>INDEX(林子豪!$A$3:$A$151,MATCH(B42,林子豪!$B$3:$B$151,0))</f>
        <v>2</v>
      </c>
      <c r="L42" s="1">
        <v>0</v>
      </c>
      <c r="M42" s="1">
        <v>1</v>
      </c>
      <c r="N42" s="1"/>
      <c r="P42" s="1"/>
      <c r="Q42" s="1"/>
      <c r="R42" s="1"/>
      <c r="S42" s="1"/>
      <c r="T42" s="1"/>
      <c r="U42" s="1"/>
    </row>
    <row r="43" spans="1:21" ht="16.8" thickBot="1" x14ac:dyDescent="0.35">
      <c r="A43" s="1">
        <v>42</v>
      </c>
      <c r="B43" s="3">
        <v>44332</v>
      </c>
      <c r="C43" s="1">
        <f>INDEX(陳傑憲!$A$3:$A$213,MATCH(B43,陳傑憲!$B$3:$B$213,0))</f>
        <v>1.5</v>
      </c>
      <c r="D43" s="1">
        <f>INDEX(林靖凱!$A$3:$A$226,MATCH(B43,林靖凱!$B$3:$B$226,0))</f>
        <v>0.5</v>
      </c>
      <c r="E43" s="1">
        <f>INDEX(林安可!$A$3:$A$153,MATCH(B43,林安可!$B$3:$B$153,0))</f>
        <v>0</v>
      </c>
      <c r="F43" s="1">
        <f>INDEX(蘇智傑!$A$3:$A$119,MATCH(B43,蘇智傑!$B$3:$B$119,0))</f>
        <v>1.5</v>
      </c>
      <c r="G43" s="1">
        <f>INDEX(林祖傑!$A$3:$A$131,MATCH(B43,林祖傑!$B$3:$B$131,0))</f>
        <v>0</v>
      </c>
      <c r="H43" s="1">
        <f>INDEX(林岱安!$A$3:$A$171,MATCH(B43,林岱安!$B$3:$B$171,0))</f>
        <v>0</v>
      </c>
      <c r="I43" s="1">
        <v>0</v>
      </c>
      <c r="J43" s="1">
        <f>INDEX(郭阜林!$A$3:$A$126,MATCH(B43,郭阜林!$B$3:$B$126,0))</f>
        <v>1</v>
      </c>
      <c r="K43" s="1">
        <f>INDEX(林子豪!$A$3:$A$151,MATCH(B43,林子豪!$B$3:$B$151,0))</f>
        <v>0.25</v>
      </c>
      <c r="L43" s="1">
        <v>0</v>
      </c>
      <c r="M43" s="1">
        <v>0</v>
      </c>
      <c r="N43" s="1"/>
      <c r="P43" s="1"/>
      <c r="Q43" s="1"/>
      <c r="R43" s="1"/>
      <c r="S43" s="1"/>
      <c r="T43" s="1"/>
      <c r="U43" s="1"/>
    </row>
    <row r="44" spans="1:21" ht="16.8" thickBot="1" x14ac:dyDescent="0.35">
      <c r="A44" s="1">
        <v>43</v>
      </c>
      <c r="B44" s="7">
        <v>44390</v>
      </c>
      <c r="C44" s="1">
        <f>INDEX(陳傑憲!$A$3:$A$213,MATCH(B44,陳傑憲!$B$3:$B$213,0))</f>
        <v>0.5</v>
      </c>
      <c r="D44" s="1">
        <f>INDEX(林靖凱!$A$3:$A$226,MATCH(B44,林靖凱!$B$3:$B$226,0))</f>
        <v>1.75</v>
      </c>
      <c r="E44" s="1">
        <f>INDEX(林安可!$A$3:$A$153,MATCH(B44,林安可!$B$3:$B$153,0))</f>
        <v>1.75</v>
      </c>
      <c r="F44" s="1">
        <f>INDEX(蘇智傑!$A$3:$A$119,MATCH(B44,蘇智傑!$B$3:$B$119,0))</f>
        <v>0.83333333333333326</v>
      </c>
      <c r="G44" s="1">
        <f>INDEX(林祖傑!$A$3:$A$131,MATCH(B44,林祖傑!$B$3:$B$131,0))</f>
        <v>1.1666666666666665</v>
      </c>
      <c r="H44" s="1">
        <f>INDEX(林岱安!$A$3:$A$171,MATCH(B44,林岱安!$B$3:$B$171,0))</f>
        <v>0.5</v>
      </c>
      <c r="I44" s="1">
        <f>INDEX(陳鏞基!$A$3:$A$126,MATCH(B44,陳鏞基!$B$3:$B$126,0))</f>
        <v>0.5</v>
      </c>
      <c r="J44" s="1">
        <f>INDEX(郭阜林!$A$3:$A$126,MATCH(B44,郭阜林!$B$3:$B$126,0))</f>
        <v>0.33333333333333331</v>
      </c>
      <c r="K44" s="1">
        <f>INDEX(林子豪!$A$3:$A$151,MATCH(B44,林子豪!$B$3:$B$151,0))</f>
        <v>0</v>
      </c>
      <c r="L44" s="1">
        <v>0</v>
      </c>
      <c r="M44" s="1">
        <v>1</v>
      </c>
      <c r="N44" s="1"/>
      <c r="P44" s="1"/>
      <c r="Q44" s="1"/>
      <c r="R44" s="1"/>
      <c r="S44" s="1"/>
      <c r="T44" s="1"/>
      <c r="U44" s="1"/>
    </row>
    <row r="45" spans="1:21" ht="16.8" thickBot="1" x14ac:dyDescent="0.35">
      <c r="A45" s="1">
        <v>44</v>
      </c>
      <c r="B45" s="3">
        <v>44393</v>
      </c>
      <c r="C45" s="1">
        <f>INDEX(陳傑憲!$A$3:$A$213,MATCH(B45,陳傑憲!$B$3:$B$213,0))</f>
        <v>0.8</v>
      </c>
      <c r="D45" s="1">
        <f>INDEX(林靖凱!$A$3:$A$226,MATCH(B45,林靖凱!$B$3:$B$226,0))</f>
        <v>0.2</v>
      </c>
      <c r="E45" s="1">
        <f>INDEX(林安可!$A$3:$A$153,MATCH(B45,林安可!$B$3:$B$153,0))</f>
        <v>1.25</v>
      </c>
      <c r="F45" s="1">
        <f>INDEX(蘇智傑!$A$3:$A$119,MATCH(B45,蘇智傑!$B$3:$B$119,0))</f>
        <v>0.5</v>
      </c>
      <c r="G45" s="1">
        <f>INDEX(林祖傑!$A$3:$A$131,MATCH(B45,林祖傑!$B$3:$B$131,0))</f>
        <v>0.66666666666666663</v>
      </c>
      <c r="H45" s="1">
        <f>INDEX(林岱安!$A$3:$A$171,MATCH(B45,林岱安!$B$3:$B$171,0))</f>
        <v>0</v>
      </c>
      <c r="I45" s="1">
        <f>INDEX(陳鏞基!$A$3:$A$126,MATCH(B45,陳鏞基!$B$3:$B$126,0))</f>
        <v>0.66666666666666663</v>
      </c>
      <c r="J45" s="1">
        <f>INDEX(郭阜林!$A$3:$A$126,MATCH(B45,郭阜林!$B$3:$B$126,0))</f>
        <v>0.33333333333333331</v>
      </c>
      <c r="K45" s="1">
        <f>INDEX(林子豪!$A$3:$A$151,MATCH(B45,林子豪!$B$3:$B$151,0))</f>
        <v>0</v>
      </c>
      <c r="L45" s="1">
        <v>0</v>
      </c>
      <c r="M45" s="1">
        <v>0</v>
      </c>
      <c r="N45" s="1"/>
      <c r="P45" s="1"/>
      <c r="Q45" s="1"/>
      <c r="R45" s="1"/>
      <c r="S45" s="1"/>
      <c r="T45" s="1"/>
      <c r="U45" s="1"/>
    </row>
    <row r="46" spans="1:21" ht="16.8" thickBot="1" x14ac:dyDescent="0.35">
      <c r="A46" s="1">
        <v>45</v>
      </c>
      <c r="B46" s="7">
        <v>44397</v>
      </c>
      <c r="C46" s="1">
        <f>INDEX(陳傑憲!$A$3:$A$213,MATCH(B46,陳傑憲!$B$3:$B$213,0))</f>
        <v>1.8333333333333333</v>
      </c>
      <c r="D46" s="1">
        <f>INDEX(林靖凱!$A$3:$A$226,MATCH(B46,林靖凱!$B$3:$B$226,0))</f>
        <v>0.75</v>
      </c>
      <c r="E46" s="1">
        <f>INDEX(林安可!$A$3:$A$153,MATCH(B46,林安可!$B$3:$B$153,0))</f>
        <v>0.25</v>
      </c>
      <c r="F46" s="1">
        <f>INDEX(蘇智傑!$A$3:$A$119,MATCH(B46,蘇智傑!$B$3:$B$119,0))</f>
        <v>0.5</v>
      </c>
      <c r="G46" s="1">
        <f>INDEX(林祖傑!$A$3:$A$131,MATCH(B46,林祖傑!$B$3:$B$131,0))</f>
        <v>0.66666666666666663</v>
      </c>
      <c r="H46" s="1">
        <f>INDEX(林岱安!$A$3:$A$171,MATCH(B46,林岱安!$B$3:$B$171,0))</f>
        <v>0</v>
      </c>
      <c r="I46" s="1">
        <f>INDEX(陳鏞基!$A$3:$A$126,MATCH(B46,陳鏞基!$B$3:$B$126,0))</f>
        <v>0.33333333333333331</v>
      </c>
      <c r="J46" s="1">
        <v>0</v>
      </c>
      <c r="K46" s="1">
        <f>INDEX(林子豪!$A$3:$A$151,MATCH(B46,林子豪!$B$3:$B$151,0))</f>
        <v>0</v>
      </c>
      <c r="L46" s="1">
        <v>0</v>
      </c>
      <c r="M46" s="1">
        <v>1</v>
      </c>
      <c r="N46" s="1"/>
      <c r="P46" s="1"/>
      <c r="Q46" s="1"/>
      <c r="R46" s="1"/>
      <c r="S46" s="1"/>
      <c r="T46" s="1"/>
      <c r="U46" s="1"/>
    </row>
    <row r="47" spans="1:21" ht="16.8" thickBot="1" x14ac:dyDescent="0.35">
      <c r="A47" s="1">
        <v>46</v>
      </c>
      <c r="B47" s="3">
        <v>44398</v>
      </c>
      <c r="C47" s="1">
        <f>INDEX(陳傑憲!$A$3:$A$213,MATCH(B47,陳傑憲!$B$3:$B$213,0))</f>
        <v>0.83333333333333326</v>
      </c>
      <c r="D47" s="1">
        <f>INDEX(林靖凱!$A$3:$A$226,MATCH(B47,林靖凱!$B$3:$B$226,0))</f>
        <v>1.75</v>
      </c>
      <c r="E47" s="1">
        <f>INDEX(林安可!$A$3:$A$153,MATCH(B47,林安可!$B$3:$B$153,0))</f>
        <v>2.333333333333333</v>
      </c>
      <c r="F47" s="1">
        <f>INDEX(蘇智傑!$A$3:$A$119,MATCH(B47,蘇智傑!$B$3:$B$119,0))</f>
        <v>0.5</v>
      </c>
      <c r="G47" s="1">
        <f>INDEX(林祖傑!$A$3:$A$131,MATCH(B47,林祖傑!$B$3:$B$131,0))</f>
        <v>0.66666666666666663</v>
      </c>
      <c r="H47" s="1">
        <v>0</v>
      </c>
      <c r="I47" s="1">
        <v>0</v>
      </c>
      <c r="J47" s="1">
        <v>0</v>
      </c>
      <c r="K47" s="1">
        <f>INDEX(林子豪!$A$3:$A$151,MATCH(B47,林子豪!$B$3:$B$151,0))</f>
        <v>0.83333333333333326</v>
      </c>
      <c r="L47" s="1">
        <v>0</v>
      </c>
      <c r="M47" s="1">
        <v>1</v>
      </c>
      <c r="N47" s="1"/>
      <c r="P47" s="1"/>
      <c r="Q47" s="1"/>
      <c r="R47" s="1"/>
      <c r="S47" s="1"/>
      <c r="T47" s="1"/>
      <c r="U47" s="1"/>
    </row>
    <row r="48" spans="1:21" ht="16.8" thickBot="1" x14ac:dyDescent="0.35">
      <c r="A48" s="1">
        <v>47</v>
      </c>
      <c r="B48" s="7">
        <v>44399</v>
      </c>
      <c r="C48" s="1">
        <f>INDEX(陳傑憲!$A$3:$A$213,MATCH(B48,陳傑憲!$B$3:$B$213,0))</f>
        <v>0</v>
      </c>
      <c r="D48" s="1">
        <f>INDEX(林靖凱!$A$3:$A$226,MATCH(B48,林靖凱!$B$3:$B$226,0))</f>
        <v>0</v>
      </c>
      <c r="E48" s="1">
        <f>INDEX(林安可!$A$3:$A$153,MATCH(B48,林安可!$B$3:$B$153,0))</f>
        <v>0</v>
      </c>
      <c r="F48" s="1">
        <f>INDEX(蘇智傑!$A$3:$A$119,MATCH(B48,蘇智傑!$B$3:$B$119,0))</f>
        <v>0</v>
      </c>
      <c r="G48" s="1">
        <f>INDEX(林祖傑!$A$3:$A$131,MATCH(B48,林祖傑!$B$3:$B$131,0))</f>
        <v>0</v>
      </c>
      <c r="H48" s="1">
        <f>INDEX(林岱安!$A$3:$A$171,MATCH(B48,林岱安!$B$3:$B$171,0))</f>
        <v>0.33333333333333331</v>
      </c>
      <c r="I48" s="1">
        <v>0</v>
      </c>
      <c r="J48" s="1">
        <f>INDEX(郭阜林!$A$3:$A$126,MATCH(B48,郭阜林!$B$3:$B$126,0))</f>
        <v>1</v>
      </c>
      <c r="K48" s="1">
        <f>INDEX(林子豪!$A$3:$A$151,MATCH(B48,林子豪!$B$3:$B$151,0))</f>
        <v>0</v>
      </c>
      <c r="L48" s="1">
        <v>0</v>
      </c>
      <c r="M48" s="1">
        <v>1</v>
      </c>
      <c r="N48" s="1"/>
      <c r="P48" s="1"/>
      <c r="Q48" s="1"/>
      <c r="R48" s="1"/>
      <c r="S48" s="1"/>
      <c r="T48" s="1"/>
      <c r="U48" s="1"/>
    </row>
    <row r="49" spans="1:21" ht="16.8" thickBot="1" x14ac:dyDescent="0.35">
      <c r="A49" s="1">
        <v>48</v>
      </c>
      <c r="B49" s="3">
        <v>44400</v>
      </c>
      <c r="C49" s="1">
        <f>INDEX(陳傑憲!$A$3:$A$213,MATCH(B49,陳傑憲!$B$3:$B$213,0))</f>
        <v>1.4166666666666665</v>
      </c>
      <c r="D49" s="1">
        <f>INDEX(林靖凱!$A$3:$A$226,MATCH(B49,林靖凱!$B$3:$B$226,0))</f>
        <v>0</v>
      </c>
      <c r="E49" s="1">
        <f>INDEX(林安可!$A$3:$A$153,MATCH(B49,林安可!$B$3:$B$153,0))</f>
        <v>0.33333333333333331</v>
      </c>
      <c r="F49" s="1">
        <f>INDEX(蘇智傑!$A$3:$A$119,MATCH(B49,蘇智傑!$B$3:$B$119,0))</f>
        <v>0.33333333333333331</v>
      </c>
      <c r="G49" s="1">
        <f>INDEX(林祖傑!$A$3:$A$131,MATCH(B49,林祖傑!$B$3:$B$131,0))</f>
        <v>1</v>
      </c>
      <c r="H49" s="1">
        <f>INDEX(林岱安!$A$3:$A$171,MATCH(B49,林岱安!$B$3:$B$171,0))</f>
        <v>0</v>
      </c>
      <c r="I49" s="1">
        <v>0</v>
      </c>
      <c r="J49" s="1">
        <f>INDEX(郭阜林!$A$3:$A$126,MATCH(B49,郭阜林!$B$3:$B$126,0))</f>
        <v>0</v>
      </c>
      <c r="K49" s="1">
        <v>0</v>
      </c>
      <c r="L49" s="1">
        <v>0</v>
      </c>
      <c r="M49" s="1">
        <v>1</v>
      </c>
      <c r="N49" s="1"/>
      <c r="P49" s="1"/>
      <c r="Q49" s="1"/>
      <c r="R49" s="1"/>
      <c r="S49" s="1"/>
      <c r="T49" s="1"/>
      <c r="U49" s="1"/>
    </row>
    <row r="50" spans="1:21" ht="16.8" thickBot="1" x14ac:dyDescent="0.35">
      <c r="A50" s="1">
        <v>49</v>
      </c>
      <c r="B50" s="7">
        <v>44401</v>
      </c>
      <c r="C50" s="1">
        <f>INDEX(陳傑憲!$A$3:$A$213,MATCH(B50,陳傑憲!$B$3:$B$213,0))</f>
        <v>0.65</v>
      </c>
      <c r="D50" s="1">
        <f>INDEX(林靖凱!$A$3:$A$226,MATCH(B50,林靖凱!$B$3:$B$226,0))</f>
        <v>1.2000000000000002</v>
      </c>
      <c r="E50" s="1">
        <f>INDEX(林安可!$A$3:$A$153,MATCH(B50,林安可!$B$3:$B$153,0))</f>
        <v>0.2</v>
      </c>
      <c r="F50" s="1">
        <f>INDEX(蘇智傑!$A$3:$A$119,MATCH(B50,蘇智傑!$B$3:$B$119,0))</f>
        <v>0</v>
      </c>
      <c r="G50" s="1">
        <f>INDEX(林祖傑!$A$3:$A$131,MATCH(B50,林祖傑!$B$3:$B$131,0))</f>
        <v>0.66666666666666663</v>
      </c>
      <c r="H50" s="1">
        <f>INDEX(林岱安!$A$3:$A$171,MATCH(B50,林岱安!$B$3:$B$171,0))</f>
        <v>0.83333333333333326</v>
      </c>
      <c r="I50" s="1">
        <f>INDEX(陳鏞基!$A$3:$A$126,MATCH(B50,陳鏞基!$B$3:$B$126,0))</f>
        <v>1</v>
      </c>
      <c r="J50" s="1">
        <f>INDEX(郭阜林!$A$3:$A$126,MATCH(B50,郭阜林!$B$3:$B$126,0))</f>
        <v>0</v>
      </c>
      <c r="K50" s="1">
        <f>INDEX(林子豪!$A$3:$A$151,MATCH(B50,林子豪!$B$3:$B$151,0))</f>
        <v>0.65</v>
      </c>
      <c r="L50" s="1">
        <v>0</v>
      </c>
      <c r="M50" s="1">
        <v>0</v>
      </c>
      <c r="N50" s="1"/>
      <c r="P50" s="1"/>
      <c r="Q50" s="1"/>
      <c r="R50" s="1"/>
      <c r="S50" s="1"/>
      <c r="T50" s="1"/>
      <c r="U50" s="1"/>
    </row>
    <row r="51" spans="1:21" ht="16.8" thickBot="1" x14ac:dyDescent="0.35">
      <c r="A51" s="1">
        <v>50</v>
      </c>
      <c r="B51" s="3">
        <v>44405</v>
      </c>
      <c r="C51" s="1">
        <f>INDEX(陳傑憲!$A$3:$A$213,MATCH(B51,陳傑憲!$B$3:$B$213,0))</f>
        <v>1</v>
      </c>
      <c r="D51" s="1">
        <f>INDEX(林靖凱!$A$3:$A$226,MATCH(B51,林靖凱!$B$3:$B$226,0))</f>
        <v>1.1000000000000001</v>
      </c>
      <c r="E51" s="1">
        <f>INDEX(林安可!$A$3:$A$153,MATCH(B51,林安可!$B$3:$B$153,0))</f>
        <v>0</v>
      </c>
      <c r="F51" s="1">
        <v>0</v>
      </c>
      <c r="G51" s="1">
        <f>INDEX(林祖傑!$A$3:$A$131,MATCH(B51,林祖傑!$B$3:$B$131,0))</f>
        <v>0</v>
      </c>
      <c r="H51" s="1">
        <f>INDEX(林岱安!$A$3:$A$171,MATCH(B51,林岱安!$B$3:$B$171,0))</f>
        <v>0</v>
      </c>
      <c r="I51" s="1">
        <f>INDEX(陳鏞基!$A$3:$A$126,MATCH(B51,陳鏞基!$B$3:$B$126,0))</f>
        <v>1</v>
      </c>
      <c r="J51" s="1">
        <f>INDEX(郭阜林!$A$3:$A$126,MATCH(B51,郭阜林!$B$3:$B$126,0))</f>
        <v>0</v>
      </c>
      <c r="K51" s="1">
        <f>INDEX(林子豪!$A$3:$A$151,MATCH(B51,林子豪!$B$3:$B$151,0))</f>
        <v>0</v>
      </c>
      <c r="L51" s="1">
        <v>0</v>
      </c>
      <c r="M51" s="1">
        <v>0</v>
      </c>
      <c r="N51" s="1"/>
      <c r="P51" s="1"/>
      <c r="Q51" s="1"/>
      <c r="R51" s="1"/>
      <c r="S51" s="1"/>
      <c r="T51" s="1"/>
      <c r="U51" s="1"/>
    </row>
    <row r="52" spans="1:21" ht="16.8" thickBot="1" x14ac:dyDescent="0.35">
      <c r="A52" s="1">
        <v>51</v>
      </c>
      <c r="B52" s="7">
        <v>44406</v>
      </c>
      <c r="C52" s="1">
        <f>INDEX(陳傑憲!$A$3:$A$213,MATCH(B52,陳傑憲!$B$3:$B$213,0))</f>
        <v>1</v>
      </c>
      <c r="D52" s="1">
        <f>INDEX(林靖凱!$A$3:$A$226,MATCH(B52,林靖凱!$B$3:$B$226,0))</f>
        <v>0.83333333333333326</v>
      </c>
      <c r="E52" s="1">
        <f>INDEX(林安可!$A$3:$A$153,MATCH(B52,林安可!$B$3:$B$153,0))</f>
        <v>0.83333333333333326</v>
      </c>
      <c r="F52" s="1">
        <f>INDEX(蘇智傑!$A$3:$A$119,MATCH(B52,蘇智傑!$B$3:$B$119,0))</f>
        <v>1.25</v>
      </c>
      <c r="G52" s="1">
        <f>INDEX(林祖傑!$A$3:$A$131,MATCH(B52,林祖傑!$B$3:$B$131,0))</f>
        <v>0.66666666666666663</v>
      </c>
      <c r="H52" s="1">
        <f>INDEX(林岱安!$A$3:$A$171,MATCH(B52,林岱安!$B$3:$B$171,0))</f>
        <v>0</v>
      </c>
      <c r="I52" s="1">
        <f>INDEX(陳鏞基!$A$3:$A$126,MATCH(B52,陳鏞基!$B$3:$B$126,0))</f>
        <v>0</v>
      </c>
      <c r="J52" s="1">
        <v>0</v>
      </c>
      <c r="K52" s="1">
        <f>INDEX(林子豪!$A$3:$A$151,MATCH(B52,林子豪!$B$3:$B$151,0))</f>
        <v>3</v>
      </c>
      <c r="L52" s="1">
        <v>0</v>
      </c>
      <c r="M52" s="1">
        <v>0</v>
      </c>
      <c r="N52" s="1"/>
      <c r="P52" s="1"/>
      <c r="Q52" s="1"/>
      <c r="R52" s="1"/>
      <c r="S52" s="1"/>
      <c r="T52" s="1"/>
      <c r="U52" s="1"/>
    </row>
    <row r="53" spans="1:21" ht="16.8" thickBot="1" x14ac:dyDescent="0.35">
      <c r="A53" s="1">
        <v>52</v>
      </c>
      <c r="B53" s="3">
        <v>44407</v>
      </c>
      <c r="C53" s="1">
        <f>INDEX(陳傑憲!$A$3:$A$213,MATCH(B53,陳傑憲!$B$3:$B$213,0))</f>
        <v>2</v>
      </c>
      <c r="D53" s="1">
        <f>INDEX(林靖凱!$A$3:$A$226,MATCH(B53,林靖凱!$B$3:$B$226,0))</f>
        <v>1.6</v>
      </c>
      <c r="E53" s="1">
        <f>INDEX(林安可!$A$3:$A$153,MATCH(B53,林安可!$B$3:$B$153,0))</f>
        <v>0.83333333333333326</v>
      </c>
      <c r="F53" s="1">
        <f>INDEX(蘇智傑!$A$3:$A$119,MATCH(B53,蘇智傑!$B$3:$B$119,0))</f>
        <v>0.6</v>
      </c>
      <c r="G53" s="1">
        <f>INDEX(林祖傑!$A$3:$A$131,MATCH(B53,林祖傑!$B$3:$B$131,0))</f>
        <v>1.1666666666666665</v>
      </c>
      <c r="H53" s="1">
        <f>INDEX(林岱安!$A$3:$A$171,MATCH(B53,林岱安!$B$3:$B$171,0))</f>
        <v>0.93333333333333335</v>
      </c>
      <c r="I53" s="1">
        <v>0</v>
      </c>
      <c r="J53" s="1">
        <v>0</v>
      </c>
      <c r="K53" s="1">
        <f>INDEX(林子豪!$A$3:$A$151,MATCH(B53,林子豪!$B$3:$B$151,0))</f>
        <v>0.4</v>
      </c>
      <c r="L53" s="1">
        <v>0</v>
      </c>
      <c r="M53" s="1">
        <v>1</v>
      </c>
      <c r="N53" s="1"/>
      <c r="P53" s="1"/>
      <c r="Q53" s="1"/>
      <c r="R53" s="1"/>
      <c r="S53" s="1"/>
      <c r="T53" s="1"/>
      <c r="U53" s="1"/>
    </row>
    <row r="54" spans="1:21" ht="16.8" thickBot="1" x14ac:dyDescent="0.35">
      <c r="A54" s="1">
        <v>53</v>
      </c>
      <c r="B54" s="7">
        <v>44412</v>
      </c>
      <c r="C54" s="1">
        <f>INDEX(陳傑憲!$A$3:$A$213,MATCH(B54,陳傑憲!$B$3:$B$213,0))</f>
        <v>0.83333333333333326</v>
      </c>
      <c r="D54" s="1">
        <f>INDEX(林靖凱!$A$3:$A$226,MATCH(B54,林靖凱!$B$3:$B$226,0))</f>
        <v>0.5</v>
      </c>
      <c r="E54" s="1">
        <f>INDEX(林安可!$A$3:$A$153,MATCH(B54,林安可!$B$3:$B$153,0))</f>
        <v>0.5</v>
      </c>
      <c r="F54" s="1">
        <f>INDEX(蘇智傑!$A$3:$A$119,MATCH(B54,蘇智傑!$B$3:$B$119,0))</f>
        <v>0.75</v>
      </c>
      <c r="G54" s="1">
        <f>INDEX(林祖傑!$A$3:$A$131,MATCH(B54,林祖傑!$B$3:$B$131,0))</f>
        <v>0</v>
      </c>
      <c r="H54" s="1">
        <f>INDEX(林岱安!$A$3:$A$171,MATCH(B54,林岱安!$B$3:$B$171,0))</f>
        <v>1</v>
      </c>
      <c r="I54" s="1">
        <f>INDEX(陳鏞基!$A$3:$A$126,MATCH(B54,陳鏞基!$B$3:$B$126,0))</f>
        <v>1</v>
      </c>
      <c r="J54" s="1">
        <v>0</v>
      </c>
      <c r="K54" s="1">
        <v>0</v>
      </c>
      <c r="L54" s="1">
        <v>0</v>
      </c>
      <c r="M54" s="1">
        <v>0</v>
      </c>
      <c r="N54" s="1"/>
      <c r="P54" s="1"/>
      <c r="Q54" s="1"/>
      <c r="R54" s="1"/>
      <c r="S54" s="1"/>
      <c r="T54" s="1"/>
      <c r="U54" s="1"/>
    </row>
    <row r="55" spans="1:21" ht="16.8" thickBot="1" x14ac:dyDescent="0.35">
      <c r="A55" s="1">
        <v>54</v>
      </c>
      <c r="B55" s="3">
        <v>44416</v>
      </c>
      <c r="C55" s="1">
        <f>INDEX(陳傑憲!$A$3:$A$213,MATCH(B55,陳傑憲!$B$3:$B$213,0))</f>
        <v>0.5</v>
      </c>
      <c r="D55" s="1">
        <f>INDEX(林靖凱!$A$3:$A$226,MATCH(B55,林靖凱!$B$3:$B$226,0))</f>
        <v>1</v>
      </c>
      <c r="E55" s="1">
        <f>INDEX(林安可!$A$3:$A$153,MATCH(B55,林安可!$B$3:$B$153,0))</f>
        <v>2</v>
      </c>
      <c r="F55" s="1">
        <f>INDEX(蘇智傑!$A$3:$A$119,MATCH(B55,蘇智傑!$B$3:$B$119,0))</f>
        <v>0</v>
      </c>
      <c r="G55" s="1">
        <v>0</v>
      </c>
      <c r="H55" s="1">
        <f>INDEX(林岱安!$A$3:$A$171,MATCH(B55,林岱安!$B$3:$B$171,0))</f>
        <v>0</v>
      </c>
      <c r="I55" s="1">
        <f>INDEX(陳鏞基!$A$3:$A$126,MATCH(B55,陳鏞基!$B$3:$B$126,0))</f>
        <v>0.33333333333333331</v>
      </c>
      <c r="J55" s="1">
        <f>INDEX(郭阜林!$A$3:$A$126,MATCH(B55,郭阜林!$B$3:$B$126,0))</f>
        <v>0</v>
      </c>
      <c r="K55" s="1">
        <f>INDEX(林子豪!$A$3:$A$151,MATCH(B55,林子豪!$B$3:$B$151,0))</f>
        <v>0.83333333333333326</v>
      </c>
      <c r="L55" s="1">
        <f>INDEX(陳重廷!$A$3:$A$148,MATCH(B55,陳重廷!$B$3:$B$148,0))</f>
        <v>0</v>
      </c>
      <c r="M55" s="1">
        <v>0</v>
      </c>
      <c r="N55" s="1"/>
      <c r="P55" s="1"/>
      <c r="Q55" s="1"/>
      <c r="R55" s="1"/>
      <c r="S55" s="1"/>
      <c r="T55" s="1"/>
      <c r="U55" s="1"/>
    </row>
    <row r="56" spans="1:21" ht="16.8" thickBot="1" x14ac:dyDescent="0.35">
      <c r="A56" s="1">
        <v>55</v>
      </c>
      <c r="B56" s="7">
        <v>44417</v>
      </c>
      <c r="C56" s="1">
        <f>INDEX(陳傑憲!$A$3:$A$213,MATCH(B56,陳傑憲!$B$3:$B$213,0))</f>
        <v>2.2999999999999998</v>
      </c>
      <c r="D56" s="1">
        <f>INDEX(林靖凱!$A$3:$A$226,MATCH(B56,林靖凱!$B$3:$B$226,0))</f>
        <v>0.8</v>
      </c>
      <c r="E56" s="1">
        <f>INDEX(林安可!$A$3:$A$153,MATCH(B56,林安可!$B$3:$B$153,0))</f>
        <v>0.8</v>
      </c>
      <c r="F56" s="1">
        <f>INDEX(蘇智傑!$A$3:$A$119,MATCH(B56,蘇智傑!$B$3:$B$119,0))</f>
        <v>1.85</v>
      </c>
      <c r="G56" s="1">
        <f>INDEX(林祖傑!$A$3:$A$131,MATCH(B56,林祖傑!$B$3:$B$131,0))</f>
        <v>0</v>
      </c>
      <c r="H56" s="1">
        <f>INDEX(林岱安!$A$3:$A$171,MATCH(B56,林岱安!$B$3:$B$171,0))</f>
        <v>1</v>
      </c>
      <c r="I56" s="1">
        <f>INDEX(陳鏞基!$A$3:$A$126,MATCH(B56,陳鏞基!$B$3:$B$126,0))</f>
        <v>0.60000000000000009</v>
      </c>
      <c r="J56" s="1">
        <f>INDEX(郭阜林!$A$3:$A$126,MATCH(B56,郭阜林!$B$3:$B$126,0))</f>
        <v>0.66666666666666663</v>
      </c>
      <c r="K56" s="1">
        <f>INDEX(林子豪!$A$3:$A$151,MATCH(B56,林子豪!$B$3:$B$151,0))</f>
        <v>2</v>
      </c>
      <c r="L56" s="1">
        <v>0</v>
      </c>
      <c r="M56" s="1">
        <v>1</v>
      </c>
      <c r="N56" s="1"/>
      <c r="P56" s="1"/>
      <c r="Q56" s="1"/>
      <c r="R56" s="1"/>
      <c r="S56" s="1"/>
      <c r="T56" s="1"/>
      <c r="U56" s="1"/>
    </row>
    <row r="57" spans="1:21" ht="16.8" thickBot="1" x14ac:dyDescent="0.35">
      <c r="A57" s="1">
        <v>56</v>
      </c>
      <c r="B57" s="3">
        <v>44418</v>
      </c>
      <c r="C57" s="1">
        <f>INDEX(陳傑憲!$A$3:$A$213,MATCH(B57,陳傑憲!$B$3:$B$213,0))</f>
        <v>1</v>
      </c>
      <c r="D57" s="1">
        <f>INDEX(林靖凱!$A$3:$A$226,MATCH(B57,林靖凱!$B$3:$B$226,0))</f>
        <v>0.16666666666666666</v>
      </c>
      <c r="E57" s="1">
        <f>INDEX(林安可!$A$3:$A$153,MATCH(B57,林安可!$B$3:$B$153,0))</f>
        <v>0.33333333333333331</v>
      </c>
      <c r="F57" s="1">
        <f>INDEX(蘇智傑!$A$3:$A$119,MATCH(B57,蘇智傑!$B$3:$B$119,0))</f>
        <v>0.75</v>
      </c>
      <c r="G57" s="1">
        <f>INDEX(林祖傑!$A$3:$A$131,MATCH(B57,林祖傑!$B$3:$B$131,0))</f>
        <v>1.1666666666666665</v>
      </c>
      <c r="H57" s="1">
        <f>INDEX(林岱安!$A$3:$A$171,MATCH(B57,林岱安!$B$3:$B$171,0))</f>
        <v>0.2</v>
      </c>
      <c r="I57" s="1">
        <f>INDEX(陳鏞基!$A$3:$A$126,MATCH(B57,陳鏞基!$B$3:$B$126,0))</f>
        <v>0</v>
      </c>
      <c r="J57" s="1">
        <f>INDEX(郭阜林!$A$3:$A$126,MATCH(B57,郭阜林!$B$3:$B$126,0))</f>
        <v>0.33333333333333331</v>
      </c>
      <c r="K57" s="1">
        <f>INDEX(林子豪!$A$3:$A$151,MATCH(B57,林子豪!$B$3:$B$151,0))</f>
        <v>0.66666666666666663</v>
      </c>
      <c r="L57" s="1">
        <v>0</v>
      </c>
      <c r="M57" s="1">
        <v>1</v>
      </c>
      <c r="N57" s="1"/>
      <c r="P57" s="1"/>
      <c r="Q57" s="1"/>
      <c r="R57" s="1"/>
      <c r="S57" s="1"/>
      <c r="T57" s="1"/>
      <c r="U57" s="1"/>
    </row>
    <row r="58" spans="1:21" ht="16.8" thickBot="1" x14ac:dyDescent="0.35">
      <c r="A58" s="1">
        <v>57</v>
      </c>
      <c r="B58" s="7">
        <v>44419</v>
      </c>
      <c r="C58" s="1">
        <f>INDEX(陳傑憲!$A$3:$A$213,MATCH(B58,陳傑憲!$B$3:$B$213,0))</f>
        <v>0.66666666666666663</v>
      </c>
      <c r="D58" s="1">
        <f>INDEX(林靖凱!$A$3:$A$226,MATCH(B58,林靖凱!$B$3:$B$226,0))</f>
        <v>0.4</v>
      </c>
      <c r="E58" s="1">
        <f>INDEX(林安可!$A$3:$A$153,MATCH(B58,林安可!$B$3:$B$153,0))</f>
        <v>0.5</v>
      </c>
      <c r="F58" s="1">
        <f>INDEX(蘇智傑!$A$3:$A$119,MATCH(B58,蘇智傑!$B$3:$B$119,0))</f>
        <v>0.4</v>
      </c>
      <c r="G58" s="1">
        <f>INDEX(林祖傑!$A$3:$A$131,MATCH(B58,林祖傑!$B$3:$B$131,0))</f>
        <v>0.83333333333333326</v>
      </c>
      <c r="H58" s="1">
        <f>INDEX(林岱安!$A$3:$A$171,MATCH(B58,林岱安!$B$3:$B$171,0))</f>
        <v>0.25</v>
      </c>
      <c r="I58" s="1">
        <f>INDEX(陳鏞基!$A$3:$A$126,MATCH(B58,陳鏞基!$B$3:$B$126,0))</f>
        <v>1.1666666666666665</v>
      </c>
      <c r="J58" s="1">
        <f>INDEX(郭阜林!$A$3:$A$126,MATCH(B58,郭阜林!$B$3:$B$126,0))</f>
        <v>1</v>
      </c>
      <c r="K58" s="1">
        <f>INDEX(林子豪!$A$3:$A$151,MATCH(B58,林子豪!$B$3:$B$151,0))</f>
        <v>0</v>
      </c>
      <c r="L58" s="1">
        <v>0</v>
      </c>
      <c r="M58" s="1">
        <v>0</v>
      </c>
      <c r="N58" s="1"/>
      <c r="P58" s="1"/>
      <c r="Q58" s="1"/>
      <c r="R58" s="1"/>
      <c r="S58" s="1"/>
      <c r="T58" s="1"/>
      <c r="U58" s="1"/>
    </row>
    <row r="59" spans="1:21" ht="16.8" thickBot="1" x14ac:dyDescent="0.35">
      <c r="A59" s="1">
        <v>58</v>
      </c>
      <c r="B59" s="3">
        <v>44421</v>
      </c>
      <c r="C59" s="1">
        <f>INDEX(陳傑憲!$A$3:$A$213,MATCH(B59,陳傑憲!$B$3:$B$213,0))</f>
        <v>0</v>
      </c>
      <c r="D59" s="1">
        <f>INDEX(林靖凱!$A$3:$A$226,MATCH(B59,林靖凱!$B$3:$B$226,0))</f>
        <v>1</v>
      </c>
      <c r="E59" s="1">
        <f>INDEX(林安可!$A$3:$A$153,MATCH(B59,林安可!$B$3:$B$153,0))</f>
        <v>0.66666666666666663</v>
      </c>
      <c r="F59" s="1">
        <f>INDEX(蘇智傑!$A$3:$A$119,MATCH(B59,蘇智傑!$B$3:$B$119,0))</f>
        <v>0</v>
      </c>
      <c r="G59" s="1">
        <f>INDEX(林祖傑!$A$3:$A$131,MATCH(B59,林祖傑!$B$3:$B$131,0))</f>
        <v>0</v>
      </c>
      <c r="H59" s="1">
        <f>INDEX(林岱安!$A$3:$A$171,MATCH(B59,林岱安!$B$3:$B$171,0))</f>
        <v>0</v>
      </c>
      <c r="I59" s="1">
        <v>0</v>
      </c>
      <c r="J59" s="1">
        <f>INDEX(郭阜林!$A$3:$A$126,MATCH(B59,郭阜林!$B$3:$B$126,0))</f>
        <v>0.5</v>
      </c>
      <c r="K59" s="1">
        <f>INDEX(林子豪!$A$3:$A$151,MATCH(B59,林子豪!$B$3:$B$151,0))</f>
        <v>0.5</v>
      </c>
      <c r="L59" s="1">
        <v>0</v>
      </c>
      <c r="M59" s="1">
        <v>0</v>
      </c>
      <c r="N59" s="1"/>
      <c r="P59" s="1"/>
      <c r="Q59" s="1"/>
      <c r="R59" s="1"/>
      <c r="S59" s="1"/>
      <c r="T59" s="1"/>
      <c r="U59" s="1"/>
    </row>
    <row r="60" spans="1:21" ht="16.8" thickBot="1" x14ac:dyDescent="0.35">
      <c r="A60" s="1">
        <v>59</v>
      </c>
      <c r="B60" s="7">
        <v>44422</v>
      </c>
      <c r="C60" s="1">
        <f>INDEX(陳傑憲!$A$3:$A$213,MATCH(B60,陳傑憲!$B$3:$B$213,0))</f>
        <v>1</v>
      </c>
      <c r="D60" s="1">
        <f>INDEX(林靖凱!$A$3:$A$226,MATCH(B60,林靖凱!$B$3:$B$226,0))</f>
        <v>0.66666666666666663</v>
      </c>
      <c r="E60" s="1">
        <f>INDEX(林安可!$A$3:$A$153,MATCH(B60,林安可!$B$3:$B$153,0))</f>
        <v>1</v>
      </c>
      <c r="F60" s="1">
        <f>INDEX(蘇智傑!$A$3:$A$119,MATCH(B60,蘇智傑!$B$3:$B$119,0))</f>
        <v>1.1666666666666665</v>
      </c>
      <c r="G60" s="1">
        <f>INDEX(林祖傑!$A$3:$A$131,MATCH(B60,林祖傑!$B$3:$B$131,0))</f>
        <v>0</v>
      </c>
      <c r="H60" s="1">
        <f>INDEX(林岱安!$A$3:$A$171,MATCH(B60,林岱安!$B$3:$B$171,0))</f>
        <v>0.66666666666666663</v>
      </c>
      <c r="I60" s="1">
        <v>0</v>
      </c>
      <c r="J60" s="1">
        <v>0</v>
      </c>
      <c r="K60" s="1">
        <f>INDEX(林子豪!$A$3:$A$151,MATCH(B60,林子豪!$B$3:$B$151,0))</f>
        <v>3</v>
      </c>
      <c r="L60" s="1">
        <v>0</v>
      </c>
      <c r="M60" s="1">
        <v>1</v>
      </c>
      <c r="N60" s="1"/>
      <c r="P60" s="1"/>
      <c r="Q60" s="1"/>
      <c r="R60" s="1"/>
      <c r="S60" s="1"/>
      <c r="T60" s="1"/>
      <c r="U60" s="1"/>
    </row>
    <row r="61" spans="1:21" ht="16.8" thickBot="1" x14ac:dyDescent="0.35">
      <c r="A61" s="1">
        <v>60</v>
      </c>
      <c r="B61" s="3">
        <v>44423</v>
      </c>
      <c r="C61" s="1">
        <f>INDEX(陳傑憲!$A$3:$A$213,MATCH(B61,陳傑憲!$B$3:$B$213,0))</f>
        <v>0.65</v>
      </c>
      <c r="D61" s="1">
        <f>INDEX(林靖凱!$A$3:$A$226,MATCH(B61,林靖凱!$B$3:$B$226,0))</f>
        <v>1.7999999999999998</v>
      </c>
      <c r="E61" s="1">
        <f>INDEX(林安可!$A$3:$A$153,MATCH(B61,林安可!$B$3:$B$153,0))</f>
        <v>0.66666666666666663</v>
      </c>
      <c r="F61" s="1">
        <f>INDEX(蘇智傑!$A$3:$A$119,MATCH(B61,蘇智傑!$B$3:$B$119,0))</f>
        <v>0.5</v>
      </c>
      <c r="G61" s="1">
        <f>INDEX(林祖傑!$A$3:$A$131,MATCH(B61,林祖傑!$B$3:$B$131,0))</f>
        <v>2</v>
      </c>
      <c r="H61" s="1">
        <f>INDEX(林岱安!$A$3:$A$171,MATCH(B61,林岱安!$B$3:$B$171,0))</f>
        <v>0.25</v>
      </c>
      <c r="I61" s="1">
        <v>0</v>
      </c>
      <c r="J61" s="1">
        <f>INDEX(郭阜林!$A$3:$A$126,MATCH(B61,郭阜林!$B$3:$B$126,0))</f>
        <v>0</v>
      </c>
      <c r="K61" s="1">
        <f>INDEX(林子豪!$A$3:$A$151,MATCH(B61,林子豪!$B$3:$B$151,0))</f>
        <v>0</v>
      </c>
      <c r="L61" s="1">
        <v>0</v>
      </c>
      <c r="M61" s="1">
        <v>0</v>
      </c>
      <c r="N61" s="1"/>
      <c r="P61" s="1"/>
      <c r="Q61" s="1"/>
      <c r="R61" s="1"/>
      <c r="S61" s="1"/>
      <c r="T61" s="1"/>
      <c r="U61" s="1"/>
    </row>
    <row r="62" spans="1:21" ht="16.8" thickBot="1" x14ac:dyDescent="0.35">
      <c r="A62" s="1">
        <v>61</v>
      </c>
      <c r="B62" s="7">
        <v>44432</v>
      </c>
      <c r="C62" s="1">
        <f>INDEX(陳傑憲!$A$3:$A$213,MATCH(B62,陳傑憲!$B$3:$B$213,0))</f>
        <v>0</v>
      </c>
      <c r="D62" s="1">
        <f>INDEX(林靖凱!$A$3:$A$226,MATCH(B62,林靖凱!$B$3:$B$226,0))</f>
        <v>1.6666666666666665</v>
      </c>
      <c r="E62" s="1">
        <f>INDEX(林安可!$A$3:$A$153,MATCH(B62,林安可!$B$3:$B$153,0))</f>
        <v>1.8333333333333333</v>
      </c>
      <c r="F62" s="1">
        <f>INDEX(蘇智傑!$A$3:$A$119,MATCH(B62,蘇智傑!$B$3:$B$119,0))</f>
        <v>0.83333333333333326</v>
      </c>
      <c r="G62" s="1">
        <f>INDEX(林祖傑!$A$3:$A$131,MATCH(B62,林祖傑!$B$3:$B$131,0))</f>
        <v>1.3333333333333333</v>
      </c>
      <c r="H62" s="1">
        <f>INDEX(林岱安!$A$3:$A$171,MATCH(B62,林岱安!$B$3:$B$171,0))</f>
        <v>2</v>
      </c>
      <c r="I62" s="1">
        <f>INDEX(陳鏞基!$A$3:$A$126,MATCH(B62,陳鏞基!$B$3:$B$126,0))</f>
        <v>0</v>
      </c>
      <c r="J62" s="1">
        <v>0</v>
      </c>
      <c r="K62" s="1">
        <f>INDEX(林子豪!$A$3:$A$151,MATCH(B62,林子豪!$B$3:$B$151,0))</f>
        <v>0.5</v>
      </c>
      <c r="L62" s="1">
        <f>INDEX(陳重廷!$A$3:$A$148,MATCH(B62,陳重廷!$B$3:$B$148,0))</f>
        <v>0</v>
      </c>
      <c r="M62" s="1">
        <v>0</v>
      </c>
      <c r="N62" s="1"/>
      <c r="P62" s="1"/>
      <c r="Q62" s="1"/>
      <c r="R62" s="1"/>
      <c r="S62" s="1"/>
      <c r="T62" s="1"/>
      <c r="U62" s="1"/>
    </row>
    <row r="63" spans="1:21" ht="16.8" thickBot="1" x14ac:dyDescent="0.35">
      <c r="A63" s="1">
        <v>62</v>
      </c>
      <c r="B63" s="3">
        <v>44434</v>
      </c>
      <c r="C63" s="1">
        <f>INDEX(陳傑憲!$A$3:$A$213,MATCH(B63,陳傑憲!$B$3:$B$213,0))</f>
        <v>1.2</v>
      </c>
      <c r="D63" s="1">
        <f>INDEX(林靖凱!$A$3:$A$226,MATCH(B63,林靖凱!$B$3:$B$226,0))</f>
        <v>1</v>
      </c>
      <c r="E63" s="1">
        <v>0</v>
      </c>
      <c r="F63" s="1">
        <f>INDEX(蘇智傑!$A$3:$A$119,MATCH(B63,蘇智傑!$B$3:$B$119,0))</f>
        <v>1.1499999999999999</v>
      </c>
      <c r="G63" s="1">
        <f>INDEX(林祖傑!$A$3:$A$131,MATCH(B63,林祖傑!$B$3:$B$131,0))</f>
        <v>0</v>
      </c>
      <c r="H63" s="1">
        <v>0</v>
      </c>
      <c r="I63" s="1">
        <f>INDEX(陳鏞基!$A$3:$A$126,MATCH(B63,陳鏞基!$B$3:$B$126,0))</f>
        <v>0.33333333333333331</v>
      </c>
      <c r="J63" s="1">
        <v>0</v>
      </c>
      <c r="K63" s="1">
        <v>0</v>
      </c>
      <c r="L63" s="1">
        <v>0</v>
      </c>
      <c r="M63" s="1">
        <v>1</v>
      </c>
      <c r="N63" s="1"/>
      <c r="P63" s="1"/>
      <c r="Q63" s="1"/>
      <c r="R63" s="1"/>
      <c r="S63" s="1"/>
      <c r="T63" s="1"/>
      <c r="U63" s="1"/>
    </row>
    <row r="64" spans="1:21" ht="16.8" thickBot="1" x14ac:dyDescent="0.35">
      <c r="A64" s="1">
        <v>63</v>
      </c>
      <c r="B64" s="7">
        <v>44435</v>
      </c>
      <c r="C64" s="1">
        <f>INDEX(陳傑憲!$A$3:$A$213,MATCH(B64,陳傑憲!$B$3:$B$213,0))</f>
        <v>1.6</v>
      </c>
      <c r="D64" s="1">
        <f>INDEX(林靖凱!$A$3:$A$226,MATCH(B64,林靖凱!$B$3:$B$226,0))</f>
        <v>1</v>
      </c>
      <c r="E64" s="1">
        <f>INDEX(林安可!$A$3:$A$153,MATCH(B64,林安可!$B$3:$B$153,0))</f>
        <v>0</v>
      </c>
      <c r="F64" s="1">
        <f>INDEX(蘇智傑!$A$3:$A$119,MATCH(B64,蘇智傑!$B$3:$B$119,0))</f>
        <v>2.25</v>
      </c>
      <c r="G64" s="1">
        <f>INDEX(林祖傑!$A$3:$A$131,MATCH(B64,林祖傑!$B$3:$B$131,0))</f>
        <v>0</v>
      </c>
      <c r="H64" s="1">
        <f>INDEX(林岱安!$A$3:$A$171,MATCH(B64,林岱安!$B$3:$B$171,0))</f>
        <v>1</v>
      </c>
      <c r="I64" s="1">
        <v>0</v>
      </c>
      <c r="J64" s="1">
        <v>0</v>
      </c>
      <c r="K64" s="1">
        <f>INDEX(林子豪!$A$3:$A$151,MATCH(B64,林子豪!$B$3:$B$151,0))</f>
        <v>1.6</v>
      </c>
      <c r="L64" s="1">
        <f>INDEX(陳重廷!$A$3:$A$148,MATCH(B64,陳重廷!$B$3:$B$148,0))</f>
        <v>0</v>
      </c>
      <c r="M64" s="1">
        <v>1</v>
      </c>
      <c r="N64" s="1"/>
      <c r="P64" s="1"/>
      <c r="Q64" s="1"/>
      <c r="R64" s="1"/>
      <c r="S64" s="1"/>
      <c r="T64" s="1"/>
      <c r="U64" s="1"/>
    </row>
    <row r="65" spans="1:21" ht="16.8" thickBot="1" x14ac:dyDescent="0.35">
      <c r="A65" s="1">
        <v>64</v>
      </c>
      <c r="B65" s="3">
        <v>44436</v>
      </c>
      <c r="C65" s="1">
        <f>INDEX(陳傑憲!$A$3:$A$213,MATCH(B65,陳傑憲!$B$3:$B$213,0))</f>
        <v>0.33333333333333331</v>
      </c>
      <c r="D65" s="1">
        <f>INDEX(林靖凱!$A$3:$A$226,MATCH(B65,林靖凱!$B$3:$B$226,0))</f>
        <v>1.4</v>
      </c>
      <c r="E65" s="1">
        <f>INDEX(林安可!$A$3:$A$153,MATCH(B65,林安可!$B$3:$B$153,0))</f>
        <v>0.60000000000000009</v>
      </c>
      <c r="F65" s="1">
        <f>INDEX(蘇智傑!$A$3:$A$119,MATCH(B65,蘇智傑!$B$3:$B$119,0))</f>
        <v>0</v>
      </c>
      <c r="G65" s="1">
        <f>INDEX(林祖傑!$A$3:$A$131,MATCH(B65,林祖傑!$B$3:$B$131,0))</f>
        <v>0</v>
      </c>
      <c r="H65" s="1">
        <f>INDEX(林岱安!$A$3:$A$171,MATCH(B65,林岱安!$B$3:$B$171,0))</f>
        <v>0</v>
      </c>
      <c r="I65" s="1">
        <v>0</v>
      </c>
      <c r="J65" s="1">
        <v>0</v>
      </c>
      <c r="K65" s="1">
        <f>INDEX(林子豪!$A$3:$A$151,MATCH(B65,林子豪!$B$3:$B$151,0))</f>
        <v>0.2</v>
      </c>
      <c r="L65" s="1">
        <f>INDEX(陳重廷!$A$3:$A$148,MATCH(B65,陳重廷!$B$3:$B$148,0))</f>
        <v>0</v>
      </c>
      <c r="M65" s="1">
        <v>0</v>
      </c>
      <c r="N65" s="1"/>
      <c r="P65" s="1"/>
      <c r="Q65" s="1"/>
      <c r="R65" s="1"/>
      <c r="S65" s="1"/>
      <c r="T65" s="1"/>
      <c r="U65" s="1"/>
    </row>
    <row r="66" spans="1:21" ht="16.8" thickBot="1" x14ac:dyDescent="0.35">
      <c r="A66" s="1">
        <v>65</v>
      </c>
      <c r="B66" s="7">
        <v>44437</v>
      </c>
      <c r="C66" s="1">
        <f>INDEX(陳傑憲!$A$3:$A$213,MATCH(B66,陳傑憲!$B$3:$B$213,0))</f>
        <v>1</v>
      </c>
      <c r="D66" s="1">
        <f>INDEX(林靖凱!$A$3:$A$226,MATCH(B66,林靖凱!$B$3:$B$226,0))</f>
        <v>0</v>
      </c>
      <c r="E66" s="1">
        <f>INDEX(林安可!$A$3:$A$153,MATCH(B66,林安可!$B$3:$B$153,0))</f>
        <v>1</v>
      </c>
      <c r="F66" s="1">
        <f>INDEX(蘇智傑!$A$3:$A$119,MATCH(B66,蘇智傑!$B$3:$B$119,0))</f>
        <v>0.5</v>
      </c>
      <c r="G66" s="1">
        <f>INDEX(林祖傑!$A$3:$A$131,MATCH(B66,林祖傑!$B$3:$B$131,0))</f>
        <v>1.6666666666666665</v>
      </c>
      <c r="H66" s="1">
        <v>0</v>
      </c>
      <c r="I66" s="1">
        <f>INDEX(陳鏞基!$A$3:$A$126,MATCH(B66,陳鏞基!$B$3:$B$126,0))</f>
        <v>0.5</v>
      </c>
      <c r="J66" s="1">
        <v>0</v>
      </c>
      <c r="K66" s="1">
        <v>0</v>
      </c>
      <c r="L66" s="1">
        <v>0</v>
      </c>
      <c r="M66" s="1">
        <v>1</v>
      </c>
      <c r="N66" s="1"/>
      <c r="P66" s="1"/>
      <c r="Q66" s="1"/>
      <c r="R66" s="1"/>
      <c r="S66" s="1"/>
      <c r="T66" s="1"/>
      <c r="U66" s="1"/>
    </row>
    <row r="67" spans="1:21" ht="16.8" thickBot="1" x14ac:dyDescent="0.35">
      <c r="A67" s="1">
        <v>66</v>
      </c>
      <c r="B67" s="3">
        <v>44439</v>
      </c>
      <c r="C67" s="1">
        <f>INDEX(陳傑憲!$A$3:$A$213,MATCH(B67,陳傑憲!$B$3:$B$213,0))</f>
        <v>1.4</v>
      </c>
      <c r="D67" s="1">
        <f>INDEX(林靖凱!$A$3:$A$226,MATCH(B67,林靖凱!$B$3:$B$226,0))</f>
        <v>1.2</v>
      </c>
      <c r="E67" s="1">
        <f>INDEX(林安可!$A$3:$A$153,MATCH(B67,林安可!$B$3:$B$153,0))</f>
        <v>0.25</v>
      </c>
      <c r="F67" s="1">
        <f>INDEX(蘇智傑!$A$3:$A$119,MATCH(B67,蘇智傑!$B$3:$B$119,0))</f>
        <v>1.8</v>
      </c>
      <c r="G67" s="1">
        <f>INDEX(林祖傑!$A$3:$A$131,MATCH(B67,林祖傑!$B$3:$B$131,0))</f>
        <v>0</v>
      </c>
      <c r="H67" s="1">
        <f>INDEX(林岱安!$A$3:$A$171,MATCH(B67,林岱安!$B$3:$B$171,0))</f>
        <v>1.1666666666666665</v>
      </c>
      <c r="I67" s="1">
        <v>0</v>
      </c>
      <c r="J67" s="1">
        <f>INDEX(郭阜林!$A$3:$A$126,MATCH(B67,郭阜林!$B$3:$B$126,0))</f>
        <v>0</v>
      </c>
      <c r="K67" s="1">
        <f>INDEX(林子豪!$A$3:$A$151,MATCH(B67,林子豪!$B$3:$B$151,0))</f>
        <v>1</v>
      </c>
      <c r="L67" s="1">
        <f>INDEX(陳重廷!$A$3:$A$148,MATCH(B67,陳重廷!$B$3:$B$148,0))</f>
        <v>0</v>
      </c>
      <c r="M67" s="1">
        <v>1</v>
      </c>
      <c r="N67" s="1"/>
      <c r="P67" s="1"/>
      <c r="Q67" s="1"/>
      <c r="R67" s="1"/>
      <c r="S67" s="1"/>
      <c r="T67" s="1"/>
      <c r="U67" s="1"/>
    </row>
    <row r="68" spans="1:21" ht="16.8" thickBot="1" x14ac:dyDescent="0.35">
      <c r="A68" s="1">
        <v>67</v>
      </c>
      <c r="B68" s="7">
        <v>44440</v>
      </c>
      <c r="C68" s="1">
        <f>INDEX(陳傑憲!$A$3:$A$213,MATCH(B68,陳傑憲!$B$3:$B$213,0))</f>
        <v>1.4</v>
      </c>
      <c r="D68" s="1">
        <f>INDEX(林靖凱!$A$3:$A$226,MATCH(B68,林靖凱!$B$3:$B$226,0))</f>
        <v>0.66666666666666663</v>
      </c>
      <c r="E68" s="1">
        <f>INDEX(林安可!$A$3:$A$153,MATCH(B68,林安可!$B$3:$B$153,0))</f>
        <v>2.6666666666666665</v>
      </c>
      <c r="F68" s="1">
        <f>INDEX(蘇智傑!$A$3:$A$119,MATCH(B68,蘇智傑!$B$3:$B$119,0))</f>
        <v>1.6666666666666665</v>
      </c>
      <c r="G68" s="1">
        <f>INDEX(林祖傑!$A$3:$A$131,MATCH(B68,林祖傑!$B$3:$B$131,0))</f>
        <v>1.5</v>
      </c>
      <c r="H68" s="1">
        <v>0</v>
      </c>
      <c r="I68" s="1">
        <f>INDEX(陳鏞基!$A$3:$A$126,MATCH(B68,陳鏞基!$B$3:$B$126,0))</f>
        <v>0.5</v>
      </c>
      <c r="J68" s="1">
        <f>INDEX(郭阜林!$A$3:$A$126,MATCH(B68,郭阜林!$B$3:$B$126,0))</f>
        <v>1.5</v>
      </c>
      <c r="K68" s="1">
        <f>INDEX(林子豪!$A$3:$A$151,MATCH(B68,林子豪!$B$3:$B$151,0))</f>
        <v>0.5</v>
      </c>
      <c r="L68" s="1">
        <f>INDEX(陳重廷!$A$3:$A$148,MATCH(B68,陳重廷!$B$3:$B$148,0))</f>
        <v>0</v>
      </c>
      <c r="M68" s="1">
        <v>1</v>
      </c>
      <c r="N68" s="1"/>
      <c r="P68" s="1"/>
      <c r="Q68" s="1"/>
      <c r="R68" s="1"/>
      <c r="S68" s="1"/>
      <c r="T68" s="1"/>
      <c r="U68" s="1"/>
    </row>
    <row r="69" spans="1:21" ht="16.8" thickBot="1" x14ac:dyDescent="0.35">
      <c r="A69" s="1">
        <v>68</v>
      </c>
      <c r="B69" s="3">
        <v>44442</v>
      </c>
      <c r="C69" s="1">
        <f>INDEX(陳傑憲!$A$3:$A$213,MATCH(B69,陳傑憲!$B$3:$B$213,0))</f>
        <v>0.5</v>
      </c>
      <c r="D69" s="1">
        <f>INDEX(林靖凱!$A$3:$A$226,MATCH(B69,林靖凱!$B$3:$B$226,0))</f>
        <v>0</v>
      </c>
      <c r="E69" s="1">
        <f>INDEX(林安可!$A$3:$A$153,MATCH(B69,林安可!$B$3:$B$153,0))</f>
        <v>1</v>
      </c>
      <c r="F69" s="1">
        <f>INDEX(蘇智傑!$A$3:$A$119,MATCH(B69,蘇智傑!$B$3:$B$119,0))</f>
        <v>0</v>
      </c>
      <c r="G69" s="1">
        <f>INDEX(林祖傑!$A$3:$A$131,MATCH(B69,林祖傑!$B$3:$B$131,0))</f>
        <v>0</v>
      </c>
      <c r="H69" s="1">
        <f>INDEX(林岱安!$A$3:$A$171,MATCH(B69,林岱安!$B$3:$B$171,0))</f>
        <v>0.66666666666666663</v>
      </c>
      <c r="I69" s="1">
        <v>0</v>
      </c>
      <c r="J69" s="1">
        <f>INDEX(郭阜林!$A$3:$A$126,MATCH(B69,郭阜林!$B$3:$B$126,0))</f>
        <v>1</v>
      </c>
      <c r="K69" s="1">
        <v>0</v>
      </c>
      <c r="L69" s="1">
        <v>0</v>
      </c>
      <c r="M69" s="1">
        <v>1</v>
      </c>
      <c r="N69" s="1"/>
      <c r="P69" s="1"/>
      <c r="Q69" s="1"/>
      <c r="R69" s="1"/>
      <c r="S69" s="1"/>
      <c r="T69" s="1"/>
      <c r="U69" s="1"/>
    </row>
    <row r="70" spans="1:21" ht="16.8" thickBot="1" x14ac:dyDescent="0.35">
      <c r="A70" s="1">
        <v>69</v>
      </c>
      <c r="B70" s="7">
        <v>44443</v>
      </c>
      <c r="C70" s="1">
        <f>INDEX(陳傑憲!$A$3:$A$213,MATCH(B70,陳傑憲!$B$3:$B$213,0))</f>
        <v>0.83333333333333326</v>
      </c>
      <c r="D70" s="1">
        <f>INDEX(林靖凱!$A$3:$A$226,MATCH(B70,林靖凱!$B$3:$B$226,0))</f>
        <v>1.25</v>
      </c>
      <c r="E70" s="1">
        <f>INDEX(林安可!$A$3:$A$153,MATCH(B70,林安可!$B$3:$B$153,0))</f>
        <v>0.25</v>
      </c>
      <c r="F70" s="1">
        <f>INDEX(蘇智傑!$A$3:$A$119,MATCH(B70,蘇智傑!$B$3:$B$119,0))</f>
        <v>0</v>
      </c>
      <c r="G70" s="1">
        <f>INDEX(林祖傑!$A$3:$A$131,MATCH(B70,林祖傑!$B$3:$B$131,0))</f>
        <v>0</v>
      </c>
      <c r="H70" s="1">
        <v>0</v>
      </c>
      <c r="I70" s="1">
        <v>0</v>
      </c>
      <c r="J70" s="1">
        <f>INDEX(郭阜林!$A$3:$A$126,MATCH(B70,郭阜林!$B$3:$B$126,0))</f>
        <v>0</v>
      </c>
      <c r="K70" s="1">
        <f>INDEX(林子豪!$A$3:$A$151,MATCH(B70,林子豪!$B$3:$B$151,0))</f>
        <v>0</v>
      </c>
      <c r="L70" s="1">
        <f>INDEX(陳重廷!$A$3:$A$148,MATCH(B70,陳重廷!$B$3:$B$148,0))</f>
        <v>0</v>
      </c>
      <c r="M70" s="1">
        <v>0</v>
      </c>
      <c r="N70" s="1"/>
      <c r="P70" s="1"/>
      <c r="Q70" s="1"/>
      <c r="R70" s="1"/>
      <c r="S70" s="1"/>
      <c r="T70" s="1"/>
      <c r="U70" s="1"/>
    </row>
    <row r="71" spans="1:21" ht="16.8" thickBot="1" x14ac:dyDescent="0.35">
      <c r="A71" s="1">
        <v>70</v>
      </c>
      <c r="B71" s="3">
        <v>44444</v>
      </c>
      <c r="C71" s="1">
        <f>INDEX(陳傑憲!$A$3:$A$213,MATCH(B71,陳傑憲!$B$3:$B$213,0))</f>
        <v>0.5</v>
      </c>
      <c r="D71" s="1">
        <f>INDEX(林靖凱!$A$3:$A$226,MATCH(B71,林靖凱!$B$3:$B$226,0))</f>
        <v>1</v>
      </c>
      <c r="E71" s="1">
        <f>INDEX(林安可!$A$3:$A$153,MATCH(B71,林安可!$B$3:$B$153,0))</f>
        <v>0</v>
      </c>
      <c r="F71" s="1">
        <f>INDEX(蘇智傑!$A$3:$A$119,MATCH(B71,蘇智傑!$B$3:$B$119,0))</f>
        <v>1.75</v>
      </c>
      <c r="G71" s="1">
        <f>INDEX(林祖傑!$A$3:$A$131,MATCH(B71,林祖傑!$B$3:$B$131,0))</f>
        <v>0</v>
      </c>
      <c r="H71" s="1">
        <f>INDEX(林岱安!$A$3:$A$171,MATCH(B71,林岱安!$B$3:$B$171,0))</f>
        <v>0</v>
      </c>
      <c r="I71" s="1">
        <v>0</v>
      </c>
      <c r="J71" s="1">
        <f>INDEX(郭阜林!$A$3:$A$126,MATCH(B71,郭阜林!$B$3:$B$126,0))</f>
        <v>0</v>
      </c>
      <c r="K71" s="1">
        <f>INDEX(林子豪!$A$3:$A$151,MATCH(B71,林子豪!$B$3:$B$151,0))</f>
        <v>0</v>
      </c>
      <c r="L71" s="1">
        <v>0</v>
      </c>
      <c r="M71" s="1">
        <v>0</v>
      </c>
      <c r="N71" s="1"/>
      <c r="P71" s="1"/>
      <c r="Q71" s="1"/>
      <c r="R71" s="1"/>
      <c r="S71" s="1"/>
      <c r="T71" s="1"/>
      <c r="U71" s="1"/>
    </row>
    <row r="72" spans="1:21" ht="16.8" thickBot="1" x14ac:dyDescent="0.35">
      <c r="A72" s="1">
        <v>71</v>
      </c>
      <c r="B72" s="7">
        <v>44446</v>
      </c>
      <c r="C72" s="1">
        <f>INDEX(陳傑憲!$A$3:$A$213,MATCH(B72,陳傑憲!$B$3:$B$213,0))</f>
        <v>0.65</v>
      </c>
      <c r="D72" s="1">
        <f>INDEX(林靖凱!$A$3:$A$226,MATCH(B72,林靖凱!$B$3:$B$226,0))</f>
        <v>0.8</v>
      </c>
      <c r="E72" s="1">
        <f>INDEX(林安可!$A$3:$A$153,MATCH(B72,林安可!$B$3:$B$153,0))</f>
        <v>1.7999999999999998</v>
      </c>
      <c r="F72" s="1">
        <f>INDEX(蘇智傑!$A$3:$A$119,MATCH(B72,蘇智傑!$B$3:$B$119,0))</f>
        <v>0.4</v>
      </c>
      <c r="G72" s="1">
        <f>INDEX(林祖傑!$A$3:$A$131,MATCH(B72,林祖傑!$B$3:$B$131,0))</f>
        <v>1</v>
      </c>
      <c r="H72" s="1">
        <f>INDEX(林岱安!$A$3:$A$171,MATCH(B72,林岱安!$B$3:$B$171,0))</f>
        <v>0.25</v>
      </c>
      <c r="I72" s="1">
        <f>INDEX(陳鏞基!$A$3:$A$126,MATCH(B72,陳鏞基!$B$3:$B$126,0))</f>
        <v>0</v>
      </c>
      <c r="J72" s="1">
        <f>INDEX(郭阜林!$A$3:$A$126,MATCH(B72,郭阜林!$B$3:$B$126,0))</f>
        <v>0.9</v>
      </c>
      <c r="K72" s="1">
        <v>0</v>
      </c>
      <c r="L72" s="1">
        <v>0</v>
      </c>
      <c r="M72" s="1">
        <v>0</v>
      </c>
      <c r="N72" s="1"/>
      <c r="P72" s="1"/>
      <c r="Q72" s="1"/>
      <c r="R72" s="1"/>
      <c r="S72" s="1"/>
      <c r="T72" s="1"/>
      <c r="U72" s="1"/>
    </row>
    <row r="73" spans="1:21" ht="16.8" thickBot="1" x14ac:dyDescent="0.35">
      <c r="A73" s="1">
        <v>72</v>
      </c>
      <c r="B73" s="3">
        <v>44447</v>
      </c>
      <c r="C73" s="1">
        <v>0</v>
      </c>
      <c r="D73" s="1">
        <f>INDEX(林靖凱!$A$3:$A$226,MATCH(B73,林靖凱!$B$3:$B$226,0))</f>
        <v>1.1000000000000001</v>
      </c>
      <c r="E73" s="1">
        <f>INDEX(林安可!$A$3:$A$153,MATCH(B73,林安可!$B$3:$B$153,0))</f>
        <v>1.4</v>
      </c>
      <c r="F73" s="1">
        <f>INDEX(蘇智傑!$A$3:$A$119,MATCH(B73,蘇智傑!$B$3:$B$119,0))</f>
        <v>0.8</v>
      </c>
      <c r="G73" s="1">
        <f>INDEX(林祖傑!$A$3:$A$131,MATCH(B73,林祖傑!$B$3:$B$131,0))</f>
        <v>0</v>
      </c>
      <c r="H73" s="1">
        <v>0</v>
      </c>
      <c r="I73" s="1">
        <f>INDEX(陳鏞基!$A$3:$A$126,MATCH(B73,陳鏞基!$B$3:$B$126,0))</f>
        <v>0</v>
      </c>
      <c r="J73" s="1">
        <v>0</v>
      </c>
      <c r="K73" s="1">
        <f>INDEX(林子豪!$A$3:$A$151,MATCH(B73,林子豪!$B$3:$B$151,0))</f>
        <v>0.66666666666666663</v>
      </c>
      <c r="L73" s="1">
        <v>0</v>
      </c>
      <c r="M73" s="1">
        <v>1</v>
      </c>
      <c r="N73" s="1"/>
      <c r="P73" s="1"/>
      <c r="Q73" s="1"/>
      <c r="R73" s="1"/>
      <c r="S73" s="1"/>
      <c r="T73" s="1"/>
      <c r="U73" s="1"/>
    </row>
    <row r="74" spans="1:21" ht="16.8" thickBot="1" x14ac:dyDescent="0.35">
      <c r="A74" s="1">
        <v>73</v>
      </c>
      <c r="B74" s="7">
        <v>44448</v>
      </c>
      <c r="C74" s="1">
        <v>0</v>
      </c>
      <c r="D74" s="1">
        <f>INDEX(林靖凱!$A$3:$A$226,MATCH(B74,林靖凱!$B$3:$B$226,0))</f>
        <v>1.1666666666666665</v>
      </c>
      <c r="E74" s="1">
        <f>INDEX(林安可!$A$3:$A$153,MATCH(B74,林安可!$B$3:$B$153,0))</f>
        <v>2.75</v>
      </c>
      <c r="F74" s="1">
        <f>INDEX(蘇智傑!$A$3:$A$119,MATCH(B74,蘇智傑!$B$3:$B$119,0))</f>
        <v>1.25</v>
      </c>
      <c r="G74" s="1">
        <f>INDEX(林祖傑!$A$3:$A$131,MATCH(B74,林祖傑!$B$3:$B$131,0))</f>
        <v>1</v>
      </c>
      <c r="H74" s="1">
        <f>INDEX(林岱安!$A$3:$A$171,MATCH(B74,林岱安!$B$3:$B$171,0))</f>
        <v>0.5</v>
      </c>
      <c r="I74" s="1">
        <f>INDEX(陳鏞基!$A$3:$A$126,MATCH(B74,陳鏞基!$B$3:$B$126,0))</f>
        <v>0.5</v>
      </c>
      <c r="J74" s="1">
        <v>0</v>
      </c>
      <c r="K74" s="1">
        <f>INDEX(林子豪!$A$3:$A$151,MATCH(B74,林子豪!$B$3:$B$151,0))</f>
        <v>1.25</v>
      </c>
      <c r="L74" s="1">
        <v>0</v>
      </c>
      <c r="M74" s="1">
        <v>1</v>
      </c>
      <c r="N74" s="1"/>
      <c r="P74" s="1"/>
      <c r="Q74" s="1"/>
      <c r="R74" s="1"/>
      <c r="S74" s="1"/>
      <c r="T74" s="1"/>
      <c r="U74" s="1"/>
    </row>
    <row r="75" spans="1:21" ht="16.8" thickBot="1" x14ac:dyDescent="0.35">
      <c r="A75" s="1">
        <v>74</v>
      </c>
      <c r="B75" s="3">
        <v>44449</v>
      </c>
      <c r="C75" s="1">
        <f>INDEX(陳傑憲!$A$3:$A$213,MATCH(B75,陳傑憲!$B$3:$B$213,0))</f>
        <v>0</v>
      </c>
      <c r="D75" s="1">
        <f>INDEX(林靖凱!$A$3:$A$226,MATCH(B75,林靖凱!$B$3:$B$226,0))</f>
        <v>0</v>
      </c>
      <c r="E75" s="1">
        <f>INDEX(林安可!$A$3:$A$153,MATCH(B75,林安可!$B$3:$B$153,0))</f>
        <v>1.75</v>
      </c>
      <c r="F75" s="1">
        <f>INDEX(蘇智傑!$A$3:$A$119,MATCH(B75,蘇智傑!$B$3:$B$119,0))</f>
        <v>1.25</v>
      </c>
      <c r="G75" s="1">
        <v>0</v>
      </c>
      <c r="H75" s="1">
        <v>0</v>
      </c>
      <c r="I75" s="1">
        <v>0</v>
      </c>
      <c r="J75" s="1">
        <f>INDEX(郭阜林!$A$3:$A$126,MATCH(B75,郭阜林!$B$3:$B$126,0))</f>
        <v>0.66666666666666663</v>
      </c>
      <c r="K75" s="1">
        <f>INDEX(林子豪!$A$3:$A$151,MATCH(B75,林子豪!$B$3:$B$151,0))</f>
        <v>0</v>
      </c>
      <c r="L75" s="1">
        <f>INDEX(陳重廷!$A$3:$A$148,MATCH(B75,陳重廷!$B$3:$B$148,0))</f>
        <v>0</v>
      </c>
      <c r="M75" s="1">
        <v>0</v>
      </c>
      <c r="N75" s="1"/>
      <c r="P75" s="1"/>
      <c r="Q75" s="1"/>
      <c r="R75" s="1"/>
      <c r="S75" s="1"/>
      <c r="T75" s="1"/>
      <c r="U75" s="1"/>
    </row>
    <row r="76" spans="1:21" ht="16.8" thickBot="1" x14ac:dyDescent="0.35">
      <c r="A76" s="1">
        <v>75</v>
      </c>
      <c r="B76" s="7">
        <v>44451</v>
      </c>
      <c r="C76" s="1">
        <f>INDEX(陳傑憲!$A$3:$A$213,MATCH(B76,陳傑憲!$B$3:$B$213,0))</f>
        <v>0.4</v>
      </c>
      <c r="D76" s="1">
        <f>INDEX(林靖凱!$A$3:$A$226,MATCH(B76,林靖凱!$B$3:$B$226,0))</f>
        <v>0.5</v>
      </c>
      <c r="E76" s="1">
        <f>INDEX(林安可!$A$3:$A$153,MATCH(B76,林安可!$B$3:$B$153,0))</f>
        <v>1.25</v>
      </c>
      <c r="F76" s="1">
        <f>INDEX(蘇智傑!$A$3:$A$119,MATCH(B76,蘇智傑!$B$3:$B$119,0))</f>
        <v>1</v>
      </c>
      <c r="G76" s="1">
        <f>INDEX(林祖傑!$A$3:$A$131,MATCH(B76,林祖傑!$B$3:$B$131,0))</f>
        <v>0</v>
      </c>
      <c r="H76" s="1">
        <f>INDEX(林岱安!$A$3:$A$171,MATCH(B76,林岱安!$B$3:$B$171,0))</f>
        <v>0</v>
      </c>
      <c r="I76" s="1">
        <v>0</v>
      </c>
      <c r="J76" s="1">
        <v>0</v>
      </c>
      <c r="K76" s="1">
        <f>INDEX(林子豪!$A$3:$A$151,MATCH(B76,林子豪!$B$3:$B$151,0))</f>
        <v>1</v>
      </c>
      <c r="L76" s="1">
        <v>0</v>
      </c>
      <c r="M76" s="1">
        <v>1</v>
      </c>
      <c r="N76" s="1"/>
      <c r="P76" s="1"/>
      <c r="Q76" s="1"/>
      <c r="R76" s="1"/>
      <c r="S76" s="1"/>
      <c r="T76" s="1"/>
      <c r="U76" s="1"/>
    </row>
    <row r="77" spans="1:21" ht="16.8" thickBot="1" x14ac:dyDescent="0.35">
      <c r="A77" s="1">
        <v>76</v>
      </c>
      <c r="B77" s="3">
        <v>44453</v>
      </c>
      <c r="C77" s="1">
        <f>INDEX(陳傑憲!$A$3:$A$213,MATCH(B77,陳傑憲!$B$3:$B$213,0))</f>
        <v>0.83333333333333326</v>
      </c>
      <c r="D77" s="1">
        <f>INDEX(林靖凱!$A$3:$A$226,MATCH(B77,林靖凱!$B$3:$B$226,0))</f>
        <v>1</v>
      </c>
      <c r="E77" s="1">
        <f>INDEX(林安可!$A$3:$A$153,MATCH(B77,林安可!$B$3:$B$153,0))</f>
        <v>0</v>
      </c>
      <c r="F77" s="1">
        <f>INDEX(蘇智傑!$A$3:$A$119,MATCH(B77,蘇智傑!$B$3:$B$119,0))</f>
        <v>0</v>
      </c>
      <c r="G77" s="1">
        <f>INDEX(林祖傑!$A$3:$A$131,MATCH(B77,林祖傑!$B$3:$B$131,0))</f>
        <v>0</v>
      </c>
      <c r="H77" s="1">
        <v>0</v>
      </c>
      <c r="I77" s="1">
        <v>0</v>
      </c>
      <c r="J77" s="1">
        <v>0</v>
      </c>
      <c r="K77" s="1">
        <f>INDEX(林子豪!$A$3:$A$151,MATCH(B77,林子豪!$B$3:$B$151,0))</f>
        <v>0</v>
      </c>
      <c r="L77" s="1">
        <f>INDEX(陳重廷!$A$3:$A$148,MATCH(B77,陳重廷!$B$3:$B$148,0))</f>
        <v>0</v>
      </c>
      <c r="M77" s="1">
        <v>0</v>
      </c>
      <c r="N77" s="1"/>
      <c r="P77" s="1"/>
      <c r="Q77" s="1"/>
      <c r="R77" s="1"/>
      <c r="S77" s="1"/>
      <c r="T77" s="1"/>
      <c r="U77" s="1"/>
    </row>
    <row r="78" spans="1:21" ht="16.8" thickBot="1" x14ac:dyDescent="0.35">
      <c r="A78" s="1">
        <v>77</v>
      </c>
      <c r="B78" s="7">
        <v>44454</v>
      </c>
      <c r="C78" s="1">
        <f>INDEX(陳傑憲!$A$3:$A$213,MATCH(B78,陳傑憲!$B$3:$B$213,0))</f>
        <v>0.4</v>
      </c>
      <c r="D78" s="1">
        <f>INDEX(林靖凱!$A$3:$A$226,MATCH(B78,林靖凱!$B$3:$B$226,0))</f>
        <v>0.8571428571428571</v>
      </c>
      <c r="E78" s="1">
        <f>INDEX(林安可!$A$3:$A$153,MATCH(B78,林安可!$B$3:$B$153,0))</f>
        <v>1.2666666666666666</v>
      </c>
      <c r="F78" s="1">
        <f>INDEX(蘇智傑!$A$3:$A$119,MATCH(B78,蘇智傑!$B$3:$B$119,0))</f>
        <v>0.3666666666666667</v>
      </c>
      <c r="G78" s="1">
        <f>INDEX(林祖傑!$A$3:$A$131,MATCH(B78,林祖傑!$B$3:$B$131,0))</f>
        <v>2</v>
      </c>
      <c r="H78" s="1">
        <f>INDEX(林岱安!$A$3:$A$171,MATCH(B78,林岱安!$B$3:$B$171,0))</f>
        <v>1.3333333333333333</v>
      </c>
      <c r="I78" s="1">
        <v>0</v>
      </c>
      <c r="J78" s="1">
        <f>INDEX(郭阜林!$A$3:$A$126,MATCH(B78,郭阜林!$B$3:$B$126,0))</f>
        <v>0</v>
      </c>
      <c r="K78" s="1">
        <f>INDEX(林子豪!$A$3:$A$151,MATCH(B78,林子豪!$B$3:$B$151,0))</f>
        <v>0.66666666666666663</v>
      </c>
      <c r="L78" s="1">
        <f>INDEX(陳重廷!$A$3:$A$148,MATCH(B78,陳重廷!$B$3:$B$148,0))</f>
        <v>0</v>
      </c>
      <c r="M78" s="1">
        <v>0</v>
      </c>
      <c r="N78" s="1"/>
      <c r="P78" s="1"/>
      <c r="Q78" s="1"/>
      <c r="R78" s="1"/>
      <c r="S78" s="1"/>
      <c r="T78" s="1"/>
      <c r="U78" s="1"/>
    </row>
    <row r="79" spans="1:21" ht="16.8" thickBot="1" x14ac:dyDescent="0.35">
      <c r="A79" s="1">
        <v>78</v>
      </c>
      <c r="B79" s="3">
        <v>44455</v>
      </c>
      <c r="C79" s="1">
        <f>INDEX(陳傑憲!$A$3:$A$213,MATCH(B79,陳傑憲!$B$3:$B$213,0))</f>
        <v>0.5</v>
      </c>
      <c r="D79" s="1">
        <f>INDEX(林靖凱!$A$3:$A$226,MATCH(B79,林靖凱!$B$3:$B$226,0))</f>
        <v>0</v>
      </c>
      <c r="E79" s="1">
        <f>INDEX(林安可!$A$3:$A$153,MATCH(B79,林安可!$B$3:$B$153,0))</f>
        <v>0.25</v>
      </c>
      <c r="F79" s="1">
        <f>INDEX(蘇智傑!$A$3:$A$119,MATCH(B79,蘇智傑!$B$3:$B$119,0))</f>
        <v>0</v>
      </c>
      <c r="G79" s="1">
        <f>INDEX(林祖傑!$A$3:$A$131,MATCH(B79,林祖傑!$B$3:$B$131,0))</f>
        <v>1</v>
      </c>
      <c r="H79" s="1">
        <f>INDEX(林岱安!$A$3:$A$171,MATCH(B79,林岱安!$B$3:$B$171,0))</f>
        <v>1.25</v>
      </c>
      <c r="I79" s="1">
        <v>0</v>
      </c>
      <c r="J79" s="1">
        <v>0</v>
      </c>
      <c r="K79" s="1">
        <f>INDEX(林子豪!$A$3:$A$151,MATCH(B79,林子豪!$B$3:$B$151,0))</f>
        <v>1.25</v>
      </c>
      <c r="L79" s="1">
        <v>0</v>
      </c>
      <c r="M79" s="1">
        <v>1</v>
      </c>
      <c r="N79" s="1"/>
      <c r="P79" s="1"/>
      <c r="Q79" s="1"/>
      <c r="R79" s="1"/>
      <c r="S79" s="1"/>
      <c r="T79" s="1"/>
      <c r="U79" s="1"/>
    </row>
    <row r="80" spans="1:21" ht="16.8" thickBot="1" x14ac:dyDescent="0.35">
      <c r="A80" s="1">
        <v>79</v>
      </c>
      <c r="B80" s="7">
        <v>44457</v>
      </c>
      <c r="C80" s="1">
        <f>INDEX(陳傑憲!$A$3:$A$213,MATCH(B80,陳傑憲!$B$3:$B$213,0))</f>
        <v>0.65</v>
      </c>
      <c r="D80" s="1">
        <f>INDEX(林靖凱!$A$3:$A$226,MATCH(B80,林靖凱!$B$3:$B$226,0))</f>
        <v>0</v>
      </c>
      <c r="E80" s="1">
        <f>INDEX(林安可!$A$3:$A$153,MATCH(B80,林安可!$B$3:$B$153,0))</f>
        <v>0.25</v>
      </c>
      <c r="F80" s="1">
        <f>INDEX(蘇智傑!$A$3:$A$119,MATCH(B80,蘇智傑!$B$3:$B$119,0))</f>
        <v>1.4166666666666665</v>
      </c>
      <c r="G80" s="1">
        <f>INDEX(林祖傑!$A$3:$A$131,MATCH(B80,林祖傑!$B$3:$B$131,0))</f>
        <v>0.66666666666666663</v>
      </c>
      <c r="H80" s="1">
        <f>INDEX(林岱安!$A$3:$A$171,MATCH(B80,林岱安!$B$3:$B$171,0))</f>
        <v>0.66666666666666663</v>
      </c>
      <c r="I80" s="1">
        <v>0</v>
      </c>
      <c r="J80" s="1">
        <v>0</v>
      </c>
      <c r="K80" s="1">
        <f>INDEX(林子豪!$A$3:$A$151,MATCH(B80,林子豪!$B$3:$B$151,0))</f>
        <v>0.5</v>
      </c>
      <c r="L80" s="1">
        <v>0</v>
      </c>
      <c r="M80" s="1">
        <v>1</v>
      </c>
      <c r="N80" s="1"/>
      <c r="P80" s="1"/>
      <c r="Q80" s="1"/>
      <c r="R80" s="1"/>
      <c r="S80" s="1"/>
      <c r="T80" s="1"/>
      <c r="U80" s="1"/>
    </row>
    <row r="81" spans="1:21" ht="16.8" thickBot="1" x14ac:dyDescent="0.35">
      <c r="A81" s="1">
        <v>80</v>
      </c>
      <c r="B81" s="3">
        <v>44458</v>
      </c>
      <c r="C81" s="1">
        <f>INDEX(陳傑憲!$A$3:$A$213,MATCH(B81,陳傑憲!$B$3:$B$213,0))</f>
        <v>1.3</v>
      </c>
      <c r="D81" s="1">
        <v>0</v>
      </c>
      <c r="E81" s="1">
        <f>INDEX(林安可!$A$3:$A$153,MATCH(B81,林安可!$B$3:$B$153,0))</f>
        <v>1.1499999999999999</v>
      </c>
      <c r="F81" s="1">
        <f>INDEX(蘇智傑!$A$3:$A$119,MATCH(B81,蘇智傑!$B$3:$B$119,0))</f>
        <v>0.25</v>
      </c>
      <c r="G81" s="1">
        <f>INDEX(林祖傑!$A$3:$A$131,MATCH(B81,林祖傑!$B$3:$B$131,0))</f>
        <v>0.4</v>
      </c>
      <c r="H81" s="1">
        <v>0</v>
      </c>
      <c r="I81" s="1">
        <f>INDEX(陳鏞基!$A$3:$A$126,MATCH(B81,陳鏞基!$B$3:$B$126,0))</f>
        <v>1</v>
      </c>
      <c r="J81" s="1">
        <f>INDEX(郭阜林!$A$3:$A$126,MATCH(B81,郭阜林!$B$3:$B$126,0))</f>
        <v>1</v>
      </c>
      <c r="K81" s="1">
        <f>INDEX(林子豪!$A$3:$A$151,MATCH(B81,林子豪!$B$3:$B$151,0))</f>
        <v>1.1666666666666665</v>
      </c>
      <c r="L81" s="1">
        <f>INDEX(陳重廷!$A$3:$A$148,MATCH(B81,陳重廷!$B$3:$B$148,0))</f>
        <v>1.1000000000000001</v>
      </c>
      <c r="M81" s="1">
        <v>1</v>
      </c>
      <c r="N81" s="1"/>
      <c r="P81" s="1"/>
      <c r="Q81" s="1"/>
      <c r="R81" s="1"/>
      <c r="S81" s="1"/>
      <c r="T81" s="1"/>
      <c r="U81" s="1"/>
    </row>
    <row r="82" spans="1:21" ht="16.8" thickBot="1" x14ac:dyDescent="0.35">
      <c r="A82" s="1">
        <v>81</v>
      </c>
      <c r="B82" s="7">
        <v>44461</v>
      </c>
      <c r="C82" s="1">
        <f>INDEX(陳傑憲!$A$3:$A$213,MATCH(B82,陳傑憲!$B$3:$B$213,0))</f>
        <v>0.8</v>
      </c>
      <c r="D82" s="1">
        <f>INDEX(林靖凱!$A$3:$A$226,MATCH(B82,林靖凱!$B$3:$B$226,0))</f>
        <v>0.53333333333333333</v>
      </c>
      <c r="E82" s="1">
        <f>INDEX(林安可!$A$3:$A$153,MATCH(B82,林安可!$B$3:$B$153,0))</f>
        <v>0.65</v>
      </c>
      <c r="F82" s="1">
        <f>INDEX(蘇智傑!$A$3:$A$119,MATCH(B82,蘇智傑!$B$3:$B$119,0))</f>
        <v>2.5</v>
      </c>
      <c r="G82" s="1">
        <f>INDEX(林祖傑!$A$3:$A$131,MATCH(B82,林祖傑!$B$3:$B$131,0))</f>
        <v>1.25</v>
      </c>
      <c r="H82" s="1">
        <f>INDEX(林岱安!$A$3:$A$171,MATCH(B82,林岱安!$B$3:$B$171,0))</f>
        <v>0.66666666666666663</v>
      </c>
      <c r="I82" s="1">
        <f>INDEX(陳鏞基!$A$3:$A$126,MATCH(B82,陳鏞基!$B$3:$B$126,0))</f>
        <v>0</v>
      </c>
      <c r="J82" s="1">
        <f>INDEX(郭阜林!$A$3:$A$126,MATCH(B82,郭阜林!$B$3:$B$126,0))</f>
        <v>1</v>
      </c>
      <c r="K82" s="1">
        <v>0</v>
      </c>
      <c r="L82" s="1">
        <v>0</v>
      </c>
      <c r="M82" s="1">
        <v>1</v>
      </c>
      <c r="N82" s="1"/>
      <c r="P82" s="1"/>
      <c r="Q82" s="1"/>
      <c r="R82" s="1"/>
      <c r="S82" s="1"/>
      <c r="T82" s="1"/>
      <c r="U82" s="1"/>
    </row>
    <row r="83" spans="1:21" ht="16.8" thickBot="1" x14ac:dyDescent="0.35">
      <c r="A83" s="1">
        <v>82</v>
      </c>
      <c r="B83" s="3">
        <v>44462</v>
      </c>
      <c r="C83" s="1">
        <f>INDEX(陳傑憲!$A$3:$A$213,MATCH(B83,陳傑憲!$B$3:$B$213,0))</f>
        <v>0.5</v>
      </c>
      <c r="D83" s="1">
        <f>INDEX(林靖凱!$A$3:$A$226,MATCH(B83,林靖凱!$B$3:$B$226,0))</f>
        <v>0</v>
      </c>
      <c r="E83" s="1">
        <f>INDEX(林安可!$A$3:$A$153,MATCH(B83,林安可!$B$3:$B$153,0))</f>
        <v>0.5</v>
      </c>
      <c r="F83" s="1">
        <f>INDEX(蘇智傑!$A$3:$A$119,MATCH(B83,蘇智傑!$B$3:$B$119,0))</f>
        <v>1.75</v>
      </c>
      <c r="G83" s="1">
        <f>INDEX(林祖傑!$A$3:$A$131,MATCH(B83,林祖傑!$B$3:$B$131,0))</f>
        <v>0</v>
      </c>
      <c r="H83" s="1">
        <f>INDEX(林岱安!$A$3:$A$171,MATCH(B83,林岱安!$B$3:$B$171,0))</f>
        <v>1</v>
      </c>
      <c r="I83" s="1">
        <v>0</v>
      </c>
      <c r="J83" s="1">
        <f>INDEX(郭阜林!$A$3:$A$126,MATCH(B83,郭阜林!$B$3:$B$126,0))</f>
        <v>0</v>
      </c>
      <c r="K83" s="1">
        <v>0</v>
      </c>
      <c r="L83" s="1">
        <v>0</v>
      </c>
      <c r="M83" s="1">
        <v>0</v>
      </c>
      <c r="N83" s="1"/>
      <c r="P83" s="1"/>
      <c r="Q83" s="1"/>
      <c r="R83" s="1"/>
      <c r="S83" s="1"/>
      <c r="T83" s="1"/>
      <c r="U83" s="1"/>
    </row>
    <row r="84" spans="1:21" ht="16.8" thickBot="1" x14ac:dyDescent="0.35">
      <c r="A84" s="1">
        <v>83</v>
      </c>
      <c r="B84" s="7">
        <v>44463</v>
      </c>
      <c r="C84" s="1">
        <f>INDEX(陳傑憲!$A$3:$A$213,MATCH(B84,陳傑憲!$B$3:$B$213,0))</f>
        <v>1</v>
      </c>
      <c r="D84" s="1">
        <f>INDEX(林靖凱!$A$3:$A$226,MATCH(B84,林靖凱!$B$3:$B$226,0))</f>
        <v>0</v>
      </c>
      <c r="E84" s="1">
        <f>INDEX(林安可!$A$3:$A$153,MATCH(B84,林安可!$B$3:$B$153,0))</f>
        <v>0</v>
      </c>
      <c r="F84" s="1">
        <f>INDEX(蘇智傑!$A$3:$A$119,MATCH(B84,蘇智傑!$B$3:$B$119,0))</f>
        <v>0.75</v>
      </c>
      <c r="G84" s="1">
        <f>INDEX(林祖傑!$A$3:$A$131,MATCH(B84,林祖傑!$B$3:$B$131,0))</f>
        <v>0.66666666666666663</v>
      </c>
      <c r="H84" s="1">
        <f>INDEX(林岱安!$A$3:$A$171,MATCH(B84,林岱安!$B$3:$B$171,0))</f>
        <v>1</v>
      </c>
      <c r="I84" s="1">
        <v>0</v>
      </c>
      <c r="J84" s="1">
        <v>0</v>
      </c>
      <c r="K84" s="1">
        <f>INDEX(林子豪!$A$3:$A$151,MATCH(B84,林子豪!$B$3:$B$151,0))</f>
        <v>1.5</v>
      </c>
      <c r="L84" s="1">
        <f>INDEX(陳重廷!$A$3:$A$148,MATCH(B84,陳重廷!$B$3:$B$148,0))</f>
        <v>0</v>
      </c>
      <c r="M84" s="1">
        <v>0</v>
      </c>
      <c r="N84" s="1"/>
      <c r="P84" s="1"/>
      <c r="Q84" s="1"/>
      <c r="R84" s="1"/>
      <c r="S84" s="1"/>
      <c r="T84" s="1"/>
      <c r="U84" s="1"/>
    </row>
    <row r="85" spans="1:21" ht="16.8" thickBot="1" x14ac:dyDescent="0.35">
      <c r="A85" s="1">
        <v>84</v>
      </c>
      <c r="B85" s="3">
        <v>44464</v>
      </c>
      <c r="C85" s="1">
        <f>INDEX(陳傑憲!$A$3:$A$213,MATCH(B85,陳傑憲!$B$3:$B$213,0))</f>
        <v>0.5</v>
      </c>
      <c r="D85" s="1">
        <f>INDEX(林靖凱!$A$3:$A$226,MATCH(B85,林靖凱!$B$3:$B$226,0))</f>
        <v>0</v>
      </c>
      <c r="E85" s="1">
        <f>INDEX(林安可!$A$3:$A$153,MATCH(B85,林安可!$B$3:$B$153,0))</f>
        <v>0.5</v>
      </c>
      <c r="F85" s="1">
        <f>INDEX(蘇智傑!$A$3:$A$119,MATCH(B85,蘇智傑!$B$3:$B$119,0))</f>
        <v>0.75</v>
      </c>
      <c r="G85" s="1">
        <v>0</v>
      </c>
      <c r="H85" s="1">
        <v>0</v>
      </c>
      <c r="I85" s="1">
        <v>0</v>
      </c>
      <c r="J85" s="1">
        <v>0</v>
      </c>
      <c r="K85" s="1">
        <f>INDEX(林子豪!$A$3:$A$151,MATCH(B85,林子豪!$B$3:$B$151,0))</f>
        <v>0</v>
      </c>
      <c r="L85" s="1">
        <f>INDEX(陳重廷!$A$3:$A$148,MATCH(B85,陳重廷!$B$3:$B$148,0))</f>
        <v>0.5</v>
      </c>
      <c r="M85" s="1">
        <v>0</v>
      </c>
      <c r="N85" s="1"/>
      <c r="P85" s="1"/>
      <c r="Q85" s="1"/>
      <c r="R85" s="1"/>
      <c r="S85" s="1"/>
      <c r="T85" s="1"/>
      <c r="U85" s="1"/>
    </row>
    <row r="86" spans="1:21" ht="16.8" thickBot="1" x14ac:dyDescent="0.35">
      <c r="A86" s="1">
        <v>85</v>
      </c>
      <c r="B86" s="7">
        <v>44467</v>
      </c>
      <c r="C86" s="1">
        <v>0</v>
      </c>
      <c r="D86" s="1">
        <v>0</v>
      </c>
      <c r="E86" s="1">
        <f>INDEX(林安可!$A$3:$A$153,MATCH(B86,林安可!$B$3:$B$153,0))</f>
        <v>0.66666666666666663</v>
      </c>
      <c r="F86" s="1">
        <f>INDEX(蘇智傑!$A$3:$A$119,MATCH(B86,蘇智傑!$B$3:$B$119,0))</f>
        <v>0</v>
      </c>
      <c r="G86" s="1">
        <f>INDEX(林祖傑!$A$3:$A$131,MATCH(B86,林祖傑!$B$3:$B$131,0))</f>
        <v>0</v>
      </c>
      <c r="H86" s="1">
        <f>INDEX(林岱安!$A$3:$A$171,MATCH(B86,林岱安!$B$3:$B$171,0))</f>
        <v>0.66666666666666663</v>
      </c>
      <c r="I86" s="1">
        <v>0</v>
      </c>
      <c r="J86" s="1">
        <f>INDEX(郭阜林!$A$3:$A$126,MATCH(B86,郭阜林!$B$3:$B$126,0))</f>
        <v>2.3333333333333335</v>
      </c>
      <c r="K86" s="1">
        <f>INDEX(林子豪!$A$3:$A$151,MATCH(B86,林子豪!$B$3:$B$151,0))</f>
        <v>0</v>
      </c>
      <c r="L86" s="1">
        <f>INDEX(陳重廷!$A$3:$A$148,MATCH(B86,陳重廷!$B$3:$B$148,0))</f>
        <v>0.5</v>
      </c>
      <c r="M86" s="1">
        <v>1</v>
      </c>
      <c r="N86" s="1"/>
      <c r="P86" s="1"/>
      <c r="Q86" s="1"/>
      <c r="R86" s="1"/>
      <c r="S86" s="1"/>
      <c r="T86" s="1"/>
      <c r="U86" s="1"/>
    </row>
    <row r="87" spans="1:21" ht="16.8" thickBot="1" x14ac:dyDescent="0.35">
      <c r="A87" s="1">
        <v>86</v>
      </c>
      <c r="B87" s="3">
        <v>44468</v>
      </c>
      <c r="C87" s="1">
        <f>INDEX(陳傑憲!$A$3:$A$213,MATCH(B87,陳傑憲!$B$3:$B$213,0))</f>
        <v>1.5</v>
      </c>
      <c r="D87" s="1">
        <f>INDEX(林靖凱!$A$3:$A$226,MATCH(B87,林靖凱!$B$3:$B$226,0))</f>
        <v>0.33333333333333331</v>
      </c>
      <c r="E87" s="1">
        <v>0</v>
      </c>
      <c r="F87" s="1">
        <v>0</v>
      </c>
      <c r="G87" s="1">
        <f>INDEX(林祖傑!$A$3:$A$131,MATCH(B87,林祖傑!$B$3:$B$131,0))</f>
        <v>0</v>
      </c>
      <c r="H87" s="1">
        <v>0</v>
      </c>
      <c r="I87" s="1">
        <v>0</v>
      </c>
      <c r="J87" s="1">
        <f>INDEX(郭阜林!$A$3:$A$126,MATCH(B87,郭阜林!$B$3:$B$126,0))</f>
        <v>0</v>
      </c>
      <c r="K87" s="1">
        <v>0</v>
      </c>
      <c r="L87" s="1">
        <v>0</v>
      </c>
      <c r="M87" s="1">
        <v>1</v>
      </c>
      <c r="N87" s="1"/>
      <c r="P87" s="1"/>
      <c r="Q87" s="1"/>
      <c r="R87" s="1"/>
      <c r="S87" s="1"/>
      <c r="T87" s="1"/>
      <c r="U87" s="1"/>
    </row>
    <row r="88" spans="1:21" ht="16.8" thickBot="1" x14ac:dyDescent="0.35">
      <c r="A88" s="1">
        <v>87</v>
      </c>
      <c r="B88" s="7">
        <v>44469</v>
      </c>
      <c r="C88" s="1">
        <v>0</v>
      </c>
      <c r="D88" s="1">
        <f>INDEX(林靖凱!$A$3:$A$226,MATCH(B88,林靖凱!$B$3:$B$226,0))</f>
        <v>0.83333333333333326</v>
      </c>
      <c r="E88" s="1">
        <f>INDEX(林安可!$A$3:$A$153,MATCH(B88,林安可!$B$3:$B$153,0))</f>
        <v>0</v>
      </c>
      <c r="F88" s="1">
        <f>INDEX(蘇智傑!$A$3:$A$119,MATCH(B88,蘇智傑!$B$3:$B$119,0))</f>
        <v>0.25</v>
      </c>
      <c r="G88" s="1">
        <f>INDEX(林祖傑!$A$3:$A$131,MATCH(B88,林祖傑!$B$3:$B$131,0))</f>
        <v>1.5</v>
      </c>
      <c r="H88" s="1">
        <f>INDEX(林岱安!$A$3:$A$171,MATCH(B88,林岱安!$B$3:$B$171,0))</f>
        <v>0.33333333333333331</v>
      </c>
      <c r="I88" s="1">
        <f>INDEX(陳鏞基!$A$3:$A$126,MATCH(B88,陳鏞基!$B$3:$B$126,0))</f>
        <v>1.25</v>
      </c>
      <c r="J88" s="1">
        <f>INDEX(郭阜林!$A$3:$A$126,MATCH(B88,郭阜林!$B$3:$B$126,0))</f>
        <v>0</v>
      </c>
      <c r="K88" s="1">
        <f>INDEX(林子豪!$A$3:$A$151,MATCH(B88,林子豪!$B$3:$B$151,0))</f>
        <v>0</v>
      </c>
      <c r="L88" s="1">
        <f>INDEX(陳重廷!$A$3:$A$148,MATCH(B88,陳重廷!$B$3:$B$148,0))</f>
        <v>2</v>
      </c>
      <c r="M88" s="1">
        <v>0</v>
      </c>
      <c r="N88" s="1"/>
      <c r="P88" s="1"/>
      <c r="Q88" s="1"/>
      <c r="R88" s="1"/>
      <c r="S88" s="1"/>
      <c r="T88" s="1"/>
      <c r="U88" s="1"/>
    </row>
    <row r="89" spans="1:21" ht="16.8" thickBot="1" x14ac:dyDescent="0.35">
      <c r="A89" s="1">
        <v>88</v>
      </c>
      <c r="B89" s="3">
        <v>44471</v>
      </c>
      <c r="C89" s="1">
        <v>0</v>
      </c>
      <c r="D89" s="1">
        <f>INDEX(林靖凱!$A$3:$A$226,MATCH(B89,林靖凱!$B$3:$B$226,0))</f>
        <v>2.25</v>
      </c>
      <c r="E89" s="1">
        <f>INDEX(林安可!$A$3:$A$153,MATCH(B89,林安可!$B$3:$B$153,0))</f>
        <v>1.8</v>
      </c>
      <c r="F89" s="1">
        <f>INDEX(蘇智傑!$A$3:$A$119,MATCH(B89,蘇智傑!$B$3:$B$119,0))</f>
        <v>0</v>
      </c>
      <c r="G89" s="1">
        <f>INDEX(林祖傑!$A$3:$A$131,MATCH(B89,林祖傑!$B$3:$B$131,0))</f>
        <v>2</v>
      </c>
      <c r="H89" s="1">
        <f>INDEX(林岱安!$A$3:$A$171,MATCH(B89,林岱安!$B$3:$B$171,0))</f>
        <v>0.58333333333333326</v>
      </c>
      <c r="I89" s="1">
        <f>INDEX(陳鏞基!$A$3:$A$126,MATCH(B89,陳鏞基!$B$3:$B$126,0))</f>
        <v>2.75</v>
      </c>
      <c r="J89" s="1">
        <v>0</v>
      </c>
      <c r="K89" s="1">
        <f>INDEX(林子豪!$A$3:$A$151,MATCH(B89,林子豪!$B$3:$B$151,0))</f>
        <v>0</v>
      </c>
      <c r="L89" s="1">
        <f>INDEX(陳重廷!$A$3:$A$148,MATCH(B89,陳重廷!$B$3:$B$148,0))</f>
        <v>0.33333333333333331</v>
      </c>
      <c r="M89" s="1">
        <v>1</v>
      </c>
      <c r="N89" s="1"/>
      <c r="P89" s="1"/>
      <c r="Q89" s="1"/>
      <c r="R89" s="1"/>
      <c r="S89" s="1"/>
      <c r="T89" s="1"/>
      <c r="U89" s="1"/>
    </row>
    <row r="90" spans="1:21" ht="16.8" thickBot="1" x14ac:dyDescent="0.35">
      <c r="A90" s="1">
        <v>89</v>
      </c>
      <c r="B90" s="7">
        <v>44472</v>
      </c>
      <c r="C90" s="1">
        <f>INDEX(陳傑憲!$A$3:$A$213,MATCH(B90,陳傑憲!$B$3:$B$213,0))</f>
        <v>0</v>
      </c>
      <c r="D90" s="1">
        <f>INDEX(林靖凱!$A$3:$A$226,MATCH(B90,林靖凱!$B$3:$B$226,0))</f>
        <v>0.75</v>
      </c>
      <c r="E90" s="1">
        <f>INDEX(林安可!$A$3:$A$153,MATCH(B90,林安可!$B$3:$B$153,0))</f>
        <v>1.5</v>
      </c>
      <c r="F90" s="1">
        <f>INDEX(蘇智傑!$A$3:$A$119,MATCH(B90,蘇智傑!$B$3:$B$119,0))</f>
        <v>1</v>
      </c>
      <c r="G90" s="1">
        <v>0</v>
      </c>
      <c r="H90" s="1">
        <f>INDEX(林岱安!$A$3:$A$171,MATCH(B90,林岱安!$B$3:$B$171,0))</f>
        <v>0.33333333333333331</v>
      </c>
      <c r="I90" s="1">
        <f>INDEX(陳鏞基!$A$3:$A$126,MATCH(B90,陳鏞基!$B$3:$B$126,0))</f>
        <v>1.1666666666666665</v>
      </c>
      <c r="J90" s="1">
        <f>INDEX(郭阜林!$A$3:$A$126,MATCH(B90,郭阜林!$B$3:$B$126,0))</f>
        <v>0</v>
      </c>
      <c r="K90" s="1">
        <v>0</v>
      </c>
      <c r="L90" s="1">
        <f>INDEX(陳重廷!$A$3:$A$148,MATCH(B90,陳重廷!$B$3:$B$148,0))</f>
        <v>2.3333333333333335</v>
      </c>
      <c r="M90" s="1">
        <v>1</v>
      </c>
      <c r="N90" s="1"/>
      <c r="P90" s="1"/>
      <c r="Q90" s="1"/>
      <c r="R90" s="1"/>
      <c r="S90" s="1"/>
      <c r="T90" s="1"/>
      <c r="U90" s="1"/>
    </row>
    <row r="91" spans="1:21" ht="16.8" thickBot="1" x14ac:dyDescent="0.35">
      <c r="A91" s="1">
        <v>90</v>
      </c>
      <c r="B91" s="3">
        <v>44474</v>
      </c>
      <c r="C91" s="1">
        <f>INDEX(陳傑憲!$A$3:$A$213,MATCH(B91,陳傑憲!$B$3:$B$213,0))</f>
        <v>1</v>
      </c>
      <c r="D91" s="1">
        <f>INDEX(林靖凱!$A$3:$A$226,MATCH(B91,林靖凱!$B$3:$B$226,0))</f>
        <v>0</v>
      </c>
      <c r="E91" s="1">
        <f>INDEX(林安可!$A$3:$A$153,MATCH(B91,林安可!$B$3:$B$153,0))</f>
        <v>1</v>
      </c>
      <c r="F91" s="1">
        <f>INDEX(蘇智傑!$A$3:$A$119,MATCH(B91,蘇智傑!$B$3:$B$119,0))</f>
        <v>0</v>
      </c>
      <c r="G91" s="1">
        <v>0</v>
      </c>
      <c r="H91" s="1">
        <f>INDEX(林岱安!$A$3:$A$171,MATCH(B91,林岱安!$B$3:$B$171,0))</f>
        <v>1.1666666666666665</v>
      </c>
      <c r="I91" s="1">
        <f>INDEX(陳鏞基!$A$3:$A$126,MATCH(B91,陳鏞基!$B$3:$B$126,0))</f>
        <v>0</v>
      </c>
      <c r="J91" s="1">
        <f>INDEX(郭阜林!$A$3:$A$126,MATCH(B91,郭阜林!$B$3:$B$126,0))</f>
        <v>0</v>
      </c>
      <c r="K91" s="1">
        <f>INDEX(林子豪!$A$3:$A$151,MATCH(B91,林子豪!$B$3:$B$151,0))</f>
        <v>0.83333333333333326</v>
      </c>
      <c r="L91" s="1">
        <f>INDEX(陳重廷!$A$3:$A$148,MATCH(B91,陳重廷!$B$3:$B$148,0))</f>
        <v>0</v>
      </c>
      <c r="M91" s="1">
        <v>0</v>
      </c>
      <c r="N91" s="1"/>
      <c r="P91" s="1"/>
      <c r="Q91" s="1"/>
      <c r="R91" s="1"/>
      <c r="S91" s="1"/>
      <c r="T91" s="1"/>
      <c r="U91" s="1"/>
    </row>
    <row r="92" spans="1:21" ht="16.8" thickBot="1" x14ac:dyDescent="0.35">
      <c r="A92" s="1">
        <v>91</v>
      </c>
      <c r="B92" s="7">
        <v>44475</v>
      </c>
      <c r="C92" s="1">
        <f>INDEX(陳傑憲!$A$3:$A$213,MATCH(B92,陳傑憲!$B$3:$B$213,0))</f>
        <v>0.5</v>
      </c>
      <c r="D92" s="1">
        <f>INDEX(林靖凱!$A$3:$A$226,MATCH(B92,林靖凱!$B$3:$B$226,0))</f>
        <v>0.4</v>
      </c>
      <c r="E92" s="1">
        <f>INDEX(林安可!$A$3:$A$153,MATCH(B92,林安可!$B$3:$B$153,0))</f>
        <v>1</v>
      </c>
      <c r="F92" s="1">
        <f>INDEX(蘇智傑!$A$3:$A$119,MATCH(B92,蘇智傑!$B$3:$B$119,0))</f>
        <v>0.33333333333333331</v>
      </c>
      <c r="G92" s="1">
        <f>INDEX(林祖傑!$A$3:$A$131,MATCH(B92,林祖傑!$B$3:$B$131,0))</f>
        <v>1.4166666666666665</v>
      </c>
      <c r="H92" s="1">
        <v>0</v>
      </c>
      <c r="I92" s="1">
        <f>INDEX(陳鏞基!$A$3:$A$126,MATCH(B92,陳鏞基!$B$3:$B$126,0))</f>
        <v>0</v>
      </c>
      <c r="J92" s="1">
        <f>INDEX(郭阜林!$A$3:$A$126,MATCH(B92,郭阜林!$B$3:$B$126,0))</f>
        <v>0.33333333333333331</v>
      </c>
      <c r="K92" s="1">
        <f>INDEX(林子豪!$A$3:$A$151,MATCH(B92,林子豪!$B$3:$B$151,0))</f>
        <v>0</v>
      </c>
      <c r="L92" s="1">
        <v>0</v>
      </c>
      <c r="M92" s="1">
        <v>1</v>
      </c>
      <c r="N92" s="1"/>
      <c r="P92" s="1"/>
      <c r="Q92" s="1"/>
      <c r="R92" s="1"/>
      <c r="S92" s="1"/>
      <c r="T92" s="1"/>
      <c r="U92" s="1"/>
    </row>
    <row r="93" spans="1:21" ht="16.8" thickBot="1" x14ac:dyDescent="0.35">
      <c r="A93" s="1">
        <v>92</v>
      </c>
      <c r="B93" s="3">
        <v>44476</v>
      </c>
      <c r="C93" s="1">
        <f>INDEX(陳傑憲!$A$3:$A$213,MATCH(B93,陳傑憲!$B$3:$B$213,0))</f>
        <v>0.25</v>
      </c>
      <c r="D93" s="1">
        <f>INDEX(林靖凱!$A$3:$A$226,MATCH(B93,林靖凱!$B$3:$B$226,0))</f>
        <v>1.25</v>
      </c>
      <c r="E93" s="1">
        <f>INDEX(林安可!$A$3:$A$153,MATCH(B93,林安可!$B$3:$B$153,0))</f>
        <v>1.25</v>
      </c>
      <c r="F93" s="1">
        <v>0</v>
      </c>
      <c r="G93" s="1">
        <f>INDEX(林祖傑!$A$3:$A$131,MATCH(B93,林祖傑!$B$3:$B$131,0))</f>
        <v>0</v>
      </c>
      <c r="H93" s="1">
        <f>INDEX(林岱安!$A$3:$A$171,MATCH(B93,林岱安!$B$3:$B$171,0))</f>
        <v>0.25</v>
      </c>
      <c r="I93" s="1">
        <f>INDEX(陳鏞基!$A$3:$A$126,MATCH(B93,陳鏞基!$B$3:$B$126,0))</f>
        <v>0.66666666666666663</v>
      </c>
      <c r="J93" s="1">
        <v>0</v>
      </c>
      <c r="K93" s="1">
        <f>INDEX(林子豪!$A$3:$A$151,MATCH(B93,林子豪!$B$3:$B$151,0))</f>
        <v>0</v>
      </c>
      <c r="L93" s="1">
        <v>0</v>
      </c>
      <c r="M93" s="1">
        <v>1</v>
      </c>
      <c r="N93" s="1"/>
      <c r="P93" s="1"/>
      <c r="Q93" s="1"/>
      <c r="R93" s="1"/>
      <c r="S93" s="1"/>
      <c r="T93" s="1"/>
      <c r="U93" s="1"/>
    </row>
    <row r="94" spans="1:21" ht="16.8" thickBot="1" x14ac:dyDescent="0.35">
      <c r="A94" s="1">
        <v>93</v>
      </c>
      <c r="B94" s="7">
        <v>44477</v>
      </c>
      <c r="C94" s="1">
        <f>INDEX(陳傑憲!$A$3:$A$213,MATCH(B94,陳傑憲!$B$3:$B$213,0))</f>
        <v>1</v>
      </c>
      <c r="D94" s="1">
        <f>INDEX(林靖凱!$A$3:$A$226,MATCH(B94,林靖凱!$B$3:$B$226,0))</f>
        <v>1.6</v>
      </c>
      <c r="E94" s="1">
        <f>INDEX(林安可!$A$3:$A$153,MATCH(B94,林安可!$B$3:$B$153,0))</f>
        <v>2.2000000000000002</v>
      </c>
      <c r="F94" s="1">
        <f>INDEX(蘇智傑!$A$3:$A$119,MATCH(B94,蘇智傑!$B$3:$B$119,0))</f>
        <v>0.5</v>
      </c>
      <c r="G94" s="1">
        <f>INDEX(林祖傑!$A$3:$A$131,MATCH(B94,林祖傑!$B$3:$B$131,0))</f>
        <v>0.66666666666666663</v>
      </c>
      <c r="H94" s="1">
        <f>INDEX(林岱安!$A$3:$A$171,MATCH(B94,林岱安!$B$3:$B$171,0))</f>
        <v>0</v>
      </c>
      <c r="I94" s="1">
        <f>INDEX(陳鏞基!$A$3:$A$126,MATCH(B94,陳鏞基!$B$3:$B$126,0))</f>
        <v>1.4</v>
      </c>
      <c r="J94" s="1">
        <f>INDEX(郭阜林!$A$3:$A$126,MATCH(B94,郭阜林!$B$3:$B$126,0))</f>
        <v>1</v>
      </c>
      <c r="K94" s="1">
        <v>0</v>
      </c>
      <c r="L94" s="1">
        <v>0</v>
      </c>
      <c r="M94" s="1">
        <v>1</v>
      </c>
      <c r="N94" s="1"/>
      <c r="P94" s="1"/>
      <c r="Q94" s="1"/>
      <c r="R94" s="1"/>
      <c r="S94" s="1"/>
      <c r="T94" s="1"/>
      <c r="U94" s="1"/>
    </row>
    <row r="95" spans="1:21" ht="16.8" thickBot="1" x14ac:dyDescent="0.35">
      <c r="A95" s="1">
        <v>94</v>
      </c>
      <c r="B95" s="3">
        <v>44479</v>
      </c>
      <c r="C95" s="1">
        <v>0</v>
      </c>
      <c r="D95" s="1">
        <f>INDEX(林靖凱!$A$3:$A$226,MATCH(B95,林靖凱!$B$3:$B$226,0))</f>
        <v>1.2000000000000002</v>
      </c>
      <c r="E95" s="1">
        <f>INDEX(林安可!$A$3:$A$153,MATCH(B95,林安可!$B$3:$B$153,0))</f>
        <v>0.83333333333333326</v>
      </c>
      <c r="F95" s="1">
        <f>INDEX(蘇智傑!$A$3:$A$119,MATCH(B95,蘇智傑!$B$3:$B$119,0))</f>
        <v>0.25</v>
      </c>
      <c r="G95" s="1">
        <f>INDEX(林祖傑!$A$3:$A$131,MATCH(B95,林祖傑!$B$3:$B$131,0))</f>
        <v>0</v>
      </c>
      <c r="H95" s="1">
        <f>INDEX(林岱安!$A$3:$A$171,MATCH(B95,林岱安!$B$3:$B$171,0))</f>
        <v>0.83333333333333326</v>
      </c>
      <c r="I95" s="1">
        <f>INDEX(陳鏞基!$A$3:$A$126,MATCH(B95,陳鏞基!$B$3:$B$126,0))</f>
        <v>0.5</v>
      </c>
      <c r="J95" s="1">
        <f>INDEX(郭阜林!$A$3:$A$126,MATCH(B95,郭阜林!$B$3:$B$126,0))</f>
        <v>0.83333333333333326</v>
      </c>
      <c r="K95" s="1">
        <f>INDEX(林子豪!$A$3:$A$151,MATCH(B95,林子豪!$B$3:$B$151,0))</f>
        <v>0.33333333333333331</v>
      </c>
      <c r="L95" s="1">
        <v>0</v>
      </c>
      <c r="M95" s="1">
        <v>1</v>
      </c>
      <c r="N95" s="1"/>
      <c r="P95" s="1"/>
      <c r="Q95" s="1"/>
      <c r="R95" s="1"/>
      <c r="S95" s="1"/>
      <c r="T95" s="1"/>
      <c r="U95" s="1"/>
    </row>
    <row r="96" spans="1:21" ht="16.8" thickBot="1" x14ac:dyDescent="0.35">
      <c r="A96" s="1">
        <v>95</v>
      </c>
      <c r="B96" s="7">
        <v>44480</v>
      </c>
      <c r="C96" s="1">
        <v>0</v>
      </c>
      <c r="D96" s="1">
        <f>INDEX(林靖凱!$A$3:$A$226,MATCH(B96,林靖凱!$B$3:$B$226,0))</f>
        <v>0.7</v>
      </c>
      <c r="E96" s="1">
        <f>INDEX(林安可!$A$3:$A$153,MATCH(B96,林安可!$B$3:$B$153,0))</f>
        <v>0.83333333333333326</v>
      </c>
      <c r="F96" s="1">
        <f>INDEX(蘇智傑!$A$3:$A$119,MATCH(B96,蘇智傑!$B$3:$B$119,0))</f>
        <v>0</v>
      </c>
      <c r="G96" s="1">
        <f>INDEX(林祖傑!$A$3:$A$131,MATCH(B96,林祖傑!$B$3:$B$131,0))</f>
        <v>1.6666666666666665</v>
      </c>
      <c r="H96" s="1">
        <f>INDEX(林岱安!$A$3:$A$171,MATCH(B96,林岱安!$B$3:$B$171,0))</f>
        <v>0.33333333333333331</v>
      </c>
      <c r="I96" s="1">
        <v>0</v>
      </c>
      <c r="J96" s="1">
        <f>INDEX(郭阜林!$A$3:$A$126,MATCH(B96,郭阜林!$B$3:$B$126,0))</f>
        <v>0</v>
      </c>
      <c r="K96" s="1">
        <f>INDEX(林子豪!$A$3:$A$151,MATCH(B96,林子豪!$B$3:$B$151,0))</f>
        <v>0.83333333333333326</v>
      </c>
      <c r="L96" s="1">
        <f>INDEX(陳重廷!$A$3:$A$148,MATCH(B96,陳重廷!$B$3:$B$148,0))</f>
        <v>2</v>
      </c>
      <c r="M96" s="1">
        <v>0</v>
      </c>
      <c r="N96" s="1"/>
      <c r="P96" s="1"/>
      <c r="Q96" s="1"/>
      <c r="R96" s="1"/>
      <c r="S96" s="1"/>
      <c r="T96" s="1"/>
      <c r="U96" s="1"/>
    </row>
    <row r="97" spans="1:21" ht="16.8" thickBot="1" x14ac:dyDescent="0.35">
      <c r="A97" s="1">
        <v>96</v>
      </c>
      <c r="B97" s="3">
        <v>44483</v>
      </c>
      <c r="C97" s="1">
        <v>0</v>
      </c>
      <c r="D97" s="1">
        <f>INDEX(林靖凱!$A$3:$A$226,MATCH(B97,林靖凱!$B$3:$B$226,0))</f>
        <v>0.5</v>
      </c>
      <c r="E97" s="1">
        <f>INDEX(林安可!$A$3:$A$153,MATCH(B97,林安可!$B$3:$B$153,0))</f>
        <v>0.5</v>
      </c>
      <c r="F97" s="1">
        <v>0</v>
      </c>
      <c r="G97" s="1">
        <f>INDEX(林祖傑!$A$3:$A$131,MATCH(B97,林祖傑!$B$3:$B$131,0))</f>
        <v>1</v>
      </c>
      <c r="H97" s="1">
        <v>0</v>
      </c>
      <c r="I97" s="1">
        <f>INDEX(陳鏞基!$A$3:$A$126,MATCH(B97,陳鏞基!$B$3:$B$126,0))</f>
        <v>0.5</v>
      </c>
      <c r="J97" s="1">
        <f>INDEX(郭阜林!$A$3:$A$126,MATCH(B97,郭阜林!$B$3:$B$126,0))</f>
        <v>0</v>
      </c>
      <c r="K97" s="1">
        <v>0</v>
      </c>
      <c r="L97" s="1">
        <f>INDEX(陳重廷!$A$3:$A$148,MATCH(B97,陳重廷!$B$3:$B$148,0))</f>
        <v>0</v>
      </c>
      <c r="M97" s="1">
        <v>0</v>
      </c>
      <c r="N97" s="1"/>
      <c r="P97" s="1"/>
      <c r="Q97" s="1"/>
      <c r="R97" s="1"/>
      <c r="S97" s="1"/>
      <c r="T97" s="1"/>
      <c r="U97" s="1"/>
    </row>
    <row r="98" spans="1:21" ht="16.8" thickBot="1" x14ac:dyDescent="0.35">
      <c r="A98" s="1">
        <v>97</v>
      </c>
      <c r="B98" s="7">
        <v>44484</v>
      </c>
      <c r="C98" s="1">
        <v>0</v>
      </c>
      <c r="D98" s="1">
        <f>INDEX(林靖凱!$A$3:$A$226,MATCH(B98,林靖凱!$B$3:$B$226,0))</f>
        <v>0.5</v>
      </c>
      <c r="E98" s="1">
        <f>INDEX(林安可!$A$3:$A$153,MATCH(B98,林安可!$B$3:$B$153,0))</f>
        <v>1.75</v>
      </c>
      <c r="F98" s="1">
        <v>0</v>
      </c>
      <c r="G98" s="1">
        <f>INDEX(林祖傑!$A$3:$A$131,MATCH(B98,林祖傑!$B$3:$B$131,0))</f>
        <v>0.66666666666666663</v>
      </c>
      <c r="H98" s="1">
        <f>INDEX(林岱安!$A$3:$A$171,MATCH(B98,林岱安!$B$3:$B$171,0))</f>
        <v>0</v>
      </c>
      <c r="I98" s="1">
        <v>0</v>
      </c>
      <c r="J98" s="1">
        <f>INDEX(郭阜林!$A$3:$A$126,MATCH(B98,郭阜林!$B$3:$B$126,0))</f>
        <v>0</v>
      </c>
      <c r="K98" s="1">
        <v>0</v>
      </c>
      <c r="L98" s="1">
        <v>0</v>
      </c>
      <c r="M98" s="1">
        <v>1</v>
      </c>
      <c r="N98" s="1"/>
      <c r="P98" s="1"/>
      <c r="Q98" s="1"/>
      <c r="R98" s="1"/>
      <c r="S98" s="1"/>
      <c r="T98" s="1"/>
      <c r="U98" s="1"/>
    </row>
    <row r="99" spans="1:21" ht="16.8" thickBot="1" x14ac:dyDescent="0.35">
      <c r="A99" s="1">
        <v>98</v>
      </c>
      <c r="B99" s="3">
        <v>44485</v>
      </c>
      <c r="C99" s="1">
        <v>0</v>
      </c>
      <c r="D99" s="1">
        <f>INDEX(林靖凱!$A$3:$A$226,MATCH(B99,林靖凱!$B$3:$B$226,0))</f>
        <v>0.4</v>
      </c>
      <c r="E99" s="1">
        <f>INDEX(林安可!$A$3:$A$153,MATCH(B99,林安可!$B$3:$B$153,0))</f>
        <v>1</v>
      </c>
      <c r="F99" s="1">
        <v>0</v>
      </c>
      <c r="G99" s="1">
        <v>0</v>
      </c>
      <c r="H99" s="1">
        <f>INDEX(林岱安!$A$3:$A$171,MATCH(B99,林岱安!$B$3:$B$171,0))</f>
        <v>0.66666666666666663</v>
      </c>
      <c r="I99" s="1">
        <f>INDEX(陳鏞基!$A$3:$A$126,MATCH(B99,陳鏞基!$B$3:$B$126,0))</f>
        <v>0</v>
      </c>
      <c r="J99" s="1">
        <f>INDEX(郭阜林!$A$3:$A$126,MATCH(B99,郭阜林!$B$3:$B$126,0))</f>
        <v>0</v>
      </c>
      <c r="K99" s="1">
        <v>0</v>
      </c>
      <c r="L99" s="1">
        <f>INDEX(陳重廷!$A$3:$A$148,MATCH(B99,陳重廷!$B$3:$B$148,0))</f>
        <v>1.6666666666666665</v>
      </c>
      <c r="M99" s="1">
        <v>0</v>
      </c>
      <c r="N99" s="1"/>
      <c r="P99" s="1"/>
      <c r="Q99" s="1"/>
      <c r="R99" s="1"/>
      <c r="S99" s="1"/>
      <c r="T99" s="1"/>
      <c r="U99" s="1"/>
    </row>
    <row r="100" spans="1:21" ht="16.8" thickBot="1" x14ac:dyDescent="0.35">
      <c r="A100" s="1">
        <v>99</v>
      </c>
      <c r="B100" s="7">
        <v>44486</v>
      </c>
      <c r="C100" s="1">
        <v>0</v>
      </c>
      <c r="D100" s="1">
        <f>INDEX(林靖凱!$A$3:$A$226,MATCH(B100,林靖凱!$B$3:$B$226,0))</f>
        <v>0.60000000000000009</v>
      </c>
      <c r="E100" s="1">
        <f>INDEX(林安可!$A$3:$A$153,MATCH(B100,林安可!$B$3:$B$153,0))</f>
        <v>1.1666666666666665</v>
      </c>
      <c r="F100" s="1">
        <v>0</v>
      </c>
      <c r="G100" s="1">
        <v>0</v>
      </c>
      <c r="H100" s="1">
        <v>0</v>
      </c>
      <c r="I100" s="1">
        <f>INDEX(陳鏞基!$A$3:$A$126,MATCH(B100,陳鏞基!$B$3:$B$126,0))</f>
        <v>0</v>
      </c>
      <c r="J100" s="1">
        <f>INDEX(郭阜林!$A$3:$A$126,MATCH(B100,郭阜林!$B$3:$B$126,0))</f>
        <v>0</v>
      </c>
      <c r="K100" s="1">
        <v>0</v>
      </c>
      <c r="L100" s="1">
        <f>INDEX(陳重廷!$A$3:$A$148,MATCH(B100,陳重廷!$B$3:$B$148,0))</f>
        <v>0</v>
      </c>
      <c r="M100" s="1">
        <v>0</v>
      </c>
      <c r="N100" s="1"/>
      <c r="P100" s="1"/>
      <c r="Q100" s="1"/>
      <c r="R100" s="1"/>
      <c r="S100" s="1"/>
      <c r="T100" s="1"/>
      <c r="U100" s="1"/>
    </row>
    <row r="101" spans="1:21" ht="16.8" thickBot="1" x14ac:dyDescent="0.35">
      <c r="A101" s="1">
        <v>100</v>
      </c>
      <c r="B101" s="3">
        <v>44488</v>
      </c>
      <c r="C101" s="1">
        <v>0</v>
      </c>
      <c r="D101" s="1">
        <f>INDEX(林靖凱!$A$3:$A$226,MATCH(B101,林靖凱!$B$3:$B$226,0))</f>
        <v>0</v>
      </c>
      <c r="E101" s="1">
        <f>INDEX(林安可!$A$3:$A$153,MATCH(B101,林安可!$B$3:$B$153,0))</f>
        <v>2.416666666666667</v>
      </c>
      <c r="F101" s="1">
        <v>0</v>
      </c>
      <c r="G101" s="1">
        <f>INDEX(林祖傑!$A$3:$A$131,MATCH(B101,林祖傑!$B$3:$B$131,0))</f>
        <v>1.6666666666666665</v>
      </c>
      <c r="H101" s="1">
        <f>INDEX(林岱安!$A$3:$A$171,MATCH(B101,林岱安!$B$3:$B$171,0))</f>
        <v>0</v>
      </c>
      <c r="I101" s="1">
        <f>INDEX(陳鏞基!$A$3:$A$126,MATCH(B101,陳鏞基!$B$3:$B$126,0))</f>
        <v>1.75</v>
      </c>
      <c r="J101" s="1">
        <f>INDEX(郭阜林!$A$3:$A$126,MATCH(B101,郭阜林!$B$3:$B$126,0))</f>
        <v>0</v>
      </c>
      <c r="K101" s="1">
        <v>0</v>
      </c>
      <c r="L101" s="1">
        <f>INDEX(陳重廷!$A$3:$A$148,MATCH(B101,陳重廷!$B$3:$B$148,0))</f>
        <v>0</v>
      </c>
      <c r="M101" s="1">
        <v>0</v>
      </c>
      <c r="N101" s="1"/>
      <c r="P101" s="1"/>
      <c r="Q101" s="1"/>
      <c r="R101" s="1"/>
      <c r="S101" s="1"/>
      <c r="T101" s="1"/>
      <c r="U101" s="1"/>
    </row>
    <row r="102" spans="1:21" ht="16.8" thickBot="1" x14ac:dyDescent="0.35">
      <c r="A102" s="1">
        <v>101</v>
      </c>
      <c r="B102" s="7">
        <v>44489</v>
      </c>
      <c r="C102" s="1">
        <v>0</v>
      </c>
      <c r="D102" s="1">
        <f>INDEX(林靖凱!$A$3:$A$226,MATCH(B102,林靖凱!$B$3:$B$226,0))</f>
        <v>0.8</v>
      </c>
      <c r="E102" s="1">
        <f>INDEX(林安可!$A$3:$A$153,MATCH(B102,林安可!$B$3:$B$153,0))</f>
        <v>1</v>
      </c>
      <c r="F102" s="1">
        <v>0</v>
      </c>
      <c r="G102" s="1">
        <f>INDEX(林祖傑!$A$3:$A$131,MATCH(B102,林祖傑!$B$3:$B$131,0))</f>
        <v>1.1000000000000001</v>
      </c>
      <c r="H102" s="1">
        <f>INDEX(林岱安!$A$3:$A$171,MATCH(B102,林岱安!$B$3:$B$171,0))</f>
        <v>1.75</v>
      </c>
      <c r="I102" s="1">
        <f>INDEX(陳鏞基!$A$3:$A$126,MATCH(B102,陳鏞基!$B$3:$B$126,0))</f>
        <v>0.25</v>
      </c>
      <c r="J102" s="1">
        <v>0</v>
      </c>
      <c r="K102" s="1">
        <v>0</v>
      </c>
      <c r="L102" s="1">
        <v>0</v>
      </c>
      <c r="M102" s="1">
        <v>1</v>
      </c>
      <c r="N102" s="1"/>
      <c r="P102" s="1"/>
      <c r="Q102" s="1"/>
      <c r="R102" s="1"/>
      <c r="S102" s="1"/>
      <c r="T102" s="1"/>
      <c r="U102" s="1"/>
    </row>
    <row r="103" spans="1:21" ht="16.8" thickBot="1" x14ac:dyDescent="0.35">
      <c r="A103" s="1">
        <v>102</v>
      </c>
      <c r="B103" s="3">
        <v>44492</v>
      </c>
      <c r="C103" s="1">
        <v>0</v>
      </c>
      <c r="D103" s="1">
        <f>INDEX(林靖凱!$A$3:$A$226,MATCH(B103,林靖凱!$B$3:$B$226,0))</f>
        <v>0.66666666666666663</v>
      </c>
      <c r="E103" s="1">
        <f>INDEX(林安可!$A$3:$A$153,MATCH(B103,林安可!$B$3:$B$153,0))</f>
        <v>0</v>
      </c>
      <c r="F103" s="1">
        <v>0</v>
      </c>
      <c r="G103" s="1">
        <f>INDEX(林祖傑!$A$3:$A$131,MATCH(B103,林祖傑!$B$3:$B$131,0))</f>
        <v>0</v>
      </c>
      <c r="H103" s="1">
        <f>INDEX(林岱安!$A$3:$A$171,MATCH(B103,林岱安!$B$3:$B$171,0))</f>
        <v>0</v>
      </c>
      <c r="I103" s="1">
        <f>INDEX(陳鏞基!$A$3:$A$126,MATCH(B103,陳鏞基!$B$3:$B$126,0))</f>
        <v>1</v>
      </c>
      <c r="J103" s="1">
        <v>0</v>
      </c>
      <c r="K103" s="1">
        <v>0</v>
      </c>
      <c r="L103" s="1">
        <v>0</v>
      </c>
      <c r="M103" s="1">
        <v>0</v>
      </c>
      <c r="N103" s="1"/>
      <c r="P103" s="1"/>
      <c r="Q103" s="1"/>
      <c r="R103" s="1"/>
      <c r="S103" s="1"/>
      <c r="T103" s="1"/>
      <c r="U103" s="1"/>
    </row>
    <row r="104" spans="1:21" ht="16.8" thickBot="1" x14ac:dyDescent="0.35">
      <c r="A104" s="1">
        <v>103</v>
      </c>
      <c r="B104" s="7">
        <v>44494</v>
      </c>
      <c r="C104" s="1">
        <v>0</v>
      </c>
      <c r="D104" s="1">
        <f>INDEX(林靖凱!$A$3:$A$226,MATCH(B104,林靖凱!$B$3:$B$226,0))</f>
        <v>0</v>
      </c>
      <c r="E104" s="1">
        <f>INDEX(林安可!$A$3:$A$153,MATCH(B104,林安可!$B$3:$B$153,0))</f>
        <v>0.66666666666666663</v>
      </c>
      <c r="F104" s="1">
        <v>0</v>
      </c>
      <c r="G104" s="1">
        <f>INDEX(林祖傑!$A$3:$A$131,MATCH(B104,林祖傑!$B$3:$B$131,0))</f>
        <v>0</v>
      </c>
      <c r="H104" s="1">
        <f>INDEX(林岱安!$A$3:$A$171,MATCH(B104,林岱安!$B$3:$B$171,0))</f>
        <v>1.4166666666666665</v>
      </c>
      <c r="I104" s="1">
        <f>INDEX(陳鏞基!$A$3:$A$126,MATCH(B104,陳鏞基!$B$3:$B$126,0))</f>
        <v>0.25</v>
      </c>
      <c r="J104" s="1">
        <f>INDEX(郭阜林!$A$3:$A$126,MATCH(B104,郭阜林!$B$3:$B$126,0))</f>
        <v>1</v>
      </c>
      <c r="K104" s="1">
        <v>0</v>
      </c>
      <c r="L104" s="1">
        <f>INDEX(陳重廷!$A$3:$A$148,MATCH(B104,陳重廷!$B$3:$B$148,0))</f>
        <v>2</v>
      </c>
      <c r="M104" s="1">
        <v>0</v>
      </c>
      <c r="N104" s="1"/>
      <c r="P104" s="1"/>
      <c r="Q104" s="1"/>
      <c r="R104" s="1"/>
      <c r="S104" s="1"/>
      <c r="T104" s="1"/>
      <c r="U104" s="1"/>
    </row>
    <row r="105" spans="1:21" ht="16.8" thickBot="1" x14ac:dyDescent="0.35">
      <c r="A105" s="1">
        <v>104</v>
      </c>
      <c r="B105" s="3">
        <v>44496</v>
      </c>
      <c r="C105" s="1">
        <f>INDEX(陳傑憲!$A$3:$A$213,MATCH(B105,陳傑憲!$B$3:$B$213,0))</f>
        <v>0</v>
      </c>
      <c r="D105" s="1">
        <f>INDEX(林靖凱!$A$3:$A$226,MATCH(B105,林靖凱!$B$3:$B$226,0))</f>
        <v>0.5</v>
      </c>
      <c r="E105" s="1">
        <f>INDEX(林安可!$A$3:$A$153,MATCH(B105,林安可!$B$3:$B$153,0))</f>
        <v>0</v>
      </c>
      <c r="F105" s="1">
        <v>0</v>
      </c>
      <c r="G105" s="1">
        <f>INDEX(林祖傑!$A$3:$A$131,MATCH(B105,林祖傑!$B$3:$B$131,0))</f>
        <v>0.33333333333333331</v>
      </c>
      <c r="H105" s="1">
        <f>INDEX(林岱安!$A$3:$A$171,MATCH(B105,林岱安!$B$3:$B$171,0))</f>
        <v>0</v>
      </c>
      <c r="I105" s="1">
        <f>INDEX(陳鏞基!$A$3:$A$126,MATCH(B105,陳鏞基!$B$3:$B$126,0))</f>
        <v>0.83333333333333326</v>
      </c>
      <c r="J105" s="1">
        <f>INDEX(郭阜林!$A$3:$A$126,MATCH(B105,郭阜林!$B$3:$B$126,0))</f>
        <v>0.83333333333333326</v>
      </c>
      <c r="K105" s="1">
        <v>0</v>
      </c>
      <c r="L105" s="1">
        <v>0</v>
      </c>
      <c r="M105" s="1">
        <v>1</v>
      </c>
      <c r="N105" s="1"/>
      <c r="P105" s="1"/>
      <c r="Q105" s="1"/>
      <c r="R105" s="1"/>
      <c r="S105" s="1"/>
      <c r="T105" s="1"/>
      <c r="U105" s="1"/>
    </row>
    <row r="106" spans="1:21" ht="16.8" thickBot="1" x14ac:dyDescent="0.35">
      <c r="A106" s="1">
        <v>105</v>
      </c>
      <c r="B106" s="7">
        <v>44498</v>
      </c>
      <c r="C106" s="1">
        <f>INDEX(陳傑憲!$A$3:$A$213,MATCH(B106,陳傑憲!$B$3:$B$213,0))</f>
        <v>0.65</v>
      </c>
      <c r="D106" s="1">
        <f>INDEX(林靖凱!$A$3:$A$226,MATCH(B106,林靖凱!$B$3:$B$226,0))</f>
        <v>0.60000000000000009</v>
      </c>
      <c r="E106" s="1">
        <f>INDEX(林安可!$A$3:$A$153,MATCH(B106,林安可!$B$3:$B$153,0))</f>
        <v>0.5</v>
      </c>
      <c r="F106" s="1">
        <v>0</v>
      </c>
      <c r="G106" s="1">
        <v>0</v>
      </c>
      <c r="H106" s="1">
        <v>0</v>
      </c>
      <c r="I106" s="1">
        <f>INDEX(陳鏞基!$A$3:$A$126,MATCH(B106,陳鏞基!$B$3:$B$126,0))</f>
        <v>0.25</v>
      </c>
      <c r="J106" s="1">
        <v>0</v>
      </c>
      <c r="K106" s="1">
        <v>0</v>
      </c>
      <c r="L106" s="1">
        <f>INDEX(陳重廷!$A$3:$A$148,MATCH(B106,陳重廷!$B$3:$B$148,0))</f>
        <v>2.3333333333333335</v>
      </c>
      <c r="M106" s="1">
        <v>1</v>
      </c>
      <c r="N106" s="1"/>
      <c r="P106" s="1"/>
      <c r="Q106" s="1"/>
      <c r="R106" s="1"/>
      <c r="S106" s="1"/>
      <c r="T106" s="1"/>
      <c r="U106" s="1"/>
    </row>
    <row r="107" spans="1:21" ht="16.8" thickBot="1" x14ac:dyDescent="0.35">
      <c r="A107" s="1">
        <v>106</v>
      </c>
      <c r="B107" s="3">
        <v>44499</v>
      </c>
      <c r="C107" s="1">
        <f>INDEX(陳傑憲!$A$3:$A$213,MATCH(B107,陳傑憲!$B$3:$B$213,0))</f>
        <v>0.65</v>
      </c>
      <c r="D107" s="1">
        <v>0</v>
      </c>
      <c r="E107" s="1">
        <f>INDEX(林安可!$A$3:$A$153,MATCH(B107,林安可!$B$3:$B$153,0))</f>
        <v>1</v>
      </c>
      <c r="F107" s="1">
        <v>0</v>
      </c>
      <c r="G107" s="1">
        <f>INDEX(林祖傑!$A$3:$A$131,MATCH(B107,林祖傑!$B$3:$B$131,0))</f>
        <v>0</v>
      </c>
      <c r="H107" s="1">
        <f>INDEX(林岱安!$A$3:$A$171,MATCH(B107,林岱安!$B$3:$B$171,0))</f>
        <v>0.5</v>
      </c>
      <c r="I107" s="1">
        <f>INDEX(陳鏞基!$A$3:$A$126,MATCH(B107,陳鏞基!$B$3:$B$126,0))</f>
        <v>0.83333333333333326</v>
      </c>
      <c r="J107" s="1">
        <f>INDEX(郭阜林!$A$3:$A$126,MATCH(B107,郭阜林!$B$3:$B$126,0))</f>
        <v>0</v>
      </c>
      <c r="K107" s="1">
        <v>0</v>
      </c>
      <c r="L107" s="1">
        <f>INDEX(陳重廷!$A$3:$A$148,MATCH(B107,陳重廷!$B$3:$B$148,0))</f>
        <v>2.3333333333333335</v>
      </c>
      <c r="M107" s="1">
        <v>1</v>
      </c>
      <c r="N107" s="1"/>
      <c r="P107" s="1"/>
      <c r="Q107" s="1"/>
      <c r="R107" s="1"/>
      <c r="S107" s="1"/>
      <c r="T107" s="1"/>
      <c r="U107" s="1"/>
    </row>
    <row r="108" spans="1:21" ht="16.8" thickBot="1" x14ac:dyDescent="0.35">
      <c r="A108" s="1">
        <v>107</v>
      </c>
      <c r="B108" s="7">
        <v>44500</v>
      </c>
      <c r="C108" s="1">
        <f>INDEX(陳傑憲!$A$3:$A$213,MATCH(B108,陳傑憲!$B$3:$B$213,0))</f>
        <v>2.25</v>
      </c>
      <c r="D108" s="1">
        <f>INDEX(林靖凱!$A$3:$A$226,MATCH(B108,林靖凱!$B$3:$B$226,0))</f>
        <v>0.5</v>
      </c>
      <c r="E108" s="1">
        <f>INDEX(林安可!$A$3:$A$153,MATCH(B108,林安可!$B$3:$B$153,0))</f>
        <v>0.25</v>
      </c>
      <c r="F108" s="1">
        <v>0</v>
      </c>
      <c r="G108" s="1">
        <v>0</v>
      </c>
      <c r="H108" s="1">
        <f>INDEX(林岱安!$A$3:$A$171,MATCH(B108,林岱安!$B$3:$B$171,0))</f>
        <v>1</v>
      </c>
      <c r="I108" s="1">
        <f>INDEX(陳鏞基!$A$3:$A$126,MATCH(B108,陳鏞基!$B$3:$B$126,0))</f>
        <v>0.25</v>
      </c>
      <c r="J108" s="1">
        <f>INDEX(郭阜林!$A$3:$A$126,MATCH(B108,郭阜林!$B$3:$B$126,0))</f>
        <v>0</v>
      </c>
      <c r="K108" s="1">
        <f>INDEX(林子豪!$A$3:$A$151,MATCH(B108,林子豪!$B$3:$B$151,0))</f>
        <v>0</v>
      </c>
      <c r="L108" s="1">
        <f>INDEX(陳重廷!$A$3:$A$148,MATCH(B108,陳重廷!$B$3:$B$148,0))</f>
        <v>0</v>
      </c>
      <c r="M108" s="1">
        <v>0</v>
      </c>
      <c r="N108" s="1"/>
      <c r="P108" s="1"/>
      <c r="Q108" s="1"/>
      <c r="R108" s="1"/>
      <c r="S108" s="1"/>
      <c r="T108" s="1"/>
      <c r="U108" s="1"/>
    </row>
    <row r="109" spans="1:21" ht="16.8" thickBot="1" x14ac:dyDescent="0.35">
      <c r="A109" s="1">
        <v>108</v>
      </c>
      <c r="B109" s="3">
        <v>44502</v>
      </c>
      <c r="C109" s="1">
        <f>INDEX(陳傑憲!$A$3:$A$213,MATCH(B109,陳傑憲!$B$3:$B$213,0))</f>
        <v>1</v>
      </c>
      <c r="D109" s="1">
        <f>INDEX(林靖凱!$A$3:$A$226,MATCH(B109,林靖凱!$B$3:$B$226,0))</f>
        <v>0.75</v>
      </c>
      <c r="E109" s="1">
        <f>INDEX(林安可!$A$3:$A$153,MATCH(B109,林安可!$B$3:$B$153,0))</f>
        <v>0.5</v>
      </c>
      <c r="F109" s="1">
        <f>INDEX(蘇智傑!$A$3:$A$119,MATCH(B109,蘇智傑!$B$3:$B$119,0))</f>
        <v>0</v>
      </c>
      <c r="G109" s="1">
        <f>INDEX(林祖傑!$A$3:$A$131,MATCH(B109,林祖傑!$B$3:$B$131,0))</f>
        <v>0</v>
      </c>
      <c r="H109" s="1">
        <f>INDEX(林岱安!$A$3:$A$171,MATCH(B109,林岱安!$B$3:$B$171,0))</f>
        <v>1.5</v>
      </c>
      <c r="I109" s="1">
        <v>0</v>
      </c>
      <c r="J109" s="1">
        <v>0</v>
      </c>
      <c r="K109" s="1">
        <f>INDEX(林子豪!$A$3:$A$151,MATCH(B109,林子豪!$B$3:$B$151,0))</f>
        <v>0.75</v>
      </c>
      <c r="L109" s="1">
        <v>0</v>
      </c>
      <c r="M109" s="1">
        <v>1</v>
      </c>
      <c r="N109" s="1"/>
      <c r="P109" s="1"/>
      <c r="Q109" s="1"/>
      <c r="R109" s="1"/>
      <c r="S109" s="1"/>
      <c r="T109" s="1"/>
      <c r="U109" s="1"/>
    </row>
    <row r="110" spans="1:21" ht="16.8" thickBot="1" x14ac:dyDescent="0.35">
      <c r="A110" s="1">
        <v>109</v>
      </c>
      <c r="B110" s="7">
        <v>44505</v>
      </c>
      <c r="C110" s="1">
        <f>INDEX(陳傑憲!$A$3:$A$213,MATCH(B110,陳傑憲!$B$3:$B$213,0))</f>
        <v>0.8</v>
      </c>
      <c r="D110" s="1">
        <f>INDEX(林靖凱!$A$3:$A$226,MATCH(B110,林靖凱!$B$3:$B$226,0))</f>
        <v>1.2000000000000002</v>
      </c>
      <c r="E110" s="1">
        <f>INDEX(林安可!$A$3:$A$153,MATCH(B110,林安可!$B$3:$B$153,0))</f>
        <v>1.8333333333333333</v>
      </c>
      <c r="F110" s="1">
        <v>0</v>
      </c>
      <c r="G110" s="1">
        <f>INDEX(林祖傑!$A$3:$A$131,MATCH(B110,林祖傑!$B$3:$B$131,0))</f>
        <v>0</v>
      </c>
      <c r="H110" s="1">
        <f>INDEX(林岱安!$A$3:$A$171,MATCH(B110,林岱安!$B$3:$B$171,0))</f>
        <v>1</v>
      </c>
      <c r="I110" s="1">
        <f>INDEX(陳鏞基!$A$3:$A$126,MATCH(B110,陳鏞基!$B$3:$B$126,0))</f>
        <v>0</v>
      </c>
      <c r="J110" s="1">
        <v>0</v>
      </c>
      <c r="K110" s="1">
        <f>INDEX(林子豪!$A$3:$A$151,MATCH(B110,林子豪!$B$3:$B$151,0))</f>
        <v>0.5</v>
      </c>
      <c r="L110" s="1">
        <v>0</v>
      </c>
      <c r="M110" s="1">
        <v>1</v>
      </c>
      <c r="N110" s="1"/>
      <c r="P110" s="1"/>
      <c r="Q110" s="1"/>
      <c r="R110" s="1"/>
      <c r="S110" s="1"/>
      <c r="T110" s="1"/>
      <c r="U110" s="1"/>
    </row>
    <row r="111" spans="1:21" ht="16.8" thickBot="1" x14ac:dyDescent="0.35">
      <c r="A111" s="1">
        <v>110</v>
      </c>
      <c r="B111" s="3">
        <v>44506</v>
      </c>
      <c r="C111" s="1">
        <f>INDEX(陳傑憲!$A$3:$A$213,MATCH(B111,陳傑憲!$B$3:$B$213,0))</f>
        <v>0.5</v>
      </c>
      <c r="D111" s="1">
        <f>INDEX(林靖凱!$A$3:$A$226,MATCH(B111,林靖凱!$B$3:$B$226,0))</f>
        <v>0</v>
      </c>
      <c r="E111" s="1">
        <f>INDEX(林安可!$A$3:$A$153,MATCH(B111,林安可!$B$3:$B$153,0))</f>
        <v>0.5</v>
      </c>
      <c r="F111" s="1">
        <f>INDEX(蘇智傑!$A$3:$A$119,MATCH(B111,蘇智傑!$B$3:$B$119,0))</f>
        <v>0</v>
      </c>
      <c r="G111" s="1">
        <f>INDEX(林祖傑!$A$3:$A$131,MATCH(B111,林祖傑!$B$3:$B$131,0))</f>
        <v>0.66666666666666663</v>
      </c>
      <c r="H111" s="1">
        <f>INDEX(林岱安!$A$3:$A$171,MATCH(B111,林岱安!$B$3:$B$171,0))</f>
        <v>1.4166666666666665</v>
      </c>
      <c r="I111" s="1">
        <f>INDEX(陳鏞基!$A$3:$A$126,MATCH(B111,陳鏞基!$B$3:$B$126,0))</f>
        <v>0.5</v>
      </c>
      <c r="J111" s="1">
        <v>0</v>
      </c>
      <c r="K111" s="1">
        <v>0</v>
      </c>
      <c r="L111" s="1">
        <f>INDEX(陳重廷!$A$3:$A$148,MATCH(B111,陳重廷!$B$3:$B$148,0))</f>
        <v>2.333333333333333</v>
      </c>
      <c r="M111" s="1">
        <v>1</v>
      </c>
    </row>
    <row r="112" spans="1:21" ht="16.8" thickBot="1" x14ac:dyDescent="0.35">
      <c r="A112" s="1">
        <v>111</v>
      </c>
      <c r="B112" s="7">
        <v>44507</v>
      </c>
      <c r="C112" s="1">
        <f>INDEX(陳傑憲!$A$3:$A$213,MATCH(B112,陳傑憲!$B$3:$B$213,0))</f>
        <v>0.25</v>
      </c>
      <c r="D112" s="1">
        <f>INDEX(林靖凱!$A$3:$A$226,MATCH(B112,林靖凱!$B$3:$B$226,0))</f>
        <v>0.5</v>
      </c>
      <c r="E112" s="1">
        <f>INDEX(林安可!$A$3:$A$153,MATCH(B112,林安可!$B$3:$B$153,0))</f>
        <v>1.1666666666666665</v>
      </c>
      <c r="F112" s="1">
        <f>INDEX(蘇智傑!$A$3:$A$119,MATCH(B112,蘇智傑!$B$3:$B$119,0))</f>
        <v>0.25</v>
      </c>
      <c r="G112" s="1">
        <f>INDEX(林祖傑!$A$3:$A$131,MATCH(B112,林祖傑!$B$3:$B$131,0))</f>
        <v>0.5</v>
      </c>
      <c r="H112" s="1">
        <v>0</v>
      </c>
      <c r="I112" s="1">
        <v>0</v>
      </c>
      <c r="J112" s="1">
        <v>0</v>
      </c>
      <c r="K112" s="1">
        <v>0</v>
      </c>
      <c r="L112" s="1">
        <f>INDEX(陳重廷!$A$3:$A$148,MATCH(B112,陳重廷!$B$3:$B$148,0))</f>
        <v>1</v>
      </c>
      <c r="M112" s="1">
        <v>1</v>
      </c>
    </row>
    <row r="113" spans="1:13" ht="16.8" thickBot="1" x14ac:dyDescent="0.35">
      <c r="A113" s="1">
        <v>112</v>
      </c>
      <c r="B113" s="3">
        <v>44509</v>
      </c>
      <c r="C113" s="1">
        <f>INDEX(陳傑憲!$A$3:$A$213,MATCH(B113,陳傑憲!$B$3:$B$213,0))</f>
        <v>0</v>
      </c>
      <c r="D113" s="1">
        <f>INDEX(林靖凱!$A$3:$A$226,MATCH(B113,林靖凱!$B$3:$B$226,0))</f>
        <v>1.25</v>
      </c>
      <c r="E113" s="1">
        <f>INDEX(林安可!$A$3:$A$153,MATCH(B113,林安可!$B$3:$B$153,0))</f>
        <v>0.66666666666666663</v>
      </c>
      <c r="F113" s="1">
        <f>INDEX(蘇智傑!$A$3:$A$119,MATCH(B113,蘇智傑!$B$3:$B$119,0))</f>
        <v>1</v>
      </c>
      <c r="G113" s="1">
        <f>INDEX(林祖傑!$A$3:$A$131,MATCH(B113,林祖傑!$B$3:$B$131,0))</f>
        <v>0.66666666666666663</v>
      </c>
      <c r="H113" s="1">
        <f>INDEX(林岱安!$A$3:$A$171,MATCH(B113,林岱安!$B$3:$B$171,0))</f>
        <v>1.8333333333333333</v>
      </c>
      <c r="I113" s="1">
        <f>INDEX(陳鏞基!$A$3:$A$126,MATCH(B113,陳鏞基!$B$3:$B$126,0))</f>
        <v>0</v>
      </c>
      <c r="J113" s="1">
        <v>0</v>
      </c>
      <c r="K113" s="1">
        <v>0</v>
      </c>
      <c r="L113" s="1">
        <f>INDEX(陳重廷!$A$3:$A$148,MATCH(B113,陳重廷!$B$3:$B$148,0))</f>
        <v>1</v>
      </c>
      <c r="M113" s="1">
        <v>1</v>
      </c>
    </row>
    <row r="114" spans="1:13" ht="16.8" thickBot="1" x14ac:dyDescent="0.35">
      <c r="A114" s="1">
        <v>113</v>
      </c>
      <c r="B114" s="7">
        <v>44510</v>
      </c>
      <c r="C114" s="1">
        <f>INDEX(陳傑憲!$A$3:$A$213,MATCH(B114,陳傑憲!$B$3:$B$213,0))</f>
        <v>0.8</v>
      </c>
      <c r="D114" s="1">
        <f>INDEX(林靖凱!$A$3:$A$226,MATCH(B114,林靖凱!$B$3:$B$226,0))</f>
        <v>0.25</v>
      </c>
      <c r="E114" s="1">
        <f>INDEX(林安可!$A$3:$A$153,MATCH(B114,林安可!$B$3:$B$153,0))</f>
        <v>0</v>
      </c>
      <c r="F114" s="1">
        <f>INDEX(蘇智傑!$A$3:$A$119,MATCH(B114,蘇智傑!$B$3:$B$119,0))</f>
        <v>0</v>
      </c>
      <c r="G114" s="1">
        <f>INDEX(林祖傑!$A$3:$A$131,MATCH(B114,林祖傑!$B$3:$B$131,0))</f>
        <v>1.1666666666666665</v>
      </c>
      <c r="H114" s="1">
        <f>INDEX(林岱安!$A$3:$A$171,MATCH(B114,林岱安!$B$3:$B$171,0))</f>
        <v>0.66666666666666663</v>
      </c>
      <c r="I114" s="1">
        <f>INDEX(陳鏞基!$A$3:$A$126,MATCH(B114,陳鏞基!$B$3:$B$126,0))</f>
        <v>0</v>
      </c>
      <c r="J114" s="1">
        <v>0</v>
      </c>
      <c r="K114" s="1">
        <v>0</v>
      </c>
      <c r="L114" s="1">
        <f>INDEX(陳重廷!$A$3:$A$148,MATCH(B114,陳重廷!$B$3:$B$148,0))</f>
        <v>0.83333333333333326</v>
      </c>
      <c r="M114" s="1">
        <v>0</v>
      </c>
    </row>
    <row r="115" spans="1:13" ht="16.8" thickBot="1" x14ac:dyDescent="0.35">
      <c r="A115" s="1">
        <v>114</v>
      </c>
      <c r="B115" s="3">
        <v>44511</v>
      </c>
      <c r="C115" s="1">
        <f>INDEX(陳傑憲!$A$3:$A$213,MATCH(B115,陳傑憲!$B$3:$B$213,0))</f>
        <v>0.65</v>
      </c>
      <c r="D115" s="1">
        <f>INDEX(林靖凱!$A$3:$A$226,MATCH(B115,林靖凱!$B$3:$B$226,0))</f>
        <v>0.45</v>
      </c>
      <c r="E115" s="1">
        <f>INDEX(林安可!$A$3:$A$153,MATCH(B115,林安可!$B$3:$B$153,0))</f>
        <v>1.1000000000000001</v>
      </c>
      <c r="F115" s="1">
        <f>INDEX(蘇智傑!$A$3:$A$119,MATCH(B115,蘇智傑!$B$3:$B$119,0))</f>
        <v>0.65</v>
      </c>
      <c r="G115" s="1">
        <f>INDEX(林祖傑!$A$3:$A$131,MATCH(B115,林祖傑!$B$3:$B$131,0))</f>
        <v>0</v>
      </c>
      <c r="H115" s="1">
        <v>0</v>
      </c>
      <c r="I115" s="1">
        <f>INDEX(陳鏞基!$A$3:$A$126,MATCH(B115,陳鏞基!$B$3:$B$126,0))</f>
        <v>0</v>
      </c>
      <c r="J115" s="1">
        <v>0</v>
      </c>
      <c r="K115" s="1">
        <f>INDEX(林子豪!$A$3:$A$151,MATCH(B115,林子豪!$B$3:$B$151,0))</f>
        <v>0</v>
      </c>
      <c r="L115" s="1">
        <f>INDEX(陳重廷!$A$3:$A$148,MATCH(B115,陳重廷!$B$3:$B$148,0))</f>
        <v>0.83333333333333326</v>
      </c>
      <c r="M115" s="1">
        <v>0</v>
      </c>
    </row>
    <row r="116" spans="1:13" ht="16.8" thickBot="1" x14ac:dyDescent="0.35">
      <c r="A116" s="1">
        <v>115</v>
      </c>
      <c r="B116" s="7">
        <v>44512</v>
      </c>
      <c r="C116" s="1">
        <f>INDEX(陳傑憲!$A$3:$A$213,MATCH(B116,陳傑憲!$B$3:$B$213,0))</f>
        <v>0.75</v>
      </c>
      <c r="D116" s="1">
        <f>INDEX(林靖凱!$A$3:$A$226,MATCH(B116,林靖凱!$B$3:$B$226,0))</f>
        <v>1.75</v>
      </c>
      <c r="E116" s="1">
        <f>INDEX(林安可!$A$3:$A$153,MATCH(B116,林安可!$B$3:$B$153,0))</f>
        <v>1</v>
      </c>
      <c r="F116" s="1">
        <f>INDEX(蘇智傑!$A$3:$A$119,MATCH(B116,蘇智傑!$B$3:$B$119,0))</f>
        <v>1</v>
      </c>
      <c r="G116" s="1">
        <v>0</v>
      </c>
      <c r="H116" s="1">
        <f>INDEX(林岱安!$A$3:$A$171,MATCH(B116,林岱安!$B$3:$B$171,0))</f>
        <v>1.5</v>
      </c>
      <c r="I116" s="1">
        <f>INDEX(陳鏞基!$A$3:$A$126,MATCH(B116,陳鏞基!$B$3:$B$126,0))</f>
        <v>0</v>
      </c>
      <c r="J116" s="1">
        <v>0</v>
      </c>
      <c r="K116" s="1">
        <f>INDEX(林子豪!$A$3:$A$151,MATCH(B116,林子豪!$B$3:$B$151,0))</f>
        <v>0.83333333333333326</v>
      </c>
      <c r="L116" s="1">
        <f>INDEX(陳重廷!$A$3:$A$148,MATCH(B116,陳重廷!$B$3:$B$148,0))</f>
        <v>0.5</v>
      </c>
      <c r="M116" s="1">
        <v>0</v>
      </c>
    </row>
    <row r="117" spans="1:13" ht="16.8" thickBot="1" x14ac:dyDescent="0.35">
      <c r="A117" s="1">
        <v>116</v>
      </c>
      <c r="B117" s="3">
        <v>44513</v>
      </c>
      <c r="C117" s="1">
        <f>INDEX(陳傑憲!$A$3:$A$213,MATCH(B117,陳傑憲!$B$3:$B$213,0))</f>
        <v>0.5</v>
      </c>
      <c r="D117" s="1">
        <f>INDEX(林靖凱!$A$3:$A$226,MATCH(B117,林靖凱!$B$3:$B$226,0))</f>
        <v>1</v>
      </c>
      <c r="E117" s="1">
        <f>INDEX(林安可!$A$3:$A$153,MATCH(B117,林安可!$B$3:$B$153,0))</f>
        <v>0</v>
      </c>
      <c r="F117" s="1">
        <v>0</v>
      </c>
      <c r="G117" s="1">
        <f>INDEX(林祖傑!$A$3:$A$131,MATCH(B117,林祖傑!$B$3:$B$131,0))</f>
        <v>0</v>
      </c>
      <c r="H117" s="1">
        <f>INDEX(林岱安!$A$3:$A$171,MATCH(B117,林岱安!$B$3:$B$171,0))</f>
        <v>0</v>
      </c>
      <c r="I117" s="1">
        <v>0</v>
      </c>
      <c r="J117" s="1">
        <v>0</v>
      </c>
      <c r="K117" s="1">
        <f>INDEX(林子豪!$A$3:$A$151,MATCH(B117,林子豪!$B$3:$B$151,0))</f>
        <v>0</v>
      </c>
      <c r="L117" s="1">
        <f>INDEX(陳重廷!$A$3:$A$148,MATCH(B117,陳重廷!$B$3:$B$148,0))</f>
        <v>0.33333333333333331</v>
      </c>
      <c r="M117" s="1">
        <v>0</v>
      </c>
    </row>
    <row r="118" spans="1:13" ht="16.8" thickBot="1" x14ac:dyDescent="0.35">
      <c r="A118" s="1">
        <v>117</v>
      </c>
      <c r="B118" s="7">
        <v>44517</v>
      </c>
      <c r="C118" s="1">
        <f>INDEX(陳傑憲!$A$3:$A$213,MATCH(B118,陳傑憲!$B$3:$B$213,0))</f>
        <v>0.2</v>
      </c>
      <c r="D118" s="1">
        <f>INDEX(林靖凱!$A$3:$A$226,MATCH(B118,林靖凱!$B$3:$B$226,0))</f>
        <v>0.45</v>
      </c>
      <c r="E118" s="1">
        <f>INDEX(林安可!$A$3:$A$153,MATCH(B118,林安可!$B$3:$B$153,0))</f>
        <v>0.93333333333333335</v>
      </c>
      <c r="F118" s="1">
        <f>INDEX(蘇智傑!$A$3:$A$119,MATCH(B118,蘇智傑!$B$3:$B$119,0))</f>
        <v>1</v>
      </c>
      <c r="G118" s="1">
        <f>INDEX(林祖傑!$A$3:$A$131,MATCH(B118,林祖傑!$B$3:$B$131,0))</f>
        <v>0.83333333333333326</v>
      </c>
      <c r="H118" s="1">
        <f>INDEX(林岱安!$A$3:$A$171,MATCH(B118,林岱安!$B$3:$B$171,0))</f>
        <v>0.5</v>
      </c>
      <c r="I118" s="1">
        <f>INDEX(陳鏞基!$A$3:$A$126,MATCH(B118,陳鏞基!$B$3:$B$126,0))</f>
        <v>0.66666666666666663</v>
      </c>
      <c r="J118" s="1">
        <f>INDEX(郭阜林!$A$3:$A$126,MATCH(B118,郭阜林!$B$3:$B$126,0))</f>
        <v>1</v>
      </c>
      <c r="K118" s="1">
        <v>0</v>
      </c>
      <c r="L118" s="1">
        <v>0</v>
      </c>
      <c r="M118" s="1">
        <v>1</v>
      </c>
    </row>
    <row r="119" spans="1:13" ht="16.8" thickBot="1" x14ac:dyDescent="0.35">
      <c r="A119" s="1">
        <v>118</v>
      </c>
      <c r="B119" s="3">
        <v>44518</v>
      </c>
      <c r="C119" s="1">
        <f>INDEX(陳傑憲!$A$3:$A$213,MATCH(B119,陳傑憲!$B$3:$B$213,0))</f>
        <v>0</v>
      </c>
      <c r="D119" s="1">
        <f>INDEX(林靖凱!$A$3:$A$226,MATCH(B119,林靖凱!$B$3:$B$226,0))</f>
        <v>1</v>
      </c>
      <c r="E119" s="1">
        <f>INDEX(林安可!$A$3:$A$153,MATCH(B119,林安可!$B$3:$B$153,0))</f>
        <v>0.5</v>
      </c>
      <c r="F119" s="1">
        <f>INDEX(蘇智傑!$A$3:$A$119,MATCH(B119,蘇智傑!$B$3:$B$119,0))</f>
        <v>0.5</v>
      </c>
      <c r="G119" s="1">
        <f>INDEX(林祖傑!$A$3:$A$131,MATCH(B119,林祖傑!$B$3:$B$131,0))</f>
        <v>1</v>
      </c>
      <c r="H119" s="1">
        <f>INDEX(林岱安!$A$3:$A$171,MATCH(B119,林岱安!$B$3:$B$171,0))</f>
        <v>0.25</v>
      </c>
      <c r="I119" s="1">
        <f>INDEX(陳鏞基!$A$3:$A$126,MATCH(B119,陳鏞基!$B$3:$B$126,0))</f>
        <v>0.66666666666666663</v>
      </c>
      <c r="J119" s="1">
        <f>INDEX(郭阜林!$A$3:$A$126,MATCH(B119,郭阜林!$B$3:$B$126,0))</f>
        <v>1.25</v>
      </c>
      <c r="K119" s="1">
        <f>INDEX(林子豪!$A$3:$A$151,MATCH(B119,林子豪!$B$3:$B$151,0))</f>
        <v>0</v>
      </c>
      <c r="L119" s="1">
        <v>0</v>
      </c>
      <c r="M119" s="1">
        <v>0</v>
      </c>
    </row>
    <row r="120" spans="1:13" ht="16.8" thickBot="1" x14ac:dyDescent="0.35">
      <c r="A120" s="1">
        <v>119</v>
      </c>
      <c r="B120" s="7">
        <v>44519</v>
      </c>
      <c r="C120" s="1">
        <f>INDEX(陳傑憲!$A$3:$A$213,MATCH(B120,陳傑憲!$B$3:$B$213,0))</f>
        <v>2</v>
      </c>
      <c r="D120" s="1">
        <f>INDEX(林靖凱!$A$3:$A$226,MATCH(B120,林靖凱!$B$3:$B$226,0))</f>
        <v>0.2</v>
      </c>
      <c r="E120" s="1">
        <f>INDEX(林安可!$A$3:$A$153,MATCH(B120,林安可!$B$3:$B$153,0))</f>
        <v>0.83333333333333326</v>
      </c>
      <c r="F120" s="1">
        <f>INDEX(蘇智傑!$A$3:$A$119,MATCH(B120,蘇智傑!$B$3:$B$119,0))</f>
        <v>0</v>
      </c>
      <c r="G120" s="1">
        <v>0</v>
      </c>
      <c r="H120" s="1">
        <v>0</v>
      </c>
      <c r="I120" s="1">
        <v>0</v>
      </c>
      <c r="J120" s="1">
        <f>INDEX(郭阜林!$A$3:$A$126,MATCH(B120,郭阜林!$B$3:$B$126,0))</f>
        <v>0.25</v>
      </c>
      <c r="K120" s="1">
        <f>INDEX(林子豪!$A$3:$A$151,MATCH(B120,林子豪!$B$3:$B$151,0))</f>
        <v>0</v>
      </c>
      <c r="L120" s="1">
        <f>INDEX(陳重廷!$A$3:$A$148,MATCH(B120,陳重廷!$B$3:$B$148,0))</f>
        <v>0</v>
      </c>
      <c r="M120" s="1">
        <v>0</v>
      </c>
    </row>
    <row r="121" spans="1:13" ht="16.8" thickBot="1" x14ac:dyDescent="0.35">
      <c r="A121" s="1">
        <v>120</v>
      </c>
      <c r="B121" s="3">
        <v>44520</v>
      </c>
      <c r="C121" s="1">
        <f>INDEX(陳傑憲!$A$3:$A$213,MATCH(B121,陳傑憲!$B$3:$B$213,0))</f>
        <v>0.5</v>
      </c>
      <c r="D121" s="1">
        <v>0</v>
      </c>
      <c r="E121" s="1">
        <v>0</v>
      </c>
      <c r="F121" s="1">
        <f>INDEX(蘇智傑!$A$3:$A$119,MATCH(B121,蘇智傑!$B$3:$B$119,0))</f>
        <v>0</v>
      </c>
      <c r="G121" s="1">
        <f>INDEX(林祖傑!$A$3:$A$131,MATCH(B121,林祖傑!$B$3:$B$131,0))</f>
        <v>1.25</v>
      </c>
      <c r="H121" s="1">
        <v>0</v>
      </c>
      <c r="I121" s="1">
        <f>INDEX(陳鏞基!$A$3:$A$126,MATCH(B121,陳鏞基!$B$3:$B$126,0))</f>
        <v>2</v>
      </c>
      <c r="J121" s="1">
        <f>INDEX(郭阜林!$A$3:$A$126,MATCH(B121,郭阜林!$B$3:$B$126,0))</f>
        <v>0</v>
      </c>
      <c r="K121" s="1">
        <f>INDEX(林子豪!$A$3:$A$151,MATCH(B121,林子豪!$B$3:$B$151,0))</f>
        <v>0.66666666666666663</v>
      </c>
      <c r="L121" s="1">
        <f>INDEX(陳重廷!$A$3:$A$148,MATCH(B121,陳重廷!$B$3:$B$148,0))</f>
        <v>0</v>
      </c>
      <c r="M121" s="1">
        <v>0</v>
      </c>
    </row>
    <row r="122" spans="1:13" ht="16.8" thickBot="1" x14ac:dyDescent="0.35">
      <c r="A122" s="1">
        <v>121</v>
      </c>
      <c r="B122" s="7">
        <v>44654</v>
      </c>
      <c r="C122" s="1">
        <f>INDEX(陳傑憲!$A$3:$A$213,MATCH(B122,陳傑憲!$B$3:$B$213,0))</f>
        <v>1.8333333333333333</v>
      </c>
      <c r="D122" s="1">
        <f>INDEX(林靖凱!$A$3:$A$226,MATCH(B122,林靖凱!$B$3:$B$226,0))</f>
        <v>0</v>
      </c>
      <c r="E122" s="1">
        <v>0</v>
      </c>
      <c r="F122" s="1">
        <f>INDEX(蘇智傑!$A$3:$A$119,MATCH(B122,蘇智傑!$B$3:$B$119,0))</f>
        <v>0.25</v>
      </c>
      <c r="G122" s="1">
        <v>0</v>
      </c>
      <c r="H122" s="1">
        <f>INDEX(林岱安!$A$3:$A$171,MATCH(B122,林岱安!$B$3:$B$171,0))</f>
        <v>0</v>
      </c>
      <c r="I122" s="1">
        <f>INDEX(陳鏞基!$A$3:$A$126,MATCH(B122,陳鏞基!$B$3:$B$126,0))</f>
        <v>0.66666666666666663</v>
      </c>
      <c r="J122" s="1">
        <v>0</v>
      </c>
      <c r="K122" s="1">
        <f>INDEX(林子豪!$A$3:$A$151,MATCH(B122,林子豪!$B$3:$B$151,0))</f>
        <v>2</v>
      </c>
      <c r="L122" s="1">
        <f>INDEX(陳重廷!$A$3:$A$148,MATCH(B122,陳重廷!$B$3:$B$148,0))</f>
        <v>0.5</v>
      </c>
      <c r="M122" s="1">
        <v>0</v>
      </c>
    </row>
    <row r="123" spans="1:13" ht="16.8" thickBot="1" x14ac:dyDescent="0.35">
      <c r="A123" s="1">
        <v>122</v>
      </c>
      <c r="B123" s="3">
        <v>44655</v>
      </c>
      <c r="C123" s="1">
        <f>INDEX(陳傑憲!$A$3:$A$213,MATCH(B123,陳傑憲!$B$3:$B$213,0))</f>
        <v>0</v>
      </c>
      <c r="D123" s="1">
        <f>INDEX(林靖凱!$A$3:$A$226,MATCH(B123,林靖凱!$B$3:$B$226,0))</f>
        <v>1.25</v>
      </c>
      <c r="E123" s="1">
        <v>0</v>
      </c>
      <c r="F123" s="1">
        <f>INDEX(蘇智傑!$A$3:$A$119,MATCH(B123,蘇智傑!$B$3:$B$119,0))</f>
        <v>0.75</v>
      </c>
      <c r="G123" s="1">
        <v>0</v>
      </c>
      <c r="H123" s="1">
        <v>0</v>
      </c>
      <c r="I123" s="1">
        <f>INDEX(陳鏞基!$A$3:$A$126,MATCH(B123,陳鏞基!$B$3:$B$126,0))</f>
        <v>0.83333333333333326</v>
      </c>
      <c r="J123" s="1">
        <v>0</v>
      </c>
      <c r="K123" s="1">
        <f>INDEX(林子豪!$A$3:$A$151,MATCH(B123,林子豪!$B$3:$B$151,0))</f>
        <v>2</v>
      </c>
      <c r="L123" s="1">
        <f>INDEX(陳重廷!$A$3:$A$148,MATCH(B123,陳重廷!$B$3:$B$148,0))</f>
        <v>0</v>
      </c>
      <c r="M123" s="1">
        <v>0</v>
      </c>
    </row>
    <row r="124" spans="1:13" ht="16.8" thickBot="1" x14ac:dyDescent="0.35">
      <c r="A124" s="1">
        <v>123</v>
      </c>
      <c r="B124" s="7">
        <v>44656</v>
      </c>
      <c r="C124" s="1">
        <f>INDEX(陳傑憲!$A$3:$A$213,MATCH(B124,陳傑憲!$B$3:$B$213,0))</f>
        <v>0</v>
      </c>
      <c r="D124" s="1">
        <f>INDEX(林靖凱!$A$3:$A$226,MATCH(B124,林靖凱!$B$3:$B$226,0))</f>
        <v>0.5</v>
      </c>
      <c r="E124" s="1">
        <v>0</v>
      </c>
      <c r="F124" s="1">
        <f>INDEX(蘇智傑!$A$3:$A$119,MATCH(B124,蘇智傑!$B$3:$B$119,0))</f>
        <v>0.5</v>
      </c>
      <c r="G124" s="1">
        <v>0</v>
      </c>
      <c r="H124" s="1">
        <f>INDEX(林岱安!$A$3:$A$171,MATCH(B124,林岱安!$B$3:$B$171,0))</f>
        <v>0</v>
      </c>
      <c r="I124" s="1">
        <v>0</v>
      </c>
      <c r="J124" s="1">
        <v>0</v>
      </c>
      <c r="K124" s="1">
        <f>INDEX(林子豪!$A$3:$A$151,MATCH(B124,林子豪!$B$3:$B$151,0))</f>
        <v>0.66666666666666663</v>
      </c>
      <c r="L124" s="1">
        <f>INDEX(陳重廷!$A$3:$A$148,MATCH(B124,陳重廷!$B$3:$B$148,0))</f>
        <v>0</v>
      </c>
      <c r="M124" s="1">
        <v>1</v>
      </c>
    </row>
    <row r="125" spans="1:13" ht="16.8" thickBot="1" x14ac:dyDescent="0.35">
      <c r="A125" s="1">
        <v>124</v>
      </c>
      <c r="B125" s="3">
        <v>44659</v>
      </c>
      <c r="C125" s="1">
        <f>INDEX(陳傑憲!$A$3:$A$213,MATCH(B125,陳傑憲!$B$3:$B$213,0))</f>
        <v>0.4</v>
      </c>
      <c r="D125" s="1">
        <f>INDEX(林靖凱!$A$3:$A$226,MATCH(B125,林靖凱!$B$3:$B$226,0))</f>
        <v>0.5</v>
      </c>
      <c r="E125" s="1">
        <v>0</v>
      </c>
      <c r="F125" s="1">
        <f>INDEX(蘇智傑!$A$3:$A$119,MATCH(B125,蘇智傑!$B$3:$B$119,0))</f>
        <v>1.6666666666666665</v>
      </c>
      <c r="G125" s="1">
        <v>0</v>
      </c>
      <c r="H125" s="1">
        <f>INDEX(林岱安!$A$3:$A$171,MATCH(B125,林岱安!$B$3:$B$171,0))</f>
        <v>0.33333333333333331</v>
      </c>
      <c r="I125" s="1">
        <f>INDEX(陳鏞基!$A$3:$A$126,MATCH(B125,陳鏞基!$B$3:$B$126,0))</f>
        <v>0.2</v>
      </c>
      <c r="J125" s="1">
        <v>0</v>
      </c>
      <c r="K125" s="1">
        <f>INDEX(林子豪!$A$3:$A$151,MATCH(B125,林子豪!$B$3:$B$151,0))</f>
        <v>2</v>
      </c>
      <c r="L125" s="1">
        <f>INDEX(陳重廷!$A$3:$A$148,MATCH(B125,陳重廷!$B$3:$B$148,0))</f>
        <v>1.6</v>
      </c>
      <c r="M125" s="1">
        <v>1</v>
      </c>
    </row>
    <row r="126" spans="1:13" ht="16.8" thickBot="1" x14ac:dyDescent="0.35">
      <c r="A126" s="1">
        <v>125</v>
      </c>
      <c r="B126" s="7">
        <v>44661</v>
      </c>
      <c r="C126" s="1">
        <f>INDEX(陳傑憲!$A$3:$A$213,MATCH(B126,陳傑憲!$B$3:$B$213,0))</f>
        <v>1.4</v>
      </c>
      <c r="D126" s="1">
        <f>INDEX(林靖凱!$A$3:$A$226,MATCH(B126,林靖凱!$B$3:$B$226,0))</f>
        <v>0.93333333333333335</v>
      </c>
      <c r="E126" s="1">
        <v>0</v>
      </c>
      <c r="F126" s="1">
        <v>0</v>
      </c>
      <c r="G126" s="1">
        <v>0</v>
      </c>
      <c r="H126" s="1">
        <f>INDEX(林岱安!$A$3:$A$171,MATCH(B126,林岱安!$B$3:$B$171,0))</f>
        <v>0</v>
      </c>
      <c r="I126" s="1">
        <f>INDEX(陳鏞基!$A$3:$A$126,MATCH(B126,陳鏞基!$B$3:$B$126,0))</f>
        <v>1.4</v>
      </c>
      <c r="J126" s="1">
        <v>0</v>
      </c>
      <c r="K126" s="1">
        <f>INDEX(林子豪!$A$3:$A$151,MATCH(B126,林子豪!$B$3:$B$151,0))</f>
        <v>2.5</v>
      </c>
      <c r="L126" s="1">
        <f>INDEX(陳重廷!$A$3:$A$148,MATCH(B126,陳重廷!$B$3:$B$148,0))</f>
        <v>0.5</v>
      </c>
      <c r="M126" s="1">
        <v>1</v>
      </c>
    </row>
    <row r="127" spans="1:13" ht="16.8" thickBot="1" x14ac:dyDescent="0.35">
      <c r="A127" s="1">
        <v>126</v>
      </c>
      <c r="B127" s="3">
        <v>44663</v>
      </c>
      <c r="C127" s="1">
        <f>INDEX(陳傑憲!$A$3:$A$213,MATCH(B127,陳傑憲!$B$3:$B$213,0))</f>
        <v>1.4</v>
      </c>
      <c r="D127" s="1">
        <f>INDEX(林靖凱!$A$3:$A$226,MATCH(B127,林靖凱!$B$3:$B$226,0))</f>
        <v>1</v>
      </c>
      <c r="E127" s="1">
        <v>0</v>
      </c>
      <c r="F127" s="1">
        <v>0</v>
      </c>
      <c r="G127" s="1">
        <v>0</v>
      </c>
      <c r="H127" s="1">
        <f>INDEX(林岱安!$A$3:$A$171,MATCH(B127,林岱安!$B$3:$B$171,0))</f>
        <v>0</v>
      </c>
      <c r="I127" s="1">
        <f>INDEX(陳鏞基!$A$3:$A$126,MATCH(B127,陳鏞基!$B$3:$B$126,0))</f>
        <v>2</v>
      </c>
      <c r="J127" s="1">
        <v>0</v>
      </c>
      <c r="K127" s="1">
        <f>INDEX(林子豪!$A$3:$A$151,MATCH(B127,林子豪!$B$3:$B$151,0))</f>
        <v>0.8</v>
      </c>
      <c r="L127" s="1">
        <f>INDEX(陳重廷!$A$3:$A$148,MATCH(B127,陳重廷!$B$3:$B$148,0))</f>
        <v>0.83333333333333326</v>
      </c>
      <c r="M127" s="1">
        <v>0</v>
      </c>
    </row>
    <row r="128" spans="1:13" ht="16.8" thickBot="1" x14ac:dyDescent="0.35">
      <c r="A128" s="1">
        <v>127</v>
      </c>
      <c r="B128" s="7">
        <v>44664</v>
      </c>
      <c r="C128" s="1">
        <f>INDEX(陳傑憲!$A$3:$A$213,MATCH(B128,陳傑憲!$B$3:$B$213,0))</f>
        <v>0.83333333333333326</v>
      </c>
      <c r="D128" s="1">
        <f>INDEX(林靖凱!$A$3:$A$226,MATCH(B128,林靖凱!$B$3:$B$226,0))</f>
        <v>0</v>
      </c>
      <c r="E128" s="1">
        <v>0</v>
      </c>
      <c r="F128" s="1">
        <v>0</v>
      </c>
      <c r="G128" s="1">
        <v>0</v>
      </c>
      <c r="H128" s="1">
        <v>0</v>
      </c>
      <c r="I128" s="1">
        <f>INDEX(陳鏞基!$A$3:$A$126,MATCH(B128,陳鏞基!$B$3:$B$126,0))</f>
        <v>1.25</v>
      </c>
      <c r="J128" s="1">
        <v>0</v>
      </c>
      <c r="K128" s="1">
        <f>INDEX(林子豪!$A$3:$A$151,MATCH(B128,林子豪!$B$3:$B$151,0))</f>
        <v>1</v>
      </c>
      <c r="L128" s="1">
        <f>INDEX(陳重廷!$A$3:$A$148,MATCH(B128,陳重廷!$B$3:$B$148,0))</f>
        <v>0.5</v>
      </c>
      <c r="M128" s="1">
        <v>1</v>
      </c>
    </row>
    <row r="129" spans="1:13" ht="16.8" thickBot="1" x14ac:dyDescent="0.35">
      <c r="A129" s="1">
        <v>128</v>
      </c>
      <c r="B129" s="3">
        <v>44665</v>
      </c>
      <c r="C129" s="1">
        <f>INDEX(陳傑憲!$A$3:$A$213,MATCH(B129,陳傑憲!$B$3:$B$213,0))</f>
        <v>1.35</v>
      </c>
      <c r="D129" s="1">
        <f>INDEX(林靖凱!$A$3:$A$226,MATCH(B129,林靖凱!$B$3:$B$226,0))</f>
        <v>0.4</v>
      </c>
      <c r="E129" s="1">
        <v>0</v>
      </c>
      <c r="F129" s="1">
        <v>0</v>
      </c>
      <c r="G129" s="1">
        <v>0</v>
      </c>
      <c r="H129" s="1">
        <v>0</v>
      </c>
      <c r="I129" s="1">
        <f>INDEX(陳鏞基!$A$3:$A$126,MATCH(B129,陳鏞基!$B$3:$B$126,0))</f>
        <v>0.83333333333333326</v>
      </c>
      <c r="J129" s="1">
        <v>0</v>
      </c>
      <c r="K129" s="1">
        <f>INDEX(林子豪!$A$3:$A$151,MATCH(B129,林子豪!$B$3:$B$151,0))</f>
        <v>1.6666666666666665</v>
      </c>
      <c r="L129" s="1">
        <f>INDEX(陳重廷!$A$3:$A$148,MATCH(B129,陳重廷!$B$3:$B$148,0))</f>
        <v>0.75</v>
      </c>
      <c r="M129" s="1">
        <v>1</v>
      </c>
    </row>
    <row r="130" spans="1:13" ht="16.8" thickBot="1" x14ac:dyDescent="0.35">
      <c r="A130" s="1">
        <v>129</v>
      </c>
      <c r="B130" s="7">
        <v>44667</v>
      </c>
      <c r="C130" s="1">
        <f>INDEX(陳傑憲!$A$3:$A$213,MATCH(B130,陳傑憲!$B$3:$B$213,0))</f>
        <v>0.60000000000000009</v>
      </c>
      <c r="D130" s="1">
        <f>INDEX(林靖凱!$A$3:$A$226,MATCH(B130,林靖凱!$B$3:$B$226,0))</f>
        <v>0.93333333333333335</v>
      </c>
      <c r="E130" s="1">
        <v>0</v>
      </c>
      <c r="F130" s="1">
        <v>0</v>
      </c>
      <c r="G130" s="1">
        <v>0</v>
      </c>
      <c r="H130" s="1">
        <f>INDEX(林岱安!$A$3:$A$171,MATCH(B130,林岱安!$B$3:$B$171,0))</f>
        <v>0.66666666666666663</v>
      </c>
      <c r="I130" s="1">
        <f>INDEX(陳鏞基!$A$3:$A$126,MATCH(B130,陳鏞基!$B$3:$B$126,0))</f>
        <v>1.75</v>
      </c>
      <c r="J130" s="1">
        <f>INDEX(郭阜林!$A$3:$A$126,MATCH(B130,郭阜林!$B$3:$B$126,0))</f>
        <v>0.75</v>
      </c>
      <c r="K130" s="1">
        <v>0</v>
      </c>
      <c r="L130" s="1">
        <f>INDEX(陳重廷!$A$3:$A$148,MATCH(B130,陳重廷!$B$3:$B$148,0))</f>
        <v>0.25</v>
      </c>
      <c r="M130" s="1">
        <v>1</v>
      </c>
    </row>
    <row r="131" spans="1:13" ht="16.8" thickBot="1" x14ac:dyDescent="0.35">
      <c r="A131" s="1">
        <v>130</v>
      </c>
      <c r="B131" s="3">
        <v>44668</v>
      </c>
      <c r="C131" s="1">
        <f>INDEX(陳傑憲!$A$3:$A$213,MATCH(B131,陳傑憲!$B$3:$B$213,0))</f>
        <v>1.1666666666666665</v>
      </c>
      <c r="D131" s="1">
        <f>INDEX(林靖凱!$A$3:$A$226,MATCH(B131,林靖凱!$B$3:$B$226,0))</f>
        <v>0.73333333333333339</v>
      </c>
      <c r="E131" s="1">
        <v>0</v>
      </c>
      <c r="F131" s="1">
        <v>0</v>
      </c>
      <c r="G131" s="1">
        <v>0</v>
      </c>
      <c r="H131" s="1">
        <f>INDEX(林岱安!$A$3:$A$171,MATCH(B131,林岱安!$B$3:$B$171,0))</f>
        <v>0</v>
      </c>
      <c r="I131" s="1">
        <f>INDEX(陳鏞基!$A$3:$A$126,MATCH(B131,陳鏞基!$B$3:$B$126,0))</f>
        <v>0.25</v>
      </c>
      <c r="J131" s="1">
        <f>INDEX(郭阜林!$A$3:$A$126,MATCH(B131,郭阜林!$B$3:$B$126,0))</f>
        <v>0</v>
      </c>
      <c r="K131" s="1">
        <v>0</v>
      </c>
      <c r="L131" s="1">
        <f>INDEX(陳重廷!$A$3:$A$148,MATCH(B131,陳重廷!$B$3:$B$148,0))</f>
        <v>1.1000000000000001</v>
      </c>
      <c r="M131" s="1">
        <v>0</v>
      </c>
    </row>
    <row r="132" spans="1:13" ht="16.8" thickBot="1" x14ac:dyDescent="0.35">
      <c r="A132" s="1">
        <v>131</v>
      </c>
      <c r="B132" s="7">
        <v>44671</v>
      </c>
      <c r="C132" s="1">
        <f>INDEX(陳傑憲!$A$3:$A$213,MATCH(B132,陳傑憲!$B$3:$B$213,0))</f>
        <v>1</v>
      </c>
      <c r="D132" s="1">
        <f>INDEX(林靖凱!$A$3:$A$226,MATCH(B132,林靖凱!$B$3:$B$226,0))</f>
        <v>1</v>
      </c>
      <c r="E132" s="1">
        <v>0</v>
      </c>
      <c r="F132" s="1">
        <v>0</v>
      </c>
      <c r="G132" s="1">
        <v>0</v>
      </c>
      <c r="H132" s="1">
        <f>INDEX(林岱安!$A$3:$A$171,MATCH(B132,林岱安!$B$3:$B$171,0))</f>
        <v>2</v>
      </c>
      <c r="I132" s="1">
        <v>0</v>
      </c>
      <c r="J132" s="1">
        <f>INDEX(郭阜林!$A$3:$A$126,MATCH(B132,郭阜林!$B$3:$B$126,0))</f>
        <v>1.5</v>
      </c>
      <c r="K132" s="1">
        <v>0</v>
      </c>
      <c r="L132" s="1">
        <f>INDEX(陳重廷!$A$3:$A$148,MATCH(B132,陳重廷!$B$3:$B$148,0))</f>
        <v>0</v>
      </c>
      <c r="M132" s="1">
        <v>0</v>
      </c>
    </row>
    <row r="133" spans="1:13" ht="16.8" thickBot="1" x14ac:dyDescent="0.35">
      <c r="A133" s="1">
        <v>132</v>
      </c>
      <c r="B133" s="3">
        <v>44672</v>
      </c>
      <c r="C133" s="1">
        <f>INDEX(陳傑憲!$A$3:$A$213,MATCH(B133,陳傑憲!$B$3:$B$213,0))</f>
        <v>1.1666666666666665</v>
      </c>
      <c r="D133" s="1">
        <f>INDEX(林靖凱!$A$3:$A$226,MATCH(B133,林靖凱!$B$3:$B$226,0))</f>
        <v>0</v>
      </c>
      <c r="E133" s="1">
        <v>0</v>
      </c>
      <c r="F133" s="1">
        <v>0</v>
      </c>
      <c r="G133" s="1">
        <v>0</v>
      </c>
      <c r="H133" s="1">
        <f>INDEX(林岱安!$A$3:$A$171,MATCH(B133,林岱安!$B$3:$B$171,0))</f>
        <v>0.66666666666666663</v>
      </c>
      <c r="I133" s="1">
        <f>INDEX(陳鏞基!$A$3:$A$126,MATCH(B133,陳鏞基!$B$3:$B$126,0))</f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 ht="16.8" thickBot="1" x14ac:dyDescent="0.35">
      <c r="A134" s="1">
        <v>133</v>
      </c>
      <c r="B134" s="7">
        <v>44673</v>
      </c>
      <c r="C134" s="1">
        <f>INDEX(陳傑憲!$A$3:$A$213,MATCH(B134,陳傑憲!$B$3:$B$213,0))</f>
        <v>1.1499999999999999</v>
      </c>
      <c r="D134" s="1">
        <f>INDEX(林靖凱!$A$3:$A$226,MATCH(B134,林靖凱!$B$3:$B$226,0))</f>
        <v>0.93333333333333335</v>
      </c>
      <c r="E134" s="1">
        <v>0</v>
      </c>
      <c r="F134" s="1">
        <v>0</v>
      </c>
      <c r="G134" s="1">
        <v>0</v>
      </c>
      <c r="H134" s="1">
        <f>INDEX(林岱安!$A$3:$A$171,MATCH(B134,林岱安!$B$3:$B$171,0))</f>
        <v>1</v>
      </c>
      <c r="I134" s="1">
        <v>0</v>
      </c>
      <c r="J134" s="1">
        <v>0</v>
      </c>
      <c r="K134" s="1">
        <v>0</v>
      </c>
      <c r="L134" s="1">
        <f>INDEX(陳重廷!$A$3:$A$148,MATCH(B134,陳重廷!$B$3:$B$148,0))</f>
        <v>0</v>
      </c>
      <c r="M134" s="1">
        <v>1</v>
      </c>
    </row>
    <row r="135" spans="1:13" ht="16.8" thickBot="1" x14ac:dyDescent="0.35">
      <c r="A135" s="1">
        <v>134</v>
      </c>
      <c r="B135" s="3">
        <v>44674</v>
      </c>
      <c r="C135" s="1">
        <f>INDEX(陳傑憲!$A$3:$A$213,MATCH(B135,陳傑憲!$B$3:$B$213,0))</f>
        <v>0.5</v>
      </c>
      <c r="D135" s="1">
        <f>INDEX(林靖凱!$A$3:$A$226,MATCH(B135,林靖凱!$B$3:$B$226,0))</f>
        <v>0.5</v>
      </c>
      <c r="E135" s="1">
        <v>0</v>
      </c>
      <c r="F135" s="1">
        <v>0</v>
      </c>
      <c r="G135" s="1">
        <v>0</v>
      </c>
      <c r="H135" s="1">
        <f>INDEX(林岱安!$A$3:$A$171,MATCH(B135,林岱安!$B$3:$B$171,0))</f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ht="16.8" thickBot="1" x14ac:dyDescent="0.35">
      <c r="A136" s="1">
        <v>135</v>
      </c>
      <c r="B136" s="7">
        <v>44677</v>
      </c>
      <c r="C136" s="1">
        <f>INDEX(陳傑憲!$A$3:$A$213,MATCH(B136,陳傑憲!$B$3:$B$213,0))</f>
        <v>0</v>
      </c>
      <c r="D136" s="1">
        <f>INDEX(林靖凱!$A$3:$A$226,MATCH(B136,林靖凱!$B$3:$B$226,0))</f>
        <v>0.83333333333333326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>INDEX(林子豪!$A$3:$A$151,MATCH(B136,林子豪!$B$3:$B$151,0))</f>
        <v>0</v>
      </c>
      <c r="L136" s="1">
        <f>INDEX(陳重廷!$A$3:$A$148,MATCH(B136,陳重廷!$B$3:$B$148,0))</f>
        <v>0</v>
      </c>
      <c r="M136" s="1">
        <v>0</v>
      </c>
    </row>
    <row r="137" spans="1:13" ht="16.8" thickBot="1" x14ac:dyDescent="0.35">
      <c r="A137" s="1">
        <v>136</v>
      </c>
      <c r="B137" s="3">
        <v>44679</v>
      </c>
      <c r="C137" s="1">
        <f>INDEX(陳傑憲!$A$3:$A$213,MATCH(B137,陳傑憲!$B$3:$B$213,0))</f>
        <v>0.8571428571428571</v>
      </c>
      <c r="D137" s="1">
        <f>INDEX(林靖凱!$A$3:$A$226,MATCH(B137,林靖凱!$B$3:$B$226,0))</f>
        <v>0.45238095238095233</v>
      </c>
      <c r="E137" s="1">
        <v>0</v>
      </c>
      <c r="F137" s="1">
        <v>0</v>
      </c>
      <c r="G137" s="1">
        <v>0</v>
      </c>
      <c r="H137" s="1">
        <f>INDEX(林岱安!$A$3:$A$171,MATCH(B137,林岱安!$B$3:$B$171,0))</f>
        <v>1.25</v>
      </c>
      <c r="I137" s="1">
        <v>0</v>
      </c>
      <c r="J137" s="1">
        <v>0</v>
      </c>
      <c r="K137" s="1">
        <f>INDEX(林子豪!$A$3:$A$151,MATCH(B137,林子豪!$B$3:$B$151,0))</f>
        <v>1</v>
      </c>
      <c r="L137" s="1">
        <f>INDEX(陳重廷!$A$3:$A$148,MATCH(B137,陳重廷!$B$3:$B$148,0))</f>
        <v>1</v>
      </c>
      <c r="M137" s="1">
        <v>0</v>
      </c>
    </row>
    <row r="138" spans="1:13" ht="16.8" thickBot="1" x14ac:dyDescent="0.35">
      <c r="A138" s="1">
        <v>137</v>
      </c>
      <c r="B138" s="7">
        <v>44680</v>
      </c>
      <c r="C138" s="1">
        <f>INDEX(陳傑憲!$A$3:$A$213,MATCH(B138,陳傑憲!$B$3:$B$213,0))</f>
        <v>1.4166666666666665</v>
      </c>
      <c r="D138" s="1">
        <f>INDEX(林靖凱!$A$3:$A$226,MATCH(B138,林靖凱!$B$3:$B$226,0))</f>
        <v>1.1000000000000001</v>
      </c>
      <c r="E138" s="1">
        <v>0</v>
      </c>
      <c r="F138" s="1">
        <v>0</v>
      </c>
      <c r="G138" s="1">
        <v>0</v>
      </c>
      <c r="H138" s="1">
        <f>INDEX(林岱安!$A$3:$A$171,MATCH(B138,林岱安!$B$3:$B$171,0))</f>
        <v>1.25</v>
      </c>
      <c r="I138" s="1">
        <v>0</v>
      </c>
      <c r="J138" s="1">
        <v>0</v>
      </c>
      <c r="K138" s="1">
        <f>INDEX(林子豪!$A$3:$A$151,MATCH(B138,林子豪!$B$3:$B$151,0))</f>
        <v>0</v>
      </c>
      <c r="L138" s="1">
        <f>INDEX(陳重廷!$A$3:$A$148,MATCH(B138,陳重廷!$B$3:$B$148,0))</f>
        <v>0.25</v>
      </c>
      <c r="M138" s="1">
        <v>1</v>
      </c>
    </row>
    <row r="139" spans="1:13" ht="16.8" thickBot="1" x14ac:dyDescent="0.35">
      <c r="A139" s="1">
        <v>138</v>
      </c>
      <c r="B139" s="3">
        <v>44681</v>
      </c>
      <c r="C139" s="1">
        <f>INDEX(陳傑憲!$A$3:$A$213,MATCH(B139,陳傑憲!$B$3:$B$213,0))</f>
        <v>1.75</v>
      </c>
      <c r="D139" s="1">
        <f>INDEX(林靖凱!$A$3:$A$226,MATCH(B139,林靖凱!$B$3:$B$226,0))</f>
        <v>0.25</v>
      </c>
      <c r="E139" s="1">
        <v>0</v>
      </c>
      <c r="F139" s="1">
        <v>0</v>
      </c>
      <c r="G139" s="1">
        <v>0</v>
      </c>
      <c r="H139" s="1">
        <v>0</v>
      </c>
      <c r="I139" s="1">
        <f>INDEX(陳鏞基!$A$3:$A$126,MATCH(B139,陳鏞基!$B$3:$B$126,0))</f>
        <v>2</v>
      </c>
      <c r="J139" s="1">
        <v>0</v>
      </c>
      <c r="K139" s="1">
        <f>INDEX(林子豪!$A$3:$A$151,MATCH(B139,林子豪!$B$3:$B$151,0))</f>
        <v>2</v>
      </c>
      <c r="L139" s="1">
        <f>INDEX(陳重廷!$A$3:$A$148,MATCH(B139,陳重廷!$B$3:$B$148,0))</f>
        <v>0.66666666666666663</v>
      </c>
      <c r="M139" s="1">
        <v>1</v>
      </c>
    </row>
    <row r="140" spans="1:13" ht="16.8" thickBot="1" x14ac:dyDescent="0.35">
      <c r="A140" s="1">
        <v>139</v>
      </c>
      <c r="B140" s="7">
        <v>44682</v>
      </c>
      <c r="C140" s="1">
        <f>INDEX(陳傑憲!$A$3:$A$213,MATCH(B140,陳傑憲!$B$3:$B$213,0))</f>
        <v>1</v>
      </c>
      <c r="D140" s="1">
        <f>INDEX(林靖凱!$A$3:$A$226,MATCH(B140,林靖凱!$B$3:$B$226,0))</f>
        <v>0.4</v>
      </c>
      <c r="E140" s="1">
        <v>0</v>
      </c>
      <c r="F140" s="1">
        <v>0</v>
      </c>
      <c r="G140" s="1">
        <v>0</v>
      </c>
      <c r="H140" s="1">
        <v>0</v>
      </c>
      <c r="I140" s="1">
        <f>INDEX(陳鏞基!$A$3:$A$126,MATCH(B140,陳鏞基!$B$3:$B$126,0))</f>
        <v>1</v>
      </c>
      <c r="J140" s="1">
        <v>0</v>
      </c>
      <c r="K140" s="1">
        <f>INDEX(林子豪!$A$3:$A$151,MATCH(B140,林子豪!$B$3:$B$151,0))</f>
        <v>1.4166666666666665</v>
      </c>
      <c r="L140" s="1">
        <f>INDEX(陳重廷!$A$3:$A$148,MATCH(B140,陳重廷!$B$3:$B$148,0))</f>
        <v>0</v>
      </c>
      <c r="M140" s="1">
        <v>0</v>
      </c>
    </row>
    <row r="141" spans="1:13" ht="16.8" thickBot="1" x14ac:dyDescent="0.35">
      <c r="A141" s="1">
        <v>140</v>
      </c>
      <c r="B141" s="3">
        <v>44687</v>
      </c>
      <c r="C141" s="1">
        <f>INDEX(陳傑憲!$A$3:$A$213,MATCH(B141,陳傑憲!$B$3:$B$213,0))</f>
        <v>1.8</v>
      </c>
      <c r="D141" s="1">
        <f>INDEX(林靖凱!$A$3:$A$226,MATCH(B141,林靖凱!$B$3:$B$226,0))</f>
        <v>0.4</v>
      </c>
      <c r="E141" s="1">
        <v>0</v>
      </c>
      <c r="F141" s="1">
        <v>0</v>
      </c>
      <c r="G141" s="1">
        <v>0</v>
      </c>
      <c r="H141" s="1">
        <f>INDEX(林岱安!$A$3:$A$171,MATCH(B141,林岱安!$B$3:$B$171,0))</f>
        <v>0.83333333333333326</v>
      </c>
      <c r="I141" s="1">
        <f>INDEX(陳鏞基!$A$3:$A$126,MATCH(B141,陳鏞基!$B$3:$B$126,0))</f>
        <v>0.25</v>
      </c>
      <c r="J141" s="1">
        <v>0</v>
      </c>
      <c r="K141" s="1">
        <f>INDEX(林子豪!$A$3:$A$151,MATCH(B141,林子豪!$B$3:$B$151,0))</f>
        <v>0.25</v>
      </c>
      <c r="L141" s="1">
        <f>INDEX(陳重廷!$A$3:$A$148,MATCH(B141,陳重廷!$B$3:$B$148,0))</f>
        <v>0</v>
      </c>
      <c r="M141" s="1">
        <v>0</v>
      </c>
    </row>
    <row r="142" spans="1:13" ht="16.8" thickBot="1" x14ac:dyDescent="0.35">
      <c r="A142" s="1">
        <v>141</v>
      </c>
      <c r="B142" s="7">
        <v>44688</v>
      </c>
      <c r="C142" s="1">
        <f>INDEX(陳傑憲!$A$3:$A$213,MATCH(B142,陳傑憲!$B$3:$B$213,0))</f>
        <v>0.65</v>
      </c>
      <c r="D142" s="1">
        <f>INDEX(林靖凱!$A$3:$A$226,MATCH(B142,林靖凱!$B$3:$B$226,0))</f>
        <v>0.4</v>
      </c>
      <c r="E142" s="1">
        <v>0</v>
      </c>
      <c r="F142" s="1">
        <v>0</v>
      </c>
      <c r="G142" s="1">
        <v>0</v>
      </c>
      <c r="H142" s="1">
        <f>INDEX(林岱安!$A$3:$A$171,MATCH(B142,林岱安!$B$3:$B$171,0))</f>
        <v>0.25</v>
      </c>
      <c r="I142" s="1">
        <f>INDEX(陳鏞基!$A$3:$A$126,MATCH(B142,陳鏞基!$B$3:$B$126,0))</f>
        <v>0</v>
      </c>
      <c r="J142" s="1">
        <v>0</v>
      </c>
      <c r="K142" s="1">
        <f>INDEX(林子豪!$A$3:$A$151,MATCH(B142,林子豪!$B$3:$B$151,0))</f>
        <v>0.5</v>
      </c>
      <c r="L142" s="1">
        <v>0</v>
      </c>
      <c r="M142" s="1">
        <v>0</v>
      </c>
    </row>
    <row r="143" spans="1:13" ht="16.8" thickBot="1" x14ac:dyDescent="0.35">
      <c r="A143" s="1">
        <v>142</v>
      </c>
      <c r="B143" s="3">
        <v>44689</v>
      </c>
      <c r="C143" s="1">
        <f>INDEX(陳傑憲!$A$3:$A$213,MATCH(B143,陳傑憲!$B$3:$B$213,0))</f>
        <v>1</v>
      </c>
      <c r="D143" s="1">
        <f>INDEX(林靖凱!$A$3:$A$226,MATCH(B143,林靖凱!$B$3:$B$226,0))</f>
        <v>0</v>
      </c>
      <c r="E143" s="1">
        <v>0</v>
      </c>
      <c r="F143" s="1">
        <v>0</v>
      </c>
      <c r="G143" s="1">
        <v>0</v>
      </c>
      <c r="H143" s="1">
        <f>INDEX(林岱安!$A$3:$A$171,MATCH(B143,林岱安!$B$3:$B$171,0))</f>
        <v>1</v>
      </c>
      <c r="I143" s="1">
        <f>INDEX(陳鏞基!$A$3:$A$126,MATCH(B143,陳鏞基!$B$3:$B$126,0))</f>
        <v>0</v>
      </c>
      <c r="J143" s="1">
        <v>0</v>
      </c>
      <c r="K143" s="1">
        <f>INDEX(林子豪!$A$3:$A$151,MATCH(B143,林子豪!$B$3:$B$151,0))</f>
        <v>1.75</v>
      </c>
      <c r="L143" s="1">
        <f>INDEX(陳重廷!$A$3:$A$148,MATCH(B143,陳重廷!$B$3:$B$148,0))</f>
        <v>0.5</v>
      </c>
      <c r="M143" s="1">
        <v>1</v>
      </c>
    </row>
    <row r="144" spans="1:13" ht="16.8" thickBot="1" x14ac:dyDescent="0.35">
      <c r="A144" s="1">
        <v>143</v>
      </c>
      <c r="B144" s="7">
        <v>44691</v>
      </c>
      <c r="C144" s="1">
        <f>INDEX(陳傑憲!$A$3:$A$213,MATCH(B144,陳傑憲!$B$3:$B$213,0))</f>
        <v>2.083333333333333</v>
      </c>
      <c r="D144" s="1">
        <f>INDEX(林靖凱!$A$3:$A$226,MATCH(B144,林靖凱!$B$3:$B$226,0))</f>
        <v>1.1666666666666665</v>
      </c>
      <c r="E144" s="1">
        <v>0</v>
      </c>
      <c r="F144" s="1">
        <v>0</v>
      </c>
      <c r="G144" s="1">
        <v>0</v>
      </c>
      <c r="H144" s="1">
        <v>0</v>
      </c>
      <c r="I144" s="1">
        <f>INDEX(陳鏞基!$A$3:$A$126,MATCH(B144,陳鏞基!$B$3:$B$126,0))</f>
        <v>0</v>
      </c>
      <c r="J144" s="1">
        <v>0</v>
      </c>
      <c r="K144" s="1">
        <v>0</v>
      </c>
      <c r="L144" s="1">
        <f>INDEX(陳重廷!$A$3:$A$148,MATCH(B144,陳重廷!$B$3:$B$148,0))</f>
        <v>0</v>
      </c>
      <c r="M144" s="1">
        <v>1</v>
      </c>
    </row>
    <row r="145" spans="1:13" ht="16.8" thickBot="1" x14ac:dyDescent="0.35">
      <c r="A145" s="1">
        <v>144</v>
      </c>
      <c r="B145" s="3">
        <v>44692</v>
      </c>
      <c r="C145" s="1">
        <f>INDEX(陳傑憲!$A$3:$A$213,MATCH(B145,陳傑憲!$B$3:$B$213,0))</f>
        <v>1</v>
      </c>
      <c r="D145" s="1">
        <f>INDEX(林靖凱!$A$3:$A$226,MATCH(B145,林靖凱!$B$3:$B$226,0))</f>
        <v>0.25</v>
      </c>
      <c r="E145" s="1">
        <v>0</v>
      </c>
      <c r="F145" s="1">
        <v>0</v>
      </c>
      <c r="G145" s="1">
        <v>0</v>
      </c>
      <c r="H145" s="1">
        <v>0</v>
      </c>
      <c r="I145" s="1">
        <f>INDEX(陳鏞基!$A$3:$A$126,MATCH(B145,陳鏞基!$B$3:$B$126,0))</f>
        <v>0</v>
      </c>
      <c r="J145" s="1">
        <v>0</v>
      </c>
      <c r="K145" s="1">
        <f>INDEX(林子豪!$A$3:$A$151,MATCH(B145,林子豪!$B$3:$B$151,0))</f>
        <v>0.5</v>
      </c>
      <c r="L145" s="1">
        <f>INDEX(陳重廷!$A$3:$A$148,MATCH(B145,陳重廷!$B$3:$B$148,0))</f>
        <v>0</v>
      </c>
      <c r="M145" s="1">
        <v>0</v>
      </c>
    </row>
    <row r="146" spans="1:13" ht="16.8" thickBot="1" x14ac:dyDescent="0.35">
      <c r="A146" s="1">
        <v>145</v>
      </c>
      <c r="B146" s="7">
        <v>44693</v>
      </c>
      <c r="C146" s="1">
        <f>INDEX(陳傑憲!$A$3:$A$213,MATCH(B146,陳傑憲!$B$3:$B$213,0))</f>
        <v>0.5</v>
      </c>
      <c r="D146" s="1">
        <f>INDEX(林靖凱!$A$3:$A$226,MATCH(B146,林靖凱!$B$3:$B$226,0))</f>
        <v>0.5</v>
      </c>
      <c r="E146" s="1">
        <v>0</v>
      </c>
      <c r="F146" s="1">
        <v>0</v>
      </c>
      <c r="G146" s="1">
        <v>0</v>
      </c>
      <c r="H146" s="1">
        <f>INDEX(林岱安!$A$3:$A$171,MATCH(B146,林岱安!$B$3:$B$171,0))</f>
        <v>1.6666666666666665</v>
      </c>
      <c r="I146" s="1">
        <f>INDEX(陳鏞基!$A$3:$A$126,MATCH(B146,陳鏞基!$B$3:$B$126,0))</f>
        <v>0.33333333333333331</v>
      </c>
      <c r="J146" s="1">
        <v>0</v>
      </c>
      <c r="K146" s="1">
        <f>INDEX(林子豪!$A$3:$A$151,MATCH(B146,林子豪!$B$3:$B$151,0))</f>
        <v>0.5</v>
      </c>
      <c r="L146" s="1">
        <v>0</v>
      </c>
      <c r="M146" s="1">
        <v>1</v>
      </c>
    </row>
    <row r="147" spans="1:13" ht="16.8" thickBot="1" x14ac:dyDescent="0.35">
      <c r="A147" s="1">
        <v>146</v>
      </c>
      <c r="B147" s="3">
        <v>44696</v>
      </c>
      <c r="C147" s="1">
        <f>INDEX(陳傑憲!$A$3:$A$213,MATCH(B147,陳傑憲!$B$3:$B$213,0))</f>
        <v>0</v>
      </c>
      <c r="D147" s="1">
        <f>INDEX(林靖凱!$A$3:$A$226,MATCH(B147,林靖凱!$B$3:$B$226,0))</f>
        <v>0</v>
      </c>
      <c r="E147" s="1">
        <v>0</v>
      </c>
      <c r="F147" s="1">
        <v>0</v>
      </c>
      <c r="G147" s="1">
        <v>0</v>
      </c>
      <c r="H147" s="1">
        <v>0</v>
      </c>
      <c r="I147" s="1">
        <f>INDEX(陳鏞基!$A$3:$A$126,MATCH(B147,陳鏞基!$B$3:$B$126,0))</f>
        <v>1.25</v>
      </c>
      <c r="J147" s="1">
        <v>0</v>
      </c>
      <c r="K147" s="1">
        <f>INDEX(林子豪!$A$3:$A$151,MATCH(B147,林子豪!$B$3:$B$151,0))</f>
        <v>1</v>
      </c>
      <c r="L147" s="1">
        <f>INDEX(陳重廷!$A$3:$A$148,MATCH(B147,陳重廷!$B$3:$B$148,0))</f>
        <v>0</v>
      </c>
      <c r="M147" s="1">
        <v>0</v>
      </c>
    </row>
    <row r="148" spans="1:13" ht="16.8" thickBot="1" x14ac:dyDescent="0.35">
      <c r="A148" s="1">
        <v>147</v>
      </c>
      <c r="B148" s="7">
        <v>44698</v>
      </c>
      <c r="C148" s="1">
        <f>INDEX(陳傑憲!$A$3:$A$213,MATCH(B148,陳傑憲!$B$3:$B$213,0))</f>
        <v>0</v>
      </c>
      <c r="D148" s="1">
        <f>INDEX(林靖凱!$A$3:$A$226,MATCH(B148,林靖凱!$B$3:$B$226,0))</f>
        <v>1.1666666666666665</v>
      </c>
      <c r="E148" s="1">
        <v>0</v>
      </c>
      <c r="F148" s="1">
        <v>0</v>
      </c>
      <c r="G148" s="1">
        <f>INDEX(林祖傑!$A$3:$A$131,MATCH(B148,林祖傑!$B$3:$B$131,0))</f>
        <v>0.66666666666666663</v>
      </c>
      <c r="H148" s="1">
        <v>0</v>
      </c>
      <c r="I148" s="1">
        <v>0</v>
      </c>
      <c r="J148" s="1">
        <f>INDEX(郭阜林!$A$3:$A$126,MATCH(B148,郭阜林!$B$3:$B$126,0))</f>
        <v>2</v>
      </c>
      <c r="K148" s="1">
        <f>INDEX(林子豪!$A$3:$A$151,MATCH(B148,林子豪!$B$3:$B$151,0))</f>
        <v>0.33333333333333331</v>
      </c>
      <c r="L148" s="1">
        <v>0</v>
      </c>
      <c r="M148" s="1">
        <v>1</v>
      </c>
    </row>
    <row r="149" spans="1:13" ht="16.8" thickBot="1" x14ac:dyDescent="0.35">
      <c r="A149" s="1">
        <v>148</v>
      </c>
      <c r="B149" s="3">
        <v>44699</v>
      </c>
      <c r="C149" s="1">
        <f>INDEX(陳傑憲!$A$3:$A$213,MATCH(B149,陳傑憲!$B$3:$B$213,0))</f>
        <v>1.25</v>
      </c>
      <c r="D149" s="1">
        <f>INDEX(林靖凱!$A$3:$A$226,MATCH(B149,林靖凱!$B$3:$B$226,0))</f>
        <v>1</v>
      </c>
      <c r="E149" s="1">
        <v>0</v>
      </c>
      <c r="F149" s="1">
        <v>0</v>
      </c>
      <c r="G149" s="1">
        <f>INDEX(林祖傑!$A$3:$A$131,MATCH(B149,林祖傑!$B$3:$B$131,0))</f>
        <v>0</v>
      </c>
      <c r="H149" s="1">
        <v>0</v>
      </c>
      <c r="I149" s="1">
        <v>0</v>
      </c>
      <c r="J149" s="1">
        <f>INDEX(郭阜林!$A$3:$A$126,MATCH(B149,郭阜林!$B$3:$B$126,0))</f>
        <v>0</v>
      </c>
      <c r="K149" s="1">
        <v>0</v>
      </c>
      <c r="L149" s="1">
        <f>INDEX(陳重廷!$A$3:$A$148,MATCH(B149,陳重廷!$B$3:$B$148,0))</f>
        <v>2</v>
      </c>
      <c r="M149" s="1">
        <v>1</v>
      </c>
    </row>
    <row r="150" spans="1:13" ht="16.8" thickBot="1" x14ac:dyDescent="0.35">
      <c r="A150" s="1">
        <v>149</v>
      </c>
      <c r="B150" s="7">
        <v>44700</v>
      </c>
      <c r="C150" s="1">
        <f>INDEX(陳傑憲!$A$3:$A$213,MATCH(B150,陳傑憲!$B$3:$B$213,0))</f>
        <v>0.25</v>
      </c>
      <c r="D150" s="1">
        <f>INDEX(林靖凱!$A$3:$A$226,MATCH(B150,林靖凱!$B$3:$B$226,0))</f>
        <v>1.25</v>
      </c>
      <c r="E150" s="1">
        <v>0</v>
      </c>
      <c r="F150" s="1">
        <v>0</v>
      </c>
      <c r="G150" s="1">
        <f>INDEX(林祖傑!$A$3:$A$131,MATCH(B150,林祖傑!$B$3:$B$131,0))</f>
        <v>0</v>
      </c>
      <c r="H150" s="1">
        <v>0</v>
      </c>
      <c r="I150" s="1">
        <v>0</v>
      </c>
      <c r="J150" s="1">
        <v>0</v>
      </c>
      <c r="K150" s="1">
        <f>INDEX(林子豪!$A$3:$A$151,MATCH(B150,林子豪!$B$3:$B$151,0))</f>
        <v>0.5</v>
      </c>
      <c r="L150" s="1">
        <f>INDEX(陳重廷!$A$3:$A$148,MATCH(B150,陳重廷!$B$3:$B$148,0))</f>
        <v>0.5</v>
      </c>
      <c r="M150" s="1">
        <v>1</v>
      </c>
    </row>
    <row r="151" spans="1:13" ht="16.8" thickBot="1" x14ac:dyDescent="0.35">
      <c r="A151" s="1">
        <v>150</v>
      </c>
      <c r="B151" s="3">
        <v>44701</v>
      </c>
      <c r="C151" s="1">
        <f>INDEX(陳傑憲!$A$3:$A$213,MATCH(B151,陳傑憲!$B$3:$B$213,0))</f>
        <v>0</v>
      </c>
      <c r="D151" s="1">
        <f>INDEX(林靖凱!$A$3:$A$226,MATCH(B151,林靖凱!$B$3:$B$226,0))</f>
        <v>0</v>
      </c>
      <c r="E151" s="1">
        <v>0</v>
      </c>
      <c r="F151" s="1">
        <v>0</v>
      </c>
      <c r="G151" s="1">
        <f>INDEX(林祖傑!$A$3:$A$131,MATCH(B151,林祖傑!$B$3:$B$131,0))</f>
        <v>0</v>
      </c>
      <c r="H151" s="1">
        <v>0</v>
      </c>
      <c r="I151" s="1">
        <v>0</v>
      </c>
      <c r="J151" s="1">
        <f>INDEX(郭阜林!$A$3:$A$126,MATCH(B151,郭阜林!$B$3:$B$126,0))</f>
        <v>2</v>
      </c>
      <c r="K151" s="1">
        <f>INDEX(林子豪!$A$3:$A$151,MATCH(B151,林子豪!$B$3:$B$151,0))</f>
        <v>0</v>
      </c>
      <c r="L151" s="1">
        <f>INDEX(陳重廷!$A$3:$A$148,MATCH(B151,陳重廷!$B$3:$B$148,0))</f>
        <v>0</v>
      </c>
      <c r="M151" s="1">
        <v>0</v>
      </c>
    </row>
    <row r="152" spans="1:13" ht="16.8" thickBot="1" x14ac:dyDescent="0.35">
      <c r="A152" s="1">
        <v>151</v>
      </c>
      <c r="B152" s="7">
        <v>44703</v>
      </c>
      <c r="C152" s="1">
        <f>INDEX(陳傑憲!$A$3:$A$213,MATCH(B152,陳傑憲!$B$3:$B$213,0))</f>
        <v>1.25</v>
      </c>
      <c r="D152" s="1">
        <f>INDEX(林靖凱!$A$3:$A$226,MATCH(B152,林靖凱!$B$3:$B$226,0))</f>
        <v>0.4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f>INDEX(郭阜林!$A$3:$A$126,MATCH(B152,郭阜林!$B$3:$B$126,0))</f>
        <v>0</v>
      </c>
      <c r="K152" s="1">
        <f>INDEX(林子豪!$A$3:$A$151,MATCH(B152,林子豪!$B$3:$B$151,0))</f>
        <v>0.2</v>
      </c>
      <c r="L152" s="1">
        <f>INDEX(陳重廷!$A$3:$A$148,MATCH(B152,陳重廷!$B$3:$B$148,0))</f>
        <v>2.1666666666666665</v>
      </c>
      <c r="M152" s="1">
        <v>1</v>
      </c>
    </row>
    <row r="153" spans="1:13" ht="16.8" thickBot="1" x14ac:dyDescent="0.35">
      <c r="A153" s="1">
        <v>152</v>
      </c>
      <c r="B153" s="3">
        <v>44712</v>
      </c>
      <c r="C153" s="1">
        <f>INDEX(陳傑憲!$A$3:$A$213,MATCH(B153,陳傑憲!$B$3:$B$213,0))</f>
        <v>1.8</v>
      </c>
      <c r="D153" s="1">
        <f>INDEX(林靖凱!$A$3:$A$226,MATCH(B153,林靖凱!$B$3:$B$226,0))</f>
        <v>0</v>
      </c>
      <c r="E153" s="1">
        <v>0</v>
      </c>
      <c r="F153" s="1">
        <v>0</v>
      </c>
      <c r="G153" s="1">
        <v>0</v>
      </c>
      <c r="H153" s="1">
        <f>INDEX(林岱安!$A$3:$A$171,MATCH(B153,林岱安!$B$3:$B$171,0))</f>
        <v>0.5</v>
      </c>
      <c r="I153" s="1">
        <v>0</v>
      </c>
      <c r="J153" s="1">
        <f>INDEX(郭阜林!$A$3:$A$126,MATCH(B153,郭阜林!$B$3:$B$126,0))</f>
        <v>2</v>
      </c>
      <c r="K153" s="1">
        <f>INDEX(林子豪!$A$3:$A$151,MATCH(B153,林子豪!$B$3:$B$151,0))</f>
        <v>0.8</v>
      </c>
      <c r="L153" s="1">
        <f>INDEX(陳重廷!$A$3:$A$148,MATCH(B153,陳重廷!$B$3:$B$148,0))</f>
        <v>0</v>
      </c>
      <c r="M153" s="1">
        <v>1</v>
      </c>
    </row>
    <row r="154" spans="1:13" ht="16.8" thickBot="1" x14ac:dyDescent="0.35">
      <c r="A154" s="1">
        <v>153</v>
      </c>
      <c r="B154" s="7">
        <v>44713</v>
      </c>
      <c r="C154" s="1">
        <f>INDEX(陳傑憲!$A$3:$A$213,MATCH(B154,陳傑憲!$B$3:$B$213,0))</f>
        <v>1</v>
      </c>
      <c r="D154" s="1">
        <v>0</v>
      </c>
      <c r="E154" s="1">
        <v>0</v>
      </c>
      <c r="F154" s="1">
        <v>0</v>
      </c>
      <c r="G154" s="1">
        <f>INDEX(林祖傑!$A$3:$A$131,MATCH(B154,林祖傑!$B$3:$B$131,0))</f>
        <v>0</v>
      </c>
      <c r="H154" s="1">
        <f>INDEX(林岱安!$A$3:$A$171,MATCH(B154,林岱安!$B$3:$B$171,0))</f>
        <v>0</v>
      </c>
      <c r="I154" s="1">
        <v>0</v>
      </c>
      <c r="J154" s="1">
        <f>INDEX(郭阜林!$A$3:$A$126,MATCH(B154,郭阜林!$B$3:$B$126,0))</f>
        <v>0</v>
      </c>
      <c r="K154" s="1">
        <f>INDEX(林子豪!$A$3:$A$151,MATCH(B154,林子豪!$B$3:$B$151,0))</f>
        <v>1.3333333333333333</v>
      </c>
      <c r="L154" s="1">
        <f>INDEX(陳重廷!$A$3:$A$148,MATCH(B154,陳重廷!$B$3:$B$148,0))</f>
        <v>0.5</v>
      </c>
      <c r="M154" s="1">
        <v>1</v>
      </c>
    </row>
    <row r="155" spans="1:13" ht="16.8" thickBot="1" x14ac:dyDescent="0.35">
      <c r="A155" s="1">
        <v>154</v>
      </c>
      <c r="B155" s="3">
        <v>44715</v>
      </c>
      <c r="C155" s="1">
        <f>INDEX(陳傑憲!$A$3:$A$213,MATCH(B155,陳傑憲!$B$3:$B$213,0))</f>
        <v>0</v>
      </c>
      <c r="D155" s="1">
        <f>INDEX(林靖凱!$A$3:$A$226,MATCH(B155,林靖凱!$B$3:$B$226,0))</f>
        <v>0</v>
      </c>
      <c r="E155" s="1">
        <v>0</v>
      </c>
      <c r="F155" s="1">
        <v>0</v>
      </c>
      <c r="G155" s="1">
        <f>INDEX(林祖傑!$A$3:$A$131,MATCH(B155,林祖傑!$B$3:$B$131,0))</f>
        <v>0.5</v>
      </c>
      <c r="H155" s="1">
        <f>INDEX(林岱安!$A$3:$A$171,MATCH(B155,林岱安!$B$3:$B$171,0))</f>
        <v>1</v>
      </c>
      <c r="I155" s="1">
        <v>0</v>
      </c>
      <c r="J155" s="1">
        <f>INDEX(郭阜林!$A$3:$A$126,MATCH(B155,郭阜林!$B$3:$B$126,0))</f>
        <v>0.25</v>
      </c>
      <c r="K155" s="1">
        <v>0</v>
      </c>
      <c r="L155" s="1">
        <v>0</v>
      </c>
      <c r="M155" s="1">
        <v>1</v>
      </c>
    </row>
    <row r="156" spans="1:13" ht="16.8" thickBot="1" x14ac:dyDescent="0.35">
      <c r="A156" s="1">
        <v>155</v>
      </c>
      <c r="B156" s="7">
        <v>44716</v>
      </c>
      <c r="C156" s="1">
        <f>INDEX(陳傑憲!$A$3:$A$213,MATCH(B156,陳傑憲!$B$3:$B$213,0))</f>
        <v>0.83333333333333326</v>
      </c>
      <c r="D156" s="1">
        <f>INDEX(林靖凱!$A$3:$A$226,MATCH(B156,林靖凱!$B$3:$B$226,0))</f>
        <v>0.91666666666666663</v>
      </c>
      <c r="E156" s="1">
        <v>0</v>
      </c>
      <c r="F156" s="1">
        <v>0</v>
      </c>
      <c r="G156" s="1">
        <f>INDEX(林祖傑!$A$3:$A$131,MATCH(B156,林祖傑!$B$3:$B$131,0))</f>
        <v>0</v>
      </c>
      <c r="H156" s="1">
        <f>INDEX(林岱安!$A$3:$A$171,MATCH(B156,林岱安!$B$3:$B$171,0))</f>
        <v>0.33333333333333331</v>
      </c>
      <c r="I156" s="1">
        <v>0</v>
      </c>
      <c r="J156" s="1">
        <f>INDEX(郭阜林!$A$3:$A$126,MATCH(B156,郭阜林!$B$3:$B$126,0))</f>
        <v>0</v>
      </c>
      <c r="K156" s="1">
        <v>0</v>
      </c>
      <c r="L156" s="1">
        <f>INDEX(陳重廷!$A$3:$A$148,MATCH(B156,陳重廷!$B$3:$B$148,0))</f>
        <v>0</v>
      </c>
      <c r="M156" s="1">
        <v>0</v>
      </c>
    </row>
    <row r="157" spans="1:13" ht="16.8" thickBot="1" x14ac:dyDescent="0.35">
      <c r="A157" s="1">
        <v>156</v>
      </c>
      <c r="B157" s="3">
        <v>44717</v>
      </c>
      <c r="C157" s="1">
        <f>INDEX(陳傑憲!$A$3:$A$213,MATCH(B157,陳傑憲!$B$3:$B$213,0))</f>
        <v>1.8666666666666667</v>
      </c>
      <c r="D157" s="1">
        <f>INDEX(林靖凱!$A$3:$A$226,MATCH(B157,林靖凱!$B$3:$B$226,0))</f>
        <v>0</v>
      </c>
      <c r="E157" s="1">
        <v>0</v>
      </c>
      <c r="F157" s="1">
        <v>0</v>
      </c>
      <c r="G157" s="1">
        <f>INDEX(林祖傑!$A$3:$A$131,MATCH(B157,林祖傑!$B$3:$B$131,0))</f>
        <v>0</v>
      </c>
      <c r="H157" s="1">
        <v>0</v>
      </c>
      <c r="I157" s="1">
        <v>0</v>
      </c>
      <c r="J157" s="1">
        <v>0</v>
      </c>
      <c r="K157" s="1">
        <v>0</v>
      </c>
      <c r="L157" s="1">
        <f>INDEX(陳重廷!$A$3:$A$148,MATCH(B157,陳重廷!$B$3:$B$148,0))</f>
        <v>0</v>
      </c>
      <c r="M157" s="1">
        <v>1</v>
      </c>
    </row>
    <row r="158" spans="1:13" ht="16.8" thickBot="1" x14ac:dyDescent="0.35">
      <c r="A158" s="1">
        <v>157</v>
      </c>
      <c r="B158" s="7">
        <v>44718</v>
      </c>
      <c r="C158" s="1">
        <f>INDEX(陳傑憲!$A$3:$A$213,MATCH(B158,陳傑憲!$B$3:$B$213,0))</f>
        <v>0.33333333333333331</v>
      </c>
      <c r="D158" s="1">
        <f>INDEX(林靖凱!$A$3:$A$226,MATCH(B158,林靖凱!$B$3:$B$226,0))</f>
        <v>0.75</v>
      </c>
      <c r="E158" s="1">
        <v>0</v>
      </c>
      <c r="F158" s="1">
        <v>0</v>
      </c>
      <c r="G158" s="1">
        <v>0</v>
      </c>
      <c r="H158" s="1">
        <f>INDEX(林岱安!$A$3:$A$171,MATCH(B158,林岱安!$B$3:$B$171,0))</f>
        <v>0</v>
      </c>
      <c r="I158" s="1">
        <f>INDEX(陳鏞基!$A$3:$A$126,MATCH(B158,陳鏞基!$B$3:$B$126,0))</f>
        <v>0</v>
      </c>
      <c r="J158" s="1">
        <v>0</v>
      </c>
      <c r="K158" s="1">
        <v>0</v>
      </c>
      <c r="L158" s="1">
        <f>INDEX(陳重廷!$A$3:$A$148,MATCH(B158,陳重廷!$B$3:$B$148,0))</f>
        <v>1</v>
      </c>
      <c r="M158" s="1">
        <v>1</v>
      </c>
    </row>
    <row r="159" spans="1:13" ht="16.8" thickBot="1" x14ac:dyDescent="0.35">
      <c r="A159" s="1">
        <v>158</v>
      </c>
      <c r="B159" s="3">
        <v>44722</v>
      </c>
      <c r="C159" s="1">
        <f>INDEX(陳傑憲!$A$3:$A$213,MATCH(B159,陳傑憲!$B$3:$B$213,0))</f>
        <v>1.4166666666666665</v>
      </c>
      <c r="D159" s="1">
        <f>INDEX(林靖凱!$A$3:$A$226,MATCH(B159,林靖凱!$B$3:$B$226,0))</f>
        <v>0.4</v>
      </c>
      <c r="E159" s="1">
        <v>0</v>
      </c>
      <c r="F159" s="1">
        <v>0</v>
      </c>
      <c r="G159" s="1">
        <f>INDEX(林祖傑!$A$3:$A$131,MATCH(B159,林祖傑!$B$3:$B$131,0))</f>
        <v>0.66666666666666663</v>
      </c>
      <c r="H159" s="1">
        <f>INDEX(林岱安!$A$3:$A$171,MATCH(B159,林岱安!$B$3:$B$171,0))</f>
        <v>0</v>
      </c>
      <c r="I159" s="1">
        <f>INDEX(陳鏞基!$A$3:$A$126,MATCH(B159,陳鏞基!$B$3:$B$126,0))</f>
        <v>0</v>
      </c>
      <c r="J159" s="1">
        <f>INDEX(郭阜林!$A$3:$A$126,MATCH(B159,郭阜林!$B$3:$B$126,0))</f>
        <v>2</v>
      </c>
      <c r="K159" s="1">
        <v>0</v>
      </c>
      <c r="L159" s="1">
        <v>0</v>
      </c>
      <c r="M159" s="1">
        <v>0</v>
      </c>
    </row>
    <row r="160" spans="1:13" ht="16.8" thickBot="1" x14ac:dyDescent="0.35">
      <c r="A160" s="1">
        <v>159</v>
      </c>
      <c r="B160" s="7">
        <v>44723</v>
      </c>
      <c r="C160" s="1">
        <f>INDEX(陳傑憲!$A$3:$A$213,MATCH(B160,陳傑憲!$B$3:$B$213,0))</f>
        <v>1</v>
      </c>
      <c r="D160" s="1">
        <f>INDEX(林靖凱!$A$3:$A$226,MATCH(B160,林靖凱!$B$3:$B$226,0))</f>
        <v>0.5</v>
      </c>
      <c r="E160" s="1">
        <v>0</v>
      </c>
      <c r="F160" s="1">
        <v>0</v>
      </c>
      <c r="G160" s="1">
        <v>0</v>
      </c>
      <c r="H160" s="1">
        <f>INDEX(林岱安!$A$3:$A$171,MATCH(B160,林岱安!$B$3:$B$171,0))</f>
        <v>1</v>
      </c>
      <c r="I160" s="1">
        <f>INDEX(陳鏞基!$A$3:$A$126,MATCH(B160,陳鏞基!$B$3:$B$126,0))</f>
        <v>0.5</v>
      </c>
      <c r="J160" s="1">
        <v>0</v>
      </c>
      <c r="K160" s="1">
        <v>0</v>
      </c>
      <c r="L160" s="1">
        <f>INDEX(陳重廷!$A$3:$A$148,MATCH(B160,陳重廷!$B$3:$B$148,0))</f>
        <v>1</v>
      </c>
      <c r="M160" s="1">
        <v>1</v>
      </c>
    </row>
    <row r="161" spans="1:13" ht="16.8" thickBot="1" x14ac:dyDescent="0.35">
      <c r="A161" s="1">
        <v>160</v>
      </c>
      <c r="B161" s="3">
        <v>44725</v>
      </c>
      <c r="C161" s="1">
        <f>INDEX(陳傑憲!$A$3:$A$213,MATCH(B161,陳傑憲!$B$3:$B$213,0))</f>
        <v>0.4</v>
      </c>
      <c r="D161" s="1">
        <f>INDEX(林靖凱!$A$3:$A$226,MATCH(B161,林靖凱!$B$3:$B$226,0))</f>
        <v>1</v>
      </c>
      <c r="E161" s="1">
        <v>0</v>
      </c>
      <c r="F161" s="1">
        <v>0</v>
      </c>
      <c r="G161" s="1">
        <f>INDEX(林祖傑!$A$3:$A$131,MATCH(B161,林祖傑!$B$3:$B$131,0))</f>
        <v>0</v>
      </c>
      <c r="H161" s="1">
        <f>INDEX(林岱安!$A$3:$A$171,MATCH(B161,林岱安!$B$3:$B$171,0))</f>
        <v>1.25</v>
      </c>
      <c r="I161" s="1">
        <f>INDEX(陳鏞基!$A$3:$A$126,MATCH(B161,陳鏞基!$B$3:$B$126,0))</f>
        <v>0.4</v>
      </c>
      <c r="J161" s="1">
        <f>INDEX(郭阜林!$A$3:$A$126,MATCH(B161,郭阜林!$B$3:$B$126,0))</f>
        <v>5</v>
      </c>
      <c r="K161" s="1">
        <v>0</v>
      </c>
      <c r="L161" s="1">
        <f>INDEX(陳重廷!$A$3:$A$148,MATCH(B161,陳重廷!$B$3:$B$148,0))</f>
        <v>0.5</v>
      </c>
      <c r="M161" s="1">
        <v>1</v>
      </c>
    </row>
    <row r="162" spans="1:13" ht="16.8" thickBot="1" x14ac:dyDescent="0.35">
      <c r="A162" s="1">
        <v>161</v>
      </c>
      <c r="B162" s="7">
        <v>44726</v>
      </c>
      <c r="C162" s="1">
        <f>INDEX(陳傑憲!$A$3:$A$213,MATCH(B162,陳傑憲!$B$3:$B$213,0))</f>
        <v>0.5</v>
      </c>
      <c r="D162" s="1">
        <f>INDEX(林靖凱!$A$3:$A$226,MATCH(B162,林靖凱!$B$3:$B$226,0))</f>
        <v>0.5</v>
      </c>
      <c r="E162" s="1">
        <v>0</v>
      </c>
      <c r="F162" s="1">
        <v>0</v>
      </c>
      <c r="G162" s="1">
        <f>INDEX(林祖傑!$A$3:$A$131,MATCH(B162,林祖傑!$B$3:$B$131,0))</f>
        <v>0.33333333333333331</v>
      </c>
      <c r="H162" s="1">
        <f>INDEX(林岱安!$A$3:$A$171,MATCH(B162,林岱安!$B$3:$B$171,0))</f>
        <v>0.66666666666666663</v>
      </c>
      <c r="I162" s="1">
        <f>INDEX(陳鏞基!$A$3:$A$126,MATCH(B162,陳鏞基!$B$3:$B$126,0))</f>
        <v>0</v>
      </c>
      <c r="J162" s="1">
        <f>INDEX(郭阜林!$A$3:$A$126,MATCH(B162,郭阜林!$B$3:$B$126,0))</f>
        <v>0.25</v>
      </c>
      <c r="K162" s="1">
        <v>0</v>
      </c>
      <c r="L162" s="1">
        <v>0</v>
      </c>
      <c r="M162" s="1">
        <v>1</v>
      </c>
    </row>
    <row r="163" spans="1:13" ht="16.8" thickBot="1" x14ac:dyDescent="0.35">
      <c r="A163" s="1">
        <v>162</v>
      </c>
      <c r="B163" s="3">
        <v>44728</v>
      </c>
      <c r="C163" s="1">
        <f>INDEX(陳傑憲!$A$3:$A$213,MATCH(B163,陳傑憲!$B$3:$B$213,0))</f>
        <v>1.25</v>
      </c>
      <c r="D163" s="1">
        <f>INDEX(林靖凱!$A$3:$A$226,MATCH(B163,林靖凱!$B$3:$B$226,0))</f>
        <v>1.3333333333333333</v>
      </c>
      <c r="E163" s="1">
        <v>0</v>
      </c>
      <c r="F163" s="1">
        <v>0</v>
      </c>
      <c r="G163" s="1">
        <v>0</v>
      </c>
      <c r="H163" s="1">
        <f>INDEX(林岱安!$A$3:$A$171,MATCH(B163,林岱安!$B$3:$B$171,0))</f>
        <v>0</v>
      </c>
      <c r="I163" s="1">
        <f>INDEX(陳鏞基!$A$3:$A$126,MATCH(B163,陳鏞基!$B$3:$B$126,0))</f>
        <v>0</v>
      </c>
      <c r="J163" s="1">
        <f>INDEX(郭阜林!$A$3:$A$126,MATCH(B163,郭阜林!$B$3:$B$126,0))</f>
        <v>0</v>
      </c>
      <c r="K163" s="1">
        <v>0</v>
      </c>
      <c r="L163" s="1">
        <f>INDEX(陳重廷!$A$3:$A$148,MATCH(B163,陳重廷!$B$3:$B$148,0))</f>
        <v>0</v>
      </c>
      <c r="M163" s="1">
        <v>0</v>
      </c>
    </row>
    <row r="164" spans="1:13" ht="16.8" thickBot="1" x14ac:dyDescent="0.35">
      <c r="A164" s="1">
        <v>163</v>
      </c>
      <c r="B164" s="7">
        <v>44729</v>
      </c>
      <c r="C164" s="1">
        <f>INDEX(陳傑憲!$A$3:$A$213,MATCH(B164,陳傑憲!$B$3:$B$213,0))</f>
        <v>2.6666666666666665</v>
      </c>
      <c r="D164" s="1">
        <f>INDEX(林靖凱!$A$3:$A$226,MATCH(B164,林靖凱!$B$3:$B$226,0))</f>
        <v>0.4</v>
      </c>
      <c r="E164" s="1">
        <v>0</v>
      </c>
      <c r="F164" s="1">
        <v>0</v>
      </c>
      <c r="G164" s="1">
        <v>0</v>
      </c>
      <c r="H164" s="1">
        <f>INDEX(林岱安!$A$3:$A$171,MATCH(B164,林岱安!$B$3:$B$171,0))</f>
        <v>0.5</v>
      </c>
      <c r="I164" s="1">
        <f>INDEX(陳鏞基!$A$3:$A$126,MATCH(B164,陳鏞基!$B$3:$B$126,0))</f>
        <v>1.25</v>
      </c>
      <c r="J164" s="1">
        <f>INDEX(郭阜林!$A$3:$A$126,MATCH(B164,郭阜林!$B$3:$B$126,0))</f>
        <v>0</v>
      </c>
      <c r="K164" s="1">
        <v>0</v>
      </c>
      <c r="L164" s="1">
        <f>INDEX(陳重廷!$A$3:$A$148,MATCH(B164,陳重廷!$B$3:$B$148,0))</f>
        <v>0.83333333333333326</v>
      </c>
      <c r="M164" s="1">
        <v>0</v>
      </c>
    </row>
    <row r="165" spans="1:13" ht="16.8" thickBot="1" x14ac:dyDescent="0.35">
      <c r="A165" s="1">
        <v>164</v>
      </c>
      <c r="B165" s="3">
        <v>44730</v>
      </c>
      <c r="C165" s="1">
        <f>INDEX(陳傑憲!$A$3:$A$213,MATCH(B165,陳傑憲!$B$3:$B$213,0))</f>
        <v>0</v>
      </c>
      <c r="D165" s="1">
        <v>0</v>
      </c>
      <c r="E165" s="1">
        <v>0</v>
      </c>
      <c r="F165" s="1">
        <v>0</v>
      </c>
      <c r="G165" s="1">
        <f>INDEX(林祖傑!$A$3:$A$131,MATCH(B165,林祖傑!$B$3:$B$131,0))</f>
        <v>1.25</v>
      </c>
      <c r="H165" s="1">
        <v>0</v>
      </c>
      <c r="I165" s="1">
        <f>INDEX(陳鏞基!$A$3:$A$126,MATCH(B165,陳鏞基!$B$3:$B$126,0))</f>
        <v>0.25</v>
      </c>
      <c r="J165" s="1">
        <v>0</v>
      </c>
      <c r="K165" s="1">
        <v>0</v>
      </c>
      <c r="L165" s="1">
        <f>INDEX(陳重廷!$A$3:$A$148,MATCH(B165,陳重廷!$B$3:$B$148,0))</f>
        <v>0</v>
      </c>
      <c r="M165" s="1">
        <v>0</v>
      </c>
    </row>
    <row r="166" spans="1:13" ht="16.8" thickBot="1" x14ac:dyDescent="0.35">
      <c r="A166" s="1">
        <v>165</v>
      </c>
      <c r="B166" s="7">
        <v>44731</v>
      </c>
      <c r="C166" s="1">
        <v>0</v>
      </c>
      <c r="D166" s="1">
        <f>INDEX(林靖凱!$A$3:$A$226,MATCH(B166,林靖凱!$B$3:$B$226,0))</f>
        <v>0.65</v>
      </c>
      <c r="E166" s="1">
        <v>0</v>
      </c>
      <c r="F166" s="1">
        <v>0</v>
      </c>
      <c r="G166" s="1">
        <f>INDEX(林祖傑!$A$3:$A$131,MATCH(B166,林祖傑!$B$3:$B$131,0))</f>
        <v>0.83333333333333326</v>
      </c>
      <c r="H166" s="1">
        <v>0</v>
      </c>
      <c r="I166" s="1">
        <f>INDEX(陳鏞基!$A$3:$A$126,MATCH(B166,陳鏞基!$B$3:$B$126,0))</f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 ht="16.8" thickBot="1" x14ac:dyDescent="0.35">
      <c r="A167" s="1">
        <v>166</v>
      </c>
      <c r="B167" s="3">
        <v>44733</v>
      </c>
      <c r="C167" s="1">
        <v>0</v>
      </c>
      <c r="D167" s="1">
        <f>INDEX(林靖凱!$A$3:$A$226,MATCH(B167,林靖凱!$B$3:$B$226,0))</f>
        <v>0.8</v>
      </c>
      <c r="E167" s="1">
        <v>0</v>
      </c>
      <c r="F167" s="1">
        <v>0</v>
      </c>
      <c r="G167" s="1">
        <v>0</v>
      </c>
      <c r="H167" s="1">
        <f>INDEX(林岱安!$A$3:$A$171,MATCH(B167,林岱安!$B$3:$B$171,0))</f>
        <v>1.2</v>
      </c>
      <c r="I167" s="1">
        <v>0</v>
      </c>
      <c r="J167" s="1">
        <v>0</v>
      </c>
      <c r="K167" s="1">
        <v>0</v>
      </c>
      <c r="L167" s="1">
        <f>INDEX(陳重廷!$A$3:$A$148,MATCH(B167,陳重廷!$B$3:$B$148,0))</f>
        <v>1.1000000000000001</v>
      </c>
      <c r="M167" s="1">
        <v>1</v>
      </c>
    </row>
    <row r="168" spans="1:13" ht="16.8" thickBot="1" x14ac:dyDescent="0.35">
      <c r="A168" s="1">
        <v>167</v>
      </c>
      <c r="B168" s="7">
        <v>44734</v>
      </c>
      <c r="C168" s="1">
        <v>0</v>
      </c>
      <c r="D168" s="1">
        <v>0</v>
      </c>
      <c r="E168" s="1">
        <v>0</v>
      </c>
      <c r="F168" s="1">
        <v>0</v>
      </c>
      <c r="G168" s="1">
        <f>INDEX(林祖傑!$A$3:$A$131,MATCH(B168,林祖傑!$B$3:$B$131,0))</f>
        <v>0.66666666666666663</v>
      </c>
      <c r="H168" s="1">
        <f>INDEX(林岱安!$A$3:$A$171,MATCH(B168,林岱安!$B$3:$B$171,0))</f>
        <v>0.33333333333333331</v>
      </c>
      <c r="I168" s="1">
        <f>INDEX(陳鏞基!$A$3:$A$126,MATCH(B168,陳鏞基!$B$3:$B$126,0))</f>
        <v>0.75</v>
      </c>
      <c r="J168" s="1">
        <v>0</v>
      </c>
      <c r="K168" s="1">
        <v>0</v>
      </c>
      <c r="L168" s="1">
        <f>INDEX(陳重廷!$A$3:$A$148,MATCH(B168,陳重廷!$B$3:$B$148,0))</f>
        <v>0.66666666666666663</v>
      </c>
      <c r="M168" s="1">
        <v>0</v>
      </c>
    </row>
    <row r="169" spans="1:13" ht="16.8" thickBot="1" x14ac:dyDescent="0.35">
      <c r="A169" s="1">
        <v>168</v>
      </c>
      <c r="B169" s="3">
        <v>44735</v>
      </c>
      <c r="C169" s="1">
        <v>0</v>
      </c>
      <c r="D169" s="1">
        <v>0</v>
      </c>
      <c r="E169" s="1">
        <v>0</v>
      </c>
      <c r="F169" s="1">
        <v>0</v>
      </c>
      <c r="G169" s="1">
        <f>INDEX(林祖傑!$A$3:$A$131,MATCH(B169,林祖傑!$B$3:$B$131,0))</f>
        <v>0</v>
      </c>
      <c r="H169" s="1">
        <v>0</v>
      </c>
      <c r="I169" s="1">
        <f>INDEX(陳鏞基!$A$3:$A$126,MATCH(B169,陳鏞基!$B$3:$B$126,0))</f>
        <v>1.3333333333333333</v>
      </c>
      <c r="J169" s="1">
        <v>0</v>
      </c>
      <c r="K169" s="1">
        <v>0</v>
      </c>
      <c r="L169" s="1">
        <f>INDEX(陳重廷!$A$3:$A$148,MATCH(B169,陳重廷!$B$3:$B$148,0))</f>
        <v>1.5</v>
      </c>
      <c r="M169" s="1">
        <v>0</v>
      </c>
    </row>
    <row r="170" spans="1:13" ht="16.8" thickBot="1" x14ac:dyDescent="0.35">
      <c r="A170" s="1">
        <v>169</v>
      </c>
      <c r="B170" s="7">
        <v>44738</v>
      </c>
      <c r="C170" s="1">
        <f>INDEX(陳傑憲!$A$3:$A$213,MATCH(B170,陳傑憲!$B$3:$B$213,0))</f>
        <v>1.5</v>
      </c>
      <c r="D170" s="1">
        <v>0</v>
      </c>
      <c r="E170" s="1">
        <v>0</v>
      </c>
      <c r="F170" s="1">
        <v>0</v>
      </c>
      <c r="G170" s="1">
        <v>0</v>
      </c>
      <c r="H170" s="1">
        <f>INDEX(林岱安!$A$3:$A$171,MATCH(B170,林岱安!$B$3:$B$171,0))</f>
        <v>0.4</v>
      </c>
      <c r="I170" s="1">
        <f>INDEX(陳鏞基!$A$3:$A$126,MATCH(B170,陳鏞基!$B$3:$B$126,0))</f>
        <v>1.1666666666666665</v>
      </c>
      <c r="J170" s="1">
        <v>0</v>
      </c>
      <c r="K170" s="1">
        <v>0</v>
      </c>
      <c r="L170" s="1">
        <f>INDEX(陳重廷!$A$3:$A$148,MATCH(B170,陳重廷!$B$3:$B$148,0))</f>
        <v>0.4</v>
      </c>
      <c r="M170" s="1">
        <v>1</v>
      </c>
    </row>
    <row r="171" spans="1:13" ht="16.8" thickBot="1" x14ac:dyDescent="0.35">
      <c r="A171" s="1">
        <v>170</v>
      </c>
      <c r="B171" s="3">
        <v>44744</v>
      </c>
      <c r="C171" s="1">
        <f>INDEX(陳傑憲!$A$3:$A$213,MATCH(B171,陳傑憲!$B$3:$B$213,0))</f>
        <v>0.33333333333333331</v>
      </c>
      <c r="D171" s="1">
        <f>INDEX(林靖凱!$A$3:$A$226,MATCH(B171,林靖凱!$B$3:$B$226,0))</f>
        <v>1.1666666666666665</v>
      </c>
      <c r="E171" s="1">
        <v>0</v>
      </c>
      <c r="F171" s="1">
        <v>0</v>
      </c>
      <c r="G171" s="1">
        <v>0</v>
      </c>
      <c r="H171" s="1">
        <f>INDEX(林岱安!$A$3:$A$171,MATCH(B171,林岱安!$B$3:$B$171,0))</f>
        <v>0</v>
      </c>
      <c r="I171" s="1">
        <f>INDEX(陳鏞基!$A$3:$A$126,MATCH(B171,陳鏞基!$B$3:$B$126,0))</f>
        <v>0.33333333333333331</v>
      </c>
      <c r="J171" s="1">
        <v>0</v>
      </c>
      <c r="K171" s="1">
        <v>0</v>
      </c>
      <c r="L171" s="1">
        <f>INDEX(陳重廷!$A$3:$A$148,MATCH(B171,陳重廷!$B$3:$B$148,0))</f>
        <v>0.66666666666666663</v>
      </c>
      <c r="M171" s="1">
        <v>1</v>
      </c>
    </row>
    <row r="172" spans="1:13" ht="16.8" thickBot="1" x14ac:dyDescent="0.35">
      <c r="A172" s="1">
        <v>171</v>
      </c>
      <c r="B172" s="7">
        <v>44745</v>
      </c>
      <c r="C172" s="1">
        <f>INDEX(陳傑憲!$A$3:$A$213,MATCH(B172,陳傑憲!$B$3:$B$213,0))</f>
        <v>1</v>
      </c>
      <c r="D172" s="1">
        <f>INDEX(林靖凱!$A$3:$A$226,MATCH(B172,林靖凱!$B$3:$B$226,0))</f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f>INDEX(陳重廷!$A$3:$A$148,MATCH(B172,陳重廷!$B$3:$B$148,0))</f>
        <v>1</v>
      </c>
      <c r="M172" s="1">
        <v>0</v>
      </c>
    </row>
    <row r="173" spans="1:13" ht="16.8" thickBot="1" x14ac:dyDescent="0.35">
      <c r="A173" s="1">
        <v>172</v>
      </c>
      <c r="B173" s="3">
        <v>44748</v>
      </c>
      <c r="C173" s="1">
        <f>INDEX(陳傑憲!$A$3:$A$213,MATCH(B173,陳傑憲!$B$3:$B$213,0))</f>
        <v>0</v>
      </c>
      <c r="D173" s="1">
        <f>INDEX(林靖凱!$A$3:$A$226,MATCH(B173,林靖凱!$B$3:$B$226,0))</f>
        <v>0.5</v>
      </c>
      <c r="E173" s="1">
        <v>0</v>
      </c>
      <c r="F173" s="1">
        <v>0</v>
      </c>
      <c r="G173" s="1">
        <v>0</v>
      </c>
      <c r="H173" s="1">
        <f>INDEX(林岱安!$A$3:$A$171,MATCH(B173,林岱安!$B$3:$B$171,0))</f>
        <v>0</v>
      </c>
      <c r="I173" s="1">
        <f>INDEX(陳鏞基!$A$3:$A$126,MATCH(B173,陳鏞基!$B$3:$B$126,0))</f>
        <v>0</v>
      </c>
      <c r="J173" s="1">
        <v>0</v>
      </c>
      <c r="K173" s="1">
        <v>0</v>
      </c>
      <c r="L173" s="1">
        <f>INDEX(陳重廷!$A$3:$A$148,MATCH(B173,陳重廷!$B$3:$B$148,0))</f>
        <v>0.75</v>
      </c>
      <c r="M173" s="1">
        <v>1</v>
      </c>
    </row>
    <row r="174" spans="1:13" ht="16.8" thickBot="1" x14ac:dyDescent="0.35">
      <c r="A174" s="1">
        <v>173</v>
      </c>
      <c r="B174" s="7">
        <v>44749</v>
      </c>
      <c r="C174" s="1">
        <f>INDEX(陳傑憲!$A$3:$A$213,MATCH(B174,陳傑憲!$B$3:$B$213,0))</f>
        <v>0.33333333333333331</v>
      </c>
      <c r="D174" s="1">
        <f>INDEX(林靖凱!$A$3:$A$226,MATCH(B174,林靖凱!$B$3:$B$226,0))</f>
        <v>1.4666666666666668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f>INDEX(林子豪!$A$3:$A$151,MATCH(B174,林子豪!$B$3:$B$151,0))</f>
        <v>1.1000000000000001</v>
      </c>
      <c r="L174" s="1">
        <f>INDEX(陳重廷!$A$3:$A$148,MATCH(B174,陳重廷!$B$3:$B$148,0))</f>
        <v>0.25</v>
      </c>
      <c r="M174" s="1">
        <v>1</v>
      </c>
    </row>
    <row r="175" spans="1:13" ht="16.8" thickBot="1" x14ac:dyDescent="0.35">
      <c r="A175" s="1">
        <v>174</v>
      </c>
      <c r="B175" s="3">
        <v>44750</v>
      </c>
      <c r="C175" s="1">
        <f>INDEX(陳傑憲!$A$3:$A$213,MATCH(B175,陳傑憲!$B$3:$B$213,0))</f>
        <v>0.66666666666666663</v>
      </c>
      <c r="D175" s="1">
        <f>INDEX(林靖凱!$A$3:$A$226,MATCH(B175,林靖凱!$B$3:$B$226,0))</f>
        <v>0.66666666666666663</v>
      </c>
      <c r="E175" s="1">
        <v>0</v>
      </c>
      <c r="F175" s="1">
        <v>0</v>
      </c>
      <c r="G175" s="1">
        <v>0</v>
      </c>
      <c r="H175" s="1">
        <f>INDEX(林岱安!$A$3:$A$171,MATCH(B175,林岱安!$B$3:$B$171,0))</f>
        <v>1</v>
      </c>
      <c r="I175" s="1">
        <v>0</v>
      </c>
      <c r="J175" s="1">
        <v>0</v>
      </c>
      <c r="K175" s="1">
        <f>INDEX(林子豪!$A$3:$A$151,MATCH(B175,林子豪!$B$3:$B$151,0))</f>
        <v>1</v>
      </c>
      <c r="L175" s="1">
        <f>INDEX(陳重廷!$A$3:$A$148,MATCH(B175,陳重廷!$B$3:$B$148,0))</f>
        <v>0.66666666666666663</v>
      </c>
      <c r="M175" s="1">
        <v>0</v>
      </c>
    </row>
    <row r="176" spans="1:13" ht="16.8" thickBot="1" x14ac:dyDescent="0.35">
      <c r="A176" s="1">
        <v>175</v>
      </c>
      <c r="B176" s="7">
        <v>44751</v>
      </c>
      <c r="C176" s="1">
        <f>INDEX(陳傑憲!$A$3:$A$213,MATCH(B176,陳傑憲!$B$3:$B$213,0))</f>
        <v>0.5</v>
      </c>
      <c r="D176" s="1">
        <f>INDEX(林靖凱!$A$3:$A$226,MATCH(B176,林靖凱!$B$3:$B$226,0))</f>
        <v>0.66666666666666663</v>
      </c>
      <c r="E176" s="1">
        <v>0</v>
      </c>
      <c r="F176" s="1">
        <v>0</v>
      </c>
      <c r="G176" s="1">
        <v>0</v>
      </c>
      <c r="H176" s="1">
        <f>INDEX(林岱安!$A$3:$A$171,MATCH(B176,林岱安!$B$3:$B$171,0))</f>
        <v>0</v>
      </c>
      <c r="I176" s="1">
        <v>0</v>
      </c>
      <c r="J176" s="1">
        <v>0</v>
      </c>
      <c r="K176" s="1">
        <v>0</v>
      </c>
      <c r="L176" s="1">
        <f>INDEX(陳重廷!$A$3:$A$148,MATCH(B176,陳重廷!$B$3:$B$148,0))</f>
        <v>0</v>
      </c>
      <c r="M176" s="1">
        <v>0</v>
      </c>
    </row>
    <row r="177" spans="1:13" ht="16.8" thickBot="1" x14ac:dyDescent="0.35">
      <c r="A177" s="1">
        <v>176</v>
      </c>
      <c r="B177" s="3">
        <v>44752</v>
      </c>
      <c r="C177" s="1">
        <f>INDEX(陳傑憲!$A$3:$A$213,MATCH(B177,陳傑憲!$B$3:$B$213,0))</f>
        <v>1.65</v>
      </c>
      <c r="D177" s="1">
        <f>INDEX(林靖凱!$A$3:$A$226,MATCH(B177,林靖凱!$B$3:$B$226,0))</f>
        <v>0.60000000000000009</v>
      </c>
      <c r="E177" s="1">
        <v>0</v>
      </c>
      <c r="F177" s="1">
        <f>INDEX(蘇智傑!$A$3:$A$119,MATCH(B177,蘇智傑!$B$3:$B$119,0))</f>
        <v>0</v>
      </c>
      <c r="G177" s="1">
        <v>0</v>
      </c>
      <c r="H177" s="1">
        <f>INDEX(林岱安!$A$3:$A$171,MATCH(B177,林岱安!$B$3:$B$171,0))</f>
        <v>0.33333333333333331</v>
      </c>
      <c r="I177" s="1">
        <f>INDEX(陳鏞基!$A$3:$A$126,MATCH(B177,陳鏞基!$B$3:$B$126,0))</f>
        <v>0</v>
      </c>
      <c r="J177" s="1">
        <v>0</v>
      </c>
      <c r="K177" s="1">
        <v>0</v>
      </c>
      <c r="L177" s="1">
        <f>INDEX(陳重廷!$A$3:$A$148,MATCH(B177,陳重廷!$B$3:$B$148,0))</f>
        <v>0</v>
      </c>
      <c r="M177" s="1">
        <v>1</v>
      </c>
    </row>
    <row r="178" spans="1:13" ht="16.8" thickBot="1" x14ac:dyDescent="0.35">
      <c r="A178" s="1">
        <v>177</v>
      </c>
      <c r="B178" s="7">
        <v>44754</v>
      </c>
      <c r="C178" s="1">
        <f>INDEX(陳傑憲!$A$3:$A$213,MATCH(B178,陳傑憲!$B$3:$B$213,0))</f>
        <v>0</v>
      </c>
      <c r="D178" s="1">
        <f>INDEX(林靖凱!$A$3:$A$226,MATCH(B178,林靖凱!$B$3:$B$226,0))</f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>INDEX(林子豪!$A$3:$A$151,MATCH(B178,林子豪!$B$3:$B$151,0))</f>
        <v>0</v>
      </c>
      <c r="L178" s="1">
        <f>INDEX(陳重廷!$A$3:$A$148,MATCH(B178,陳重廷!$B$3:$B$148,0))</f>
        <v>0</v>
      </c>
      <c r="M178" s="1">
        <v>0</v>
      </c>
    </row>
    <row r="179" spans="1:13" ht="16.8" thickBot="1" x14ac:dyDescent="0.35">
      <c r="A179" s="1">
        <v>178</v>
      </c>
      <c r="B179" s="3">
        <v>44755</v>
      </c>
      <c r="C179" s="1">
        <f>INDEX(陳傑憲!$A$3:$A$213,MATCH(B179,陳傑憲!$B$3:$B$213,0))</f>
        <v>0.5</v>
      </c>
      <c r="D179" s="1">
        <f>INDEX(林靖凱!$A$3:$A$226,MATCH(B179,林靖凱!$B$3:$B$226,0))</f>
        <v>0</v>
      </c>
      <c r="E179" s="1">
        <v>0</v>
      </c>
      <c r="F179" s="1">
        <v>0</v>
      </c>
      <c r="G179" s="1">
        <v>0</v>
      </c>
      <c r="H179" s="1">
        <f>INDEX(林岱安!$A$3:$A$171,MATCH(B179,林岱安!$B$3:$B$171,0))</f>
        <v>0</v>
      </c>
      <c r="I179" s="1">
        <v>0</v>
      </c>
      <c r="J179" s="1">
        <v>0</v>
      </c>
      <c r="K179" s="1">
        <f>INDEX(林子豪!$A$3:$A$151,MATCH(B179,林子豪!$B$3:$B$151,0))</f>
        <v>0</v>
      </c>
      <c r="L179" s="1">
        <f>INDEX(陳重廷!$A$3:$A$148,MATCH(B179,陳重廷!$B$3:$B$148,0))</f>
        <v>0</v>
      </c>
      <c r="M179" s="1">
        <v>0</v>
      </c>
    </row>
    <row r="180" spans="1:13" ht="16.8" thickBot="1" x14ac:dyDescent="0.35">
      <c r="A180" s="1">
        <v>179</v>
      </c>
      <c r="B180" s="7">
        <v>44756</v>
      </c>
      <c r="C180" s="1">
        <f>INDEX(陳傑憲!$A$3:$A$213,MATCH(B180,陳傑憲!$B$3:$B$213,0))</f>
        <v>0.2</v>
      </c>
      <c r="D180" s="1">
        <f>INDEX(林靖凱!$A$3:$A$226,MATCH(B180,林靖凱!$B$3:$B$226,0))</f>
        <v>0</v>
      </c>
      <c r="E180" s="1">
        <f>INDEX(林安可!$A$3:$A$153,MATCH(B180,林安可!$B$3:$B$153,0))</f>
        <v>1.5</v>
      </c>
      <c r="F180" s="1">
        <v>0</v>
      </c>
      <c r="G180" s="1">
        <v>0</v>
      </c>
      <c r="H180" s="1">
        <f>INDEX(林岱安!$A$3:$A$171,MATCH(B180,林岱安!$B$3:$B$171,0))</f>
        <v>2.6666666666666665</v>
      </c>
      <c r="I180" s="1">
        <v>0</v>
      </c>
      <c r="J180" s="1">
        <v>0</v>
      </c>
      <c r="K180" s="1">
        <f>INDEX(林子豪!$A$3:$A$151,MATCH(B180,林子豪!$B$3:$B$151,0))</f>
        <v>1</v>
      </c>
      <c r="L180" s="1">
        <v>0</v>
      </c>
      <c r="M180" s="1">
        <v>1</v>
      </c>
    </row>
    <row r="181" spans="1:13" ht="16.8" thickBot="1" x14ac:dyDescent="0.35">
      <c r="A181" s="1">
        <v>180</v>
      </c>
      <c r="B181" s="3">
        <v>44761</v>
      </c>
      <c r="C181" s="1">
        <f>INDEX(陳傑憲!$A$3:$A$213,MATCH(B181,陳傑憲!$B$3:$B$213,0))</f>
        <v>0.5</v>
      </c>
      <c r="D181" s="1">
        <f>INDEX(林靖凱!$A$3:$A$226,MATCH(B181,林靖凱!$B$3:$B$226,0))</f>
        <v>2.333333333333333</v>
      </c>
      <c r="E181" s="1">
        <v>0</v>
      </c>
      <c r="F181" s="1">
        <v>0</v>
      </c>
      <c r="G181" s="1">
        <v>0</v>
      </c>
      <c r="H181" s="1">
        <f>INDEX(林岱安!$A$3:$A$171,MATCH(B181,林岱安!$B$3:$B$171,0))</f>
        <v>0.33333333333333331</v>
      </c>
      <c r="I181" s="1">
        <f>INDEX(陳鏞基!$A$3:$A$126,MATCH(B181,陳鏞基!$B$3:$B$126,0))</f>
        <v>0</v>
      </c>
      <c r="J181" s="1">
        <v>0</v>
      </c>
      <c r="K181" s="1">
        <f>INDEX(林子豪!$A$3:$A$151,MATCH(B181,林子豪!$B$3:$B$151,0))</f>
        <v>0</v>
      </c>
      <c r="L181" s="1">
        <f>INDEX(陳重廷!$A$3:$A$148,MATCH(B181,陳重廷!$B$3:$B$148,0))</f>
        <v>0.66666666666666663</v>
      </c>
      <c r="M181" s="1">
        <v>0</v>
      </c>
    </row>
    <row r="182" spans="1:13" ht="16.8" thickBot="1" x14ac:dyDescent="0.35">
      <c r="A182" s="1">
        <v>181</v>
      </c>
      <c r="B182" s="7">
        <v>44764</v>
      </c>
      <c r="C182" s="1">
        <f>INDEX(陳傑憲!$A$3:$A$213,MATCH(B182,陳傑憲!$B$3:$B$213,0))</f>
        <v>0</v>
      </c>
      <c r="D182" s="1">
        <f>INDEX(林靖凱!$A$3:$A$226,MATCH(B182,林靖凱!$B$3:$B$226,0))</f>
        <v>0.5</v>
      </c>
      <c r="E182" s="1">
        <v>0</v>
      </c>
      <c r="F182" s="1">
        <v>0</v>
      </c>
      <c r="G182" s="1">
        <v>0</v>
      </c>
      <c r="H182" s="1">
        <f>INDEX(林岱安!$A$3:$A$171,MATCH(B182,林岱安!$B$3:$B$171,0))</f>
        <v>0</v>
      </c>
      <c r="I182" s="1">
        <f>INDEX(陳鏞基!$A$3:$A$126,MATCH(B182,陳鏞基!$B$3:$B$126,0))</f>
        <v>0</v>
      </c>
      <c r="J182" s="1">
        <v>0</v>
      </c>
      <c r="K182" s="1">
        <f>INDEX(林子豪!$A$3:$A$151,MATCH(B182,林子豪!$B$3:$B$151,0))</f>
        <v>0.75</v>
      </c>
      <c r="L182" s="1">
        <f>INDEX(陳重廷!$A$3:$A$148,MATCH(B182,陳重廷!$B$3:$B$148,0))</f>
        <v>0.66666666666666663</v>
      </c>
      <c r="M182" s="1">
        <v>0</v>
      </c>
    </row>
    <row r="183" spans="1:13" ht="16.8" thickBot="1" x14ac:dyDescent="0.35">
      <c r="A183" s="1">
        <v>182</v>
      </c>
      <c r="B183" s="3">
        <v>44766</v>
      </c>
      <c r="C183" s="1">
        <f>INDEX(陳傑憲!$A$3:$A$213,MATCH(B183,陳傑憲!$B$3:$B$213,0))</f>
        <v>0.5</v>
      </c>
      <c r="D183" s="1">
        <f>INDEX(林靖凱!$A$3:$A$226,MATCH(B183,林靖凱!$B$3:$B$226,0))</f>
        <v>0</v>
      </c>
      <c r="E183" s="1">
        <v>0</v>
      </c>
      <c r="F183" s="1">
        <v>0</v>
      </c>
      <c r="G183" s="1">
        <v>0</v>
      </c>
      <c r="H183" s="1">
        <f>INDEX(林岱安!$A$3:$A$171,MATCH(B183,林岱安!$B$3:$B$171,0))</f>
        <v>0</v>
      </c>
      <c r="I183" s="1">
        <v>0</v>
      </c>
      <c r="J183" s="1">
        <v>0</v>
      </c>
      <c r="K183" s="1">
        <f>INDEX(林子豪!$A$3:$A$151,MATCH(B183,林子豪!$B$3:$B$151,0))</f>
        <v>0</v>
      </c>
      <c r="L183" s="1">
        <v>0</v>
      </c>
      <c r="M183" s="1">
        <v>0</v>
      </c>
    </row>
    <row r="184" spans="1:13" ht="16.8" thickBot="1" x14ac:dyDescent="0.35">
      <c r="A184" s="1">
        <v>183</v>
      </c>
      <c r="B184" s="7">
        <v>44768</v>
      </c>
      <c r="C184" s="1">
        <f>INDEX(陳傑憲!$A$3:$A$213,MATCH(B184,陳傑憲!$B$3:$B$213,0))</f>
        <v>0</v>
      </c>
      <c r="D184" s="1">
        <f>INDEX(林靖凱!$A$3:$A$226,MATCH(B184,林靖凱!$B$3:$B$226,0))</f>
        <v>0</v>
      </c>
      <c r="E184" s="1">
        <v>0</v>
      </c>
      <c r="F184" s="1">
        <v>0</v>
      </c>
      <c r="G184" s="1">
        <v>0</v>
      </c>
      <c r="H184" s="1">
        <f>INDEX(林岱安!$A$3:$A$171,MATCH(B184,林岱安!$B$3:$B$171,0))</f>
        <v>1</v>
      </c>
      <c r="I184" s="1">
        <f>INDEX(陳鏞基!$A$3:$A$126,MATCH(B184,陳鏞基!$B$3:$B$126,0))</f>
        <v>0.66666666666666663</v>
      </c>
      <c r="J184" s="1">
        <v>0</v>
      </c>
      <c r="K184" s="1">
        <f>INDEX(林子豪!$A$3:$A$151,MATCH(B184,林子豪!$B$3:$B$151,0))</f>
        <v>1.25</v>
      </c>
      <c r="L184" s="1">
        <f>INDEX(陳重廷!$A$3:$A$148,MATCH(B184,陳重廷!$B$3:$B$148,0))</f>
        <v>1</v>
      </c>
      <c r="M184" s="1">
        <v>0</v>
      </c>
    </row>
    <row r="185" spans="1:13" ht="16.8" thickBot="1" x14ac:dyDescent="0.35">
      <c r="A185" s="1">
        <v>184</v>
      </c>
      <c r="B185" s="3">
        <v>44769</v>
      </c>
      <c r="C185" s="1">
        <f>INDEX(陳傑憲!$A$3:$A$213,MATCH(B185,陳傑憲!$B$3:$B$213,0))</f>
        <v>0.4</v>
      </c>
      <c r="D185" s="1">
        <f>INDEX(林靖凱!$A$3:$A$226,MATCH(B185,林靖凱!$B$3:$B$226,0))</f>
        <v>1.35</v>
      </c>
      <c r="E185" s="1">
        <v>0</v>
      </c>
      <c r="F185" s="1">
        <v>0</v>
      </c>
      <c r="G185" s="1">
        <v>0</v>
      </c>
      <c r="H185" s="1">
        <f>INDEX(林岱安!$A$3:$A$171,MATCH(B185,林岱安!$B$3:$B$171,0))</f>
        <v>0</v>
      </c>
      <c r="I185" s="1">
        <f>INDEX(陳鏞基!$A$3:$A$126,MATCH(B185,陳鏞基!$B$3:$B$126,0))</f>
        <v>0</v>
      </c>
      <c r="J185" s="1">
        <v>0</v>
      </c>
      <c r="K185" s="1">
        <f>INDEX(林子豪!$A$3:$A$151,MATCH(B185,林子豪!$B$3:$B$151,0))</f>
        <v>0.8</v>
      </c>
      <c r="L185" s="1">
        <f>INDEX(陳重廷!$A$3:$A$148,MATCH(B185,陳重廷!$B$3:$B$148,0))</f>
        <v>1.5</v>
      </c>
      <c r="M185" s="1">
        <v>0</v>
      </c>
    </row>
    <row r="186" spans="1:13" ht="16.8" thickBot="1" x14ac:dyDescent="0.35">
      <c r="A186" s="1">
        <v>185</v>
      </c>
      <c r="B186" s="7">
        <v>44775</v>
      </c>
      <c r="C186" s="1">
        <f>INDEX(陳傑憲!$A$3:$A$213,MATCH(B186,陳傑憲!$B$3:$B$213,0))</f>
        <v>0.5</v>
      </c>
      <c r="D186" s="1">
        <f>INDEX(林靖凱!$A$3:$A$226,MATCH(B186,林靖凱!$B$3:$B$226,0))</f>
        <v>0</v>
      </c>
      <c r="E186" s="1">
        <f>INDEX(林安可!$A$3:$A$153,MATCH(B186,林安可!$B$3:$B$153,0))</f>
        <v>0.5</v>
      </c>
      <c r="F186" s="1">
        <v>0</v>
      </c>
      <c r="G186" s="1">
        <v>0</v>
      </c>
      <c r="H186" s="1">
        <f>INDEX(林岱安!$A$3:$A$171,MATCH(B186,林岱安!$B$3:$B$171,0))</f>
        <v>0.66666666666666663</v>
      </c>
      <c r="I186" s="1">
        <v>0</v>
      </c>
      <c r="J186" s="1">
        <v>0</v>
      </c>
      <c r="K186" s="1">
        <f>INDEX(林子豪!$A$3:$A$151,MATCH(B186,林子豪!$B$3:$B$151,0))</f>
        <v>1.25</v>
      </c>
      <c r="L186" s="1">
        <f>INDEX(陳重廷!$A$3:$A$148,MATCH(B186,陳重廷!$B$3:$B$148,0))</f>
        <v>0</v>
      </c>
      <c r="M186" s="1">
        <v>0</v>
      </c>
    </row>
    <row r="187" spans="1:13" ht="16.8" thickBot="1" x14ac:dyDescent="0.35">
      <c r="A187" s="1">
        <v>186</v>
      </c>
      <c r="B187" s="3">
        <v>44776</v>
      </c>
      <c r="C187" s="1">
        <f>INDEX(陳傑憲!$A$3:$A$213,MATCH(B187,陳傑憲!$B$3:$B$213,0))</f>
        <v>0.5</v>
      </c>
      <c r="D187" s="1">
        <f>INDEX(林靖凱!$A$3:$A$226,MATCH(B187,林靖凱!$B$3:$B$226,0))</f>
        <v>0.83333333333333326</v>
      </c>
      <c r="E187" s="1">
        <f>INDEX(林安可!$A$3:$A$153,MATCH(B187,林安可!$B$3:$B$153,0))</f>
        <v>0</v>
      </c>
      <c r="F187" s="1">
        <v>0</v>
      </c>
      <c r="G187" s="1">
        <v>0</v>
      </c>
      <c r="H187" s="1">
        <v>0</v>
      </c>
      <c r="I187" s="1">
        <f>INDEX(陳鏞基!$A$3:$A$126,MATCH(B187,陳鏞基!$B$3:$B$126,0))</f>
        <v>0</v>
      </c>
      <c r="J187" s="1">
        <v>0</v>
      </c>
      <c r="K187" s="1">
        <f>INDEX(林子豪!$A$3:$A$151,MATCH(B187,林子豪!$B$3:$B$151,0))</f>
        <v>0</v>
      </c>
      <c r="L187" s="1">
        <f>INDEX(陳重廷!$A$3:$A$148,MATCH(B187,陳重廷!$B$3:$B$148,0))</f>
        <v>0</v>
      </c>
      <c r="M187" s="1">
        <v>0</v>
      </c>
    </row>
    <row r="188" spans="1:13" ht="16.8" thickBot="1" x14ac:dyDescent="0.35">
      <c r="A188" s="1">
        <v>187</v>
      </c>
      <c r="B188" s="7">
        <v>44777</v>
      </c>
      <c r="C188" s="1">
        <f>INDEX(陳傑憲!$A$3:$A$213,MATCH(B188,陳傑憲!$B$3:$B$213,0))</f>
        <v>0</v>
      </c>
      <c r="D188" s="1">
        <f>INDEX(林靖凱!$A$3:$A$226,MATCH(B188,林靖凱!$B$3:$B$226,0))</f>
        <v>0</v>
      </c>
      <c r="E188" s="1">
        <v>0</v>
      </c>
      <c r="F188" s="1">
        <v>0</v>
      </c>
      <c r="G188" s="1">
        <v>0</v>
      </c>
      <c r="H188" s="1">
        <f>INDEX(林岱安!$A$3:$A$171,MATCH(B188,林岱安!$B$3:$B$171,0))</f>
        <v>0</v>
      </c>
      <c r="I188" s="1">
        <v>0</v>
      </c>
      <c r="J188" s="1">
        <v>0</v>
      </c>
      <c r="K188" s="1">
        <f>INDEX(林子豪!$A$3:$A$151,MATCH(B188,林子豪!$B$3:$B$151,0))</f>
        <v>1.25</v>
      </c>
      <c r="L188" s="1">
        <f>INDEX(陳重廷!$A$3:$A$148,MATCH(B188,陳重廷!$B$3:$B$148,0))</f>
        <v>0</v>
      </c>
      <c r="M188" s="1">
        <v>0</v>
      </c>
    </row>
    <row r="189" spans="1:13" ht="16.8" thickBot="1" x14ac:dyDescent="0.35">
      <c r="A189" s="1">
        <v>188</v>
      </c>
      <c r="B189" s="3">
        <v>44779</v>
      </c>
      <c r="C189" s="1">
        <f>INDEX(陳傑憲!$A$3:$A$213,MATCH(B189,陳傑憲!$B$3:$B$213,0))</f>
        <v>2.2000000000000002</v>
      </c>
      <c r="D189" s="1">
        <f>INDEX(林靖凱!$A$3:$A$226,MATCH(B189,林靖凱!$B$3:$B$226,0))</f>
        <v>1.1000000000000001</v>
      </c>
      <c r="E189" s="1">
        <f>INDEX(林安可!$A$3:$A$153,MATCH(B189,林安可!$B$3:$B$153,0))</f>
        <v>1</v>
      </c>
      <c r="F189" s="1">
        <f>INDEX(蘇智傑!$A$3:$A$119,MATCH(B189,蘇智傑!$B$3:$B$119,0))</f>
        <v>0.25</v>
      </c>
      <c r="G189" s="1">
        <v>0</v>
      </c>
      <c r="H189" s="1">
        <v>0</v>
      </c>
      <c r="I189" s="1">
        <v>0</v>
      </c>
      <c r="J189" s="1">
        <v>0</v>
      </c>
      <c r="K189" s="1">
        <f>INDEX(林子豪!$A$3:$A$151,MATCH(B189,林子豪!$B$3:$B$151,0))</f>
        <v>2</v>
      </c>
      <c r="L189" s="1">
        <f>INDEX(陳重廷!$A$3:$A$148,MATCH(B189,陳重廷!$B$3:$B$148,0))</f>
        <v>1</v>
      </c>
      <c r="M189" s="1">
        <v>1</v>
      </c>
    </row>
    <row r="190" spans="1:13" ht="16.8" thickBot="1" x14ac:dyDescent="0.35">
      <c r="A190" s="1">
        <v>189</v>
      </c>
      <c r="B190" s="7">
        <v>44780</v>
      </c>
      <c r="C190" s="1">
        <f>INDEX(陳傑憲!$A$3:$A$213,MATCH(B190,陳傑憲!$B$3:$B$213,0))</f>
        <v>1</v>
      </c>
      <c r="D190" s="1">
        <f>INDEX(林靖凱!$A$3:$A$226,MATCH(B190,林靖凱!$B$3:$B$226,0))</f>
        <v>0.65</v>
      </c>
      <c r="E190" s="1">
        <f>INDEX(林安可!$A$3:$A$153,MATCH(B190,林安可!$B$3:$B$153,0))</f>
        <v>1.5</v>
      </c>
      <c r="F190" s="1">
        <f>INDEX(蘇智傑!$A$3:$A$119,MATCH(B190,蘇智傑!$B$3:$B$119,0))</f>
        <v>0.83333333333333326</v>
      </c>
      <c r="G190" s="1">
        <v>0</v>
      </c>
      <c r="H190" s="1">
        <v>0</v>
      </c>
      <c r="I190" s="1">
        <v>0</v>
      </c>
      <c r="J190" s="1">
        <v>0</v>
      </c>
      <c r="K190" s="1">
        <f>INDEX(林子豪!$A$3:$A$151,MATCH(B190,林子豪!$B$3:$B$151,0))</f>
        <v>0.75</v>
      </c>
      <c r="L190" s="1">
        <f>INDEX(陳重廷!$A$3:$A$148,MATCH(B190,陳重廷!$B$3:$B$148,0))</f>
        <v>0</v>
      </c>
      <c r="M190" s="1">
        <v>1</v>
      </c>
    </row>
    <row r="191" spans="1:13" ht="16.8" thickBot="1" x14ac:dyDescent="0.35">
      <c r="A191" s="1">
        <v>190</v>
      </c>
      <c r="B191" s="3">
        <v>44783</v>
      </c>
      <c r="C191" s="1">
        <f>INDEX(陳傑憲!$A$3:$A$213,MATCH(B191,陳傑憲!$B$3:$B$213,0))</f>
        <v>0.58333333333333326</v>
      </c>
      <c r="D191" s="1">
        <f>INDEX(林靖凱!$A$3:$A$226,MATCH(B191,林靖凱!$B$3:$B$226,0))</f>
        <v>0</v>
      </c>
      <c r="E191" s="1">
        <f>INDEX(林安可!$A$3:$A$153,MATCH(B191,林安可!$B$3:$B$153,0))</f>
        <v>0.33333333333333331</v>
      </c>
      <c r="F191" s="1">
        <f>INDEX(蘇智傑!$A$3:$A$119,MATCH(B191,蘇智傑!$B$3:$B$119,0))</f>
        <v>0.66666666666666663</v>
      </c>
      <c r="G191" s="1">
        <v>0</v>
      </c>
      <c r="H191" s="1">
        <f>INDEX(林岱安!$A$3:$A$171,MATCH(B191,林岱安!$B$3:$B$171,0))</f>
        <v>0.5</v>
      </c>
      <c r="I191" s="1">
        <f>INDEX(陳鏞基!$A$3:$A$126,MATCH(B191,陳鏞基!$B$3:$B$126,0))</f>
        <v>0</v>
      </c>
      <c r="J191" s="1">
        <v>0</v>
      </c>
      <c r="K191" s="1">
        <f>INDEX(林子豪!$A$3:$A$151,MATCH(B191,林子豪!$B$3:$B$151,0))</f>
        <v>0</v>
      </c>
      <c r="L191" s="1">
        <v>0</v>
      </c>
      <c r="M191" s="1">
        <v>0</v>
      </c>
    </row>
    <row r="192" spans="1:13" ht="16.8" thickBot="1" x14ac:dyDescent="0.35">
      <c r="A192" s="1">
        <v>191</v>
      </c>
      <c r="B192" s="7">
        <v>44784</v>
      </c>
      <c r="C192" s="1">
        <f>INDEX(陳傑憲!$A$3:$A$213,MATCH(B192,陳傑憲!$B$3:$B$213,0))</f>
        <v>0.83333333333333326</v>
      </c>
      <c r="D192" s="1">
        <f>INDEX(林靖凱!$A$3:$A$226,MATCH(B192,林靖凱!$B$3:$B$226,0))</f>
        <v>0</v>
      </c>
      <c r="E192" s="1">
        <f>INDEX(林安可!$A$3:$A$153,MATCH(B192,林安可!$B$3:$B$153,0))</f>
        <v>1</v>
      </c>
      <c r="F192" s="1">
        <f>INDEX(蘇智傑!$A$3:$A$119,MATCH(B192,蘇智傑!$B$3:$B$119,0))</f>
        <v>0</v>
      </c>
      <c r="G192" s="1">
        <v>0</v>
      </c>
      <c r="H192" s="1">
        <f>INDEX(林岱安!$A$3:$A$171,MATCH(B192,林岱安!$B$3:$B$171,0))</f>
        <v>1</v>
      </c>
      <c r="I192" s="1">
        <v>0</v>
      </c>
      <c r="J192" s="1">
        <v>0</v>
      </c>
      <c r="K192" s="1">
        <f>INDEX(林子豪!$A$3:$A$151,MATCH(B192,林子豪!$B$3:$B$151,0))</f>
        <v>0.66666666666666663</v>
      </c>
      <c r="L192" s="1">
        <f>INDEX(陳重廷!$A$3:$A$148,MATCH(B192,陳重廷!$B$3:$B$148,0))</f>
        <v>0.66666666666666663</v>
      </c>
      <c r="M192" s="1">
        <v>0</v>
      </c>
    </row>
    <row r="193" spans="1:13" ht="16.8" thickBot="1" x14ac:dyDescent="0.35">
      <c r="A193" s="1">
        <v>192</v>
      </c>
      <c r="B193" s="3">
        <v>44785</v>
      </c>
      <c r="C193" s="1">
        <f>INDEX(陳傑憲!$A$3:$A$213,MATCH(B193,陳傑憲!$B$3:$B$213,0))</f>
        <v>1.25</v>
      </c>
      <c r="D193" s="1">
        <v>0</v>
      </c>
      <c r="E193" s="1">
        <v>0</v>
      </c>
      <c r="F193" s="1">
        <f>INDEX(蘇智傑!$A$3:$A$119,MATCH(B193,蘇智傑!$B$3:$B$119,0))</f>
        <v>0</v>
      </c>
      <c r="G193" s="1">
        <v>0</v>
      </c>
      <c r="H193" s="1">
        <v>0</v>
      </c>
      <c r="I193" s="1">
        <v>0</v>
      </c>
      <c r="J193" s="1">
        <v>0</v>
      </c>
      <c r="K193" s="1">
        <f>INDEX(林子豪!$A$3:$A$151,MATCH(B193,林子豪!$B$3:$B$151,0))</f>
        <v>0.45</v>
      </c>
      <c r="L193" s="1">
        <f>INDEX(陳重廷!$A$3:$A$148,MATCH(B193,陳重廷!$B$3:$B$148,0))</f>
        <v>0.8</v>
      </c>
      <c r="M193" s="1">
        <v>1</v>
      </c>
    </row>
    <row r="194" spans="1:13" ht="16.8" thickBot="1" x14ac:dyDescent="0.35">
      <c r="A194" s="1">
        <v>193</v>
      </c>
      <c r="B194" s="7">
        <v>44786</v>
      </c>
      <c r="C194" s="1">
        <f>INDEX(陳傑憲!$A$3:$A$213,MATCH(B194,陳傑憲!$B$3:$B$213,0))</f>
        <v>0.4</v>
      </c>
      <c r="D194" s="1">
        <f>INDEX(林靖凱!$A$3:$A$226,MATCH(B194,林靖凱!$B$3:$B$226,0))</f>
        <v>2</v>
      </c>
      <c r="E194" s="1">
        <f>INDEX(林安可!$A$3:$A$153,MATCH(B194,林安可!$B$3:$B$153,0))</f>
        <v>2</v>
      </c>
      <c r="F194" s="1">
        <f>INDEX(蘇智傑!$A$3:$A$119,MATCH(B194,蘇智傑!$B$3:$B$119,0))</f>
        <v>0.33333333333333331</v>
      </c>
      <c r="G194" s="1">
        <v>0</v>
      </c>
      <c r="H194" s="1">
        <v>0</v>
      </c>
      <c r="I194" s="1">
        <v>0</v>
      </c>
      <c r="J194" s="1">
        <v>0</v>
      </c>
      <c r="K194" s="1">
        <f>INDEX(林子豪!$A$3:$A$151,MATCH(B194,林子豪!$B$3:$B$151,0))</f>
        <v>0.5</v>
      </c>
      <c r="L194" s="1">
        <f>INDEX(陳重廷!$A$3:$A$148,MATCH(B194,陳重廷!$B$3:$B$148,0))</f>
        <v>0.66666666666666663</v>
      </c>
      <c r="M194" s="1">
        <v>0</v>
      </c>
    </row>
    <row r="195" spans="1:13" ht="16.8" thickBot="1" x14ac:dyDescent="0.35">
      <c r="A195" s="1">
        <v>194</v>
      </c>
      <c r="B195" s="3">
        <v>44789</v>
      </c>
      <c r="C195" s="1">
        <f>INDEX(陳傑憲!$A$3:$A$213,MATCH(B195,陳傑憲!$B$3:$B$213,0))</f>
        <v>0.66666666666666663</v>
      </c>
      <c r="D195" s="1">
        <f>INDEX(林靖凱!$A$3:$A$226,MATCH(B195,林靖凱!$B$3:$B$226,0))</f>
        <v>0.66666666666666663</v>
      </c>
      <c r="E195" s="1">
        <v>0</v>
      </c>
      <c r="F195" s="1">
        <f>INDEX(蘇智傑!$A$3:$A$119,MATCH(B195,蘇智傑!$B$3:$B$119,0))</f>
        <v>1.6666666666666665</v>
      </c>
      <c r="G195" s="1">
        <v>0</v>
      </c>
      <c r="H195" s="1">
        <f>INDEX(林岱安!$A$3:$A$171,MATCH(B195,林岱安!$B$3:$B$171,0))</f>
        <v>0</v>
      </c>
      <c r="I195" s="1">
        <v>0</v>
      </c>
      <c r="J195" s="1">
        <v>0</v>
      </c>
      <c r="K195" s="1">
        <f>INDEX(林子豪!$A$3:$A$151,MATCH(B195,林子豪!$B$3:$B$151,0))</f>
        <v>0</v>
      </c>
      <c r="L195" s="1">
        <f>INDEX(陳重廷!$A$3:$A$148,MATCH(B195,陳重廷!$B$3:$B$148,0))</f>
        <v>0.5</v>
      </c>
      <c r="M195" s="1">
        <v>0</v>
      </c>
    </row>
    <row r="196" spans="1:13" ht="16.8" thickBot="1" x14ac:dyDescent="0.35">
      <c r="A196" s="1">
        <v>195</v>
      </c>
      <c r="B196" s="7">
        <v>44791</v>
      </c>
      <c r="C196" s="1">
        <f>INDEX(陳傑憲!$A$3:$A$213,MATCH(B196,陳傑憲!$B$3:$B$213,0))</f>
        <v>0.83333333333333326</v>
      </c>
      <c r="D196" s="1">
        <f>INDEX(林靖凱!$A$3:$A$226,MATCH(B196,林靖凱!$B$3:$B$226,0))</f>
        <v>0</v>
      </c>
      <c r="E196" s="1">
        <v>0</v>
      </c>
      <c r="F196" s="1">
        <f>INDEX(蘇智傑!$A$3:$A$119,MATCH(B196,蘇智傑!$B$3:$B$119,0))</f>
        <v>0</v>
      </c>
      <c r="G196" s="1">
        <f>INDEX(林祖傑!$A$3:$A$131,MATCH(B196,林祖傑!$B$3:$B$131,0))</f>
        <v>0.33333333333333331</v>
      </c>
      <c r="H196" s="1">
        <v>0</v>
      </c>
      <c r="I196" s="1">
        <v>0</v>
      </c>
      <c r="J196" s="1">
        <v>0</v>
      </c>
      <c r="K196" s="1">
        <f>INDEX(林子豪!$A$3:$A$151,MATCH(B196,林子豪!$B$3:$B$151,0))</f>
        <v>0.83333333333333326</v>
      </c>
      <c r="L196" s="1">
        <v>0</v>
      </c>
      <c r="M196" s="1">
        <v>0</v>
      </c>
    </row>
    <row r="197" spans="1:13" ht="16.8" thickBot="1" x14ac:dyDescent="0.35">
      <c r="A197" s="1">
        <v>196</v>
      </c>
      <c r="B197" s="3">
        <v>44792</v>
      </c>
      <c r="C197" s="1">
        <f>INDEX(陳傑憲!$A$3:$A$213,MATCH(B197,陳傑憲!$B$3:$B$213,0))</f>
        <v>1.5</v>
      </c>
      <c r="D197" s="1">
        <f>INDEX(林靖凱!$A$3:$A$226,MATCH(B197,林靖凱!$B$3:$B$226,0))</f>
        <v>1.25</v>
      </c>
      <c r="E197" s="1">
        <v>0</v>
      </c>
      <c r="F197" s="1">
        <f>INDEX(蘇智傑!$A$3:$A$119,MATCH(B197,蘇智傑!$B$3:$B$119,0))</f>
        <v>0</v>
      </c>
      <c r="G197" s="1">
        <f>INDEX(林祖傑!$A$3:$A$131,MATCH(B197,林祖傑!$B$3:$B$131,0))</f>
        <v>0</v>
      </c>
      <c r="H197" s="1">
        <f>INDEX(林岱安!$A$3:$A$171,MATCH(B197,林岱安!$B$3:$B$171,0))</f>
        <v>0</v>
      </c>
      <c r="I197" s="1">
        <v>0</v>
      </c>
      <c r="J197" s="1">
        <v>0</v>
      </c>
      <c r="K197" s="1">
        <f>INDEX(林子豪!$A$3:$A$151,MATCH(B197,林子豪!$B$3:$B$151,0))</f>
        <v>0.5</v>
      </c>
      <c r="L197" s="1">
        <v>0</v>
      </c>
      <c r="M197" s="1">
        <v>1</v>
      </c>
    </row>
    <row r="198" spans="1:13" ht="16.8" thickBot="1" x14ac:dyDescent="0.35">
      <c r="A198" s="1">
        <v>197</v>
      </c>
      <c r="B198" s="7">
        <v>44793</v>
      </c>
      <c r="C198" s="1">
        <f>INDEX(陳傑憲!$A$3:$A$213,MATCH(B198,陳傑憲!$B$3:$B$213,0))</f>
        <v>0</v>
      </c>
      <c r="D198" s="1">
        <f>INDEX(林靖凱!$A$3:$A$226,MATCH(B198,林靖凱!$B$3:$B$226,0))</f>
        <v>1</v>
      </c>
      <c r="E198" s="1">
        <v>0</v>
      </c>
      <c r="F198" s="1">
        <v>0</v>
      </c>
      <c r="G198" s="1">
        <f>INDEX(林祖傑!$A$3:$A$131,MATCH(B198,林祖傑!$B$3:$B$131,0))</f>
        <v>0</v>
      </c>
      <c r="H198" s="1">
        <f>INDEX(林岱安!$A$3:$A$171,MATCH(B198,林岱安!$B$3:$B$171,0))</f>
        <v>2</v>
      </c>
      <c r="I198" s="1">
        <v>0</v>
      </c>
      <c r="J198" s="1">
        <v>0</v>
      </c>
      <c r="K198" s="1">
        <f>INDEX(林子豪!$A$3:$A$151,MATCH(B198,林子豪!$B$3:$B$151,0))</f>
        <v>0.25</v>
      </c>
      <c r="L198" s="1">
        <v>0</v>
      </c>
      <c r="M198" s="1">
        <v>1</v>
      </c>
    </row>
    <row r="199" spans="1:13" ht="16.8" thickBot="1" x14ac:dyDescent="0.35">
      <c r="A199" s="1">
        <v>198</v>
      </c>
      <c r="B199" s="3">
        <v>44794</v>
      </c>
      <c r="C199" s="1">
        <f>INDEX(陳傑憲!$A$3:$A$213,MATCH(B199,陳傑憲!$B$3:$B$213,0))</f>
        <v>0.25</v>
      </c>
      <c r="D199" s="1">
        <f>INDEX(林靖凱!$A$3:$A$226,MATCH(B199,林靖凱!$B$3:$B$226,0))</f>
        <v>0</v>
      </c>
      <c r="E199" s="1">
        <f>INDEX(林安可!$A$3:$A$153,MATCH(B199,林安可!$B$3:$B$153,0))</f>
        <v>0</v>
      </c>
      <c r="F199" s="1">
        <v>0</v>
      </c>
      <c r="G199" s="1">
        <f>INDEX(林祖傑!$A$3:$A$131,MATCH(B199,林祖傑!$B$3:$B$131,0))</f>
        <v>0</v>
      </c>
      <c r="H199" s="1">
        <f>INDEX(林岱安!$A$3:$A$171,MATCH(B199,林岱安!$B$3:$B$171,0))</f>
        <v>0</v>
      </c>
      <c r="I199" s="1">
        <v>0</v>
      </c>
      <c r="J199" s="1">
        <v>0</v>
      </c>
      <c r="K199" s="1">
        <f>INDEX(林子豪!$A$3:$A$151,MATCH(B199,林子豪!$B$3:$B$151,0))</f>
        <v>0</v>
      </c>
      <c r="L199" s="1">
        <v>0</v>
      </c>
      <c r="M199" s="1">
        <v>0</v>
      </c>
    </row>
    <row r="200" spans="1:13" ht="16.8" thickBot="1" x14ac:dyDescent="0.35">
      <c r="A200" s="1">
        <v>199</v>
      </c>
      <c r="B200" s="7">
        <v>44796</v>
      </c>
      <c r="C200" s="1">
        <v>0</v>
      </c>
      <c r="D200" s="1">
        <f>INDEX(林靖凱!$A$3:$A$226,MATCH(B200,林靖凱!$B$3:$B$226,0))</f>
        <v>0</v>
      </c>
      <c r="E200" s="1">
        <f>INDEX(林安可!$A$3:$A$153,MATCH(B200,林安可!$B$3:$B$153,0))</f>
        <v>0</v>
      </c>
      <c r="F200" s="1">
        <v>0</v>
      </c>
      <c r="G200" s="1">
        <f>INDEX(林祖傑!$A$3:$A$131,MATCH(B200,林祖傑!$B$3:$B$131,0))</f>
        <v>0</v>
      </c>
      <c r="H200" s="1">
        <v>0</v>
      </c>
      <c r="I200" s="1">
        <v>0</v>
      </c>
      <c r="J200" s="1">
        <v>0</v>
      </c>
      <c r="K200" s="1">
        <f>INDEX(林子豪!$A$3:$A$151,MATCH(B200,林子豪!$B$3:$B$151,0))</f>
        <v>0.5</v>
      </c>
      <c r="L200" s="1">
        <v>0</v>
      </c>
      <c r="M200" s="1">
        <v>1</v>
      </c>
    </row>
    <row r="201" spans="1:13" ht="16.8" thickBot="1" x14ac:dyDescent="0.35">
      <c r="A201" s="1">
        <v>200</v>
      </c>
      <c r="B201" s="3">
        <v>44797</v>
      </c>
      <c r="C201" s="1">
        <v>0</v>
      </c>
      <c r="D201" s="1">
        <f>INDEX(林靖凱!$A$3:$A$226,MATCH(B201,林靖凱!$B$3:$B$226,0))</f>
        <v>0.5</v>
      </c>
      <c r="E201" s="1">
        <f>INDEX(林安可!$A$3:$A$153,MATCH(B201,林安可!$B$3:$B$153,0))</f>
        <v>0.66666666666666663</v>
      </c>
      <c r="F201" s="1">
        <v>0</v>
      </c>
      <c r="G201" s="1">
        <f>INDEX(林祖傑!$A$3:$A$131,MATCH(B201,林祖傑!$B$3:$B$131,0))</f>
        <v>0</v>
      </c>
      <c r="H201" s="1">
        <f>INDEX(林岱安!$A$3:$A$171,MATCH(B201,林岱安!$B$3:$B$171,0))</f>
        <v>0</v>
      </c>
      <c r="I201" s="1">
        <v>0</v>
      </c>
      <c r="J201" s="1">
        <v>0</v>
      </c>
      <c r="K201" s="1">
        <f>INDEX(林子豪!$A$3:$A$151,MATCH(B201,林子豪!$B$3:$B$151,0))</f>
        <v>1.75</v>
      </c>
      <c r="L201" s="1">
        <v>0</v>
      </c>
      <c r="M201" s="1">
        <v>0</v>
      </c>
    </row>
    <row r="202" spans="1:13" ht="16.8" thickBot="1" x14ac:dyDescent="0.35">
      <c r="A202" s="1">
        <v>201</v>
      </c>
      <c r="B202" s="7">
        <v>44799</v>
      </c>
      <c r="C202" s="1">
        <v>0</v>
      </c>
      <c r="D202" s="1">
        <f>INDEX(林靖凱!$A$3:$A$226,MATCH(B202,林靖凱!$B$3:$B$226,0))</f>
        <v>0.66666666666666663</v>
      </c>
      <c r="E202" s="1">
        <f>INDEX(林安可!$A$3:$A$153,MATCH(B202,林安可!$B$3:$B$153,0))</f>
        <v>0</v>
      </c>
      <c r="F202" s="1">
        <v>0</v>
      </c>
      <c r="G202" s="1">
        <f>INDEX(林祖傑!$A$3:$A$131,MATCH(B202,林祖傑!$B$3:$B$131,0))</f>
        <v>0.66666666666666663</v>
      </c>
      <c r="H202" s="1">
        <f>INDEX(林岱安!$A$3:$A$171,MATCH(B202,林岱安!$B$3:$B$171,0))</f>
        <v>0</v>
      </c>
      <c r="I202" s="1">
        <v>0</v>
      </c>
      <c r="J202" s="1">
        <v>0</v>
      </c>
      <c r="K202" s="1">
        <f>INDEX(林子豪!$A$3:$A$151,MATCH(B202,林子豪!$B$3:$B$151,0))</f>
        <v>1.1666666666666665</v>
      </c>
      <c r="L202" s="1">
        <f>INDEX(陳重廷!$A$3:$A$148,MATCH(B202,陳重廷!$B$3:$B$148,0))</f>
        <v>0</v>
      </c>
      <c r="M202" s="1">
        <v>0</v>
      </c>
    </row>
    <row r="203" spans="1:13" ht="16.8" thickBot="1" x14ac:dyDescent="0.35">
      <c r="A203" s="1">
        <v>202</v>
      </c>
      <c r="B203" s="3">
        <v>44800</v>
      </c>
      <c r="C203" s="1">
        <v>0</v>
      </c>
      <c r="D203" s="1">
        <f>INDEX(林靖凱!$A$3:$A$226,MATCH(B203,林靖凱!$B$3:$B$226,0))</f>
        <v>0.4</v>
      </c>
      <c r="E203" s="1">
        <f>INDEX(林安可!$A$3:$A$153,MATCH(B203,林安可!$B$3:$B$153,0))</f>
        <v>0.25</v>
      </c>
      <c r="F203" s="1">
        <v>0</v>
      </c>
      <c r="G203" s="1">
        <v>0</v>
      </c>
      <c r="H203" s="1">
        <f>INDEX(林岱安!$A$3:$A$171,MATCH(B203,林岱安!$B$3:$B$171,0))</f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</row>
    <row r="204" spans="1:13" ht="16.8" thickBot="1" x14ac:dyDescent="0.35">
      <c r="A204" s="1">
        <v>203</v>
      </c>
      <c r="B204" s="7">
        <v>44804</v>
      </c>
      <c r="C204" s="1">
        <v>0</v>
      </c>
      <c r="D204" s="1">
        <f>INDEX(林靖凱!$A$3:$A$226,MATCH(B204,林靖凱!$B$3:$B$226,0))</f>
        <v>1</v>
      </c>
      <c r="E204" s="1">
        <f>INDEX(林安可!$A$3:$A$153,MATCH(B204,林安可!$B$3:$B$153,0))</f>
        <v>1.25</v>
      </c>
      <c r="F204" s="1">
        <v>0</v>
      </c>
      <c r="G204" s="1">
        <v>0</v>
      </c>
      <c r="H204" s="1">
        <f>INDEX(林岱安!$A$3:$A$171,MATCH(B204,林岱安!$B$3:$B$171,0))</f>
        <v>1</v>
      </c>
      <c r="I204" s="1">
        <v>0</v>
      </c>
      <c r="J204" s="1">
        <v>0</v>
      </c>
      <c r="K204" s="1">
        <f>INDEX(林子豪!$A$3:$A$151,MATCH(B204,林子豪!$B$3:$B$151,0))</f>
        <v>0.2</v>
      </c>
      <c r="L204" s="1">
        <f>INDEX(陳重廷!$A$3:$A$148,MATCH(B204,陳重廷!$B$3:$B$148,0))</f>
        <v>2</v>
      </c>
      <c r="M204" s="1">
        <v>1</v>
      </c>
    </row>
    <row r="205" spans="1:13" ht="16.8" thickBot="1" x14ac:dyDescent="0.35">
      <c r="A205" s="1">
        <v>204</v>
      </c>
      <c r="B205" s="3">
        <v>44805</v>
      </c>
      <c r="C205" s="1">
        <v>0</v>
      </c>
      <c r="D205" s="1">
        <f>INDEX(林靖凱!$A$3:$A$226,MATCH(B205,林靖凱!$B$3:$B$226,0))</f>
        <v>0</v>
      </c>
      <c r="E205" s="1">
        <f>INDEX(林安可!$A$3:$A$153,MATCH(B205,林安可!$B$3:$B$153,0))</f>
        <v>0.33333333333333331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>INDEX(林子豪!$A$3:$A$151,MATCH(B205,林子豪!$B$3:$B$151,0))</f>
        <v>0</v>
      </c>
      <c r="L205" s="1">
        <v>0</v>
      </c>
      <c r="M205" s="1">
        <v>0</v>
      </c>
    </row>
    <row r="206" spans="1:13" ht="16.8" thickBot="1" x14ac:dyDescent="0.35">
      <c r="A206" s="1">
        <v>205</v>
      </c>
      <c r="B206" s="7">
        <v>44806</v>
      </c>
      <c r="C206" s="1">
        <v>0</v>
      </c>
      <c r="D206" s="1">
        <f>INDEX(林靖凱!$A$3:$A$226,MATCH(B206,林靖凱!$B$3:$B$226,0))</f>
        <v>0</v>
      </c>
      <c r="E206" s="1">
        <f>INDEX(林安可!$A$3:$A$153,MATCH(B206,林安可!$B$3:$B$153,0))</f>
        <v>0</v>
      </c>
      <c r="F206" s="1">
        <v>0</v>
      </c>
      <c r="G206" s="1">
        <f>INDEX(林祖傑!$A$3:$A$131,MATCH(B206,林祖傑!$B$3:$B$131,0))</f>
        <v>0</v>
      </c>
      <c r="H206" s="1">
        <f>INDEX(林岱安!$A$3:$A$171,MATCH(B206,林岱安!$B$3:$B$171,0))</f>
        <v>1</v>
      </c>
      <c r="I206" s="1">
        <v>0</v>
      </c>
      <c r="J206" s="1">
        <v>0</v>
      </c>
      <c r="K206" s="1">
        <v>0</v>
      </c>
      <c r="L206" s="1">
        <f>INDEX(陳重廷!$A$3:$A$148,MATCH(B206,陳重廷!$B$3:$B$148,0))</f>
        <v>0</v>
      </c>
      <c r="M206" s="1">
        <v>0</v>
      </c>
    </row>
    <row r="207" spans="1:13" ht="16.8" thickBot="1" x14ac:dyDescent="0.35">
      <c r="A207" s="1">
        <v>206</v>
      </c>
      <c r="B207" s="3">
        <v>44810</v>
      </c>
      <c r="C207" s="1">
        <f>INDEX(陳傑憲!$A$3:$A$213,MATCH(B207,陳傑憲!$B$3:$B$213,0))</f>
        <v>1</v>
      </c>
      <c r="D207" s="1">
        <f>INDEX(林靖凱!$A$3:$A$226,MATCH(B207,林靖凱!$B$3:$B$226,0))</f>
        <v>0</v>
      </c>
      <c r="E207" s="1">
        <f>INDEX(林安可!$A$3:$A$153,MATCH(B207,林安可!$B$3:$B$153,0))</f>
        <v>0.83333333333333326</v>
      </c>
      <c r="F207" s="1">
        <v>0</v>
      </c>
      <c r="G207" s="1">
        <f>INDEX(林祖傑!$A$3:$A$131,MATCH(B207,林祖傑!$B$3:$B$131,0))</f>
        <v>0</v>
      </c>
      <c r="H207" s="1">
        <f>INDEX(林岱安!$A$3:$A$171,MATCH(B207,林岱安!$B$3:$B$171,0))</f>
        <v>0</v>
      </c>
      <c r="I207" s="1">
        <f>INDEX(陳鏞基!$A$3:$A$126,MATCH(B207,陳鏞基!$B$3:$B$126,0))</f>
        <v>1.3333333333333333</v>
      </c>
      <c r="J207" s="1">
        <v>0</v>
      </c>
      <c r="K207" s="1">
        <f>INDEX(林子豪!$A$3:$A$151,MATCH(B207,林子豪!$B$3:$B$151,0))</f>
        <v>0</v>
      </c>
      <c r="L207" s="1">
        <f>INDEX(陳重廷!$A$3:$A$148,MATCH(B207,陳重廷!$B$3:$B$148,0))</f>
        <v>0</v>
      </c>
      <c r="M207" s="1">
        <v>0</v>
      </c>
    </row>
    <row r="208" spans="1:13" ht="16.8" thickBot="1" x14ac:dyDescent="0.35">
      <c r="A208" s="1">
        <v>207</v>
      </c>
      <c r="B208" s="7">
        <v>44811</v>
      </c>
      <c r="C208" s="1">
        <f>INDEX(陳傑憲!$A$3:$A$213,MATCH(B208,陳傑憲!$B$3:$B$213,0))</f>
        <v>0.58333333333333326</v>
      </c>
      <c r="D208" s="1">
        <f>INDEX(林靖凱!$A$3:$A$226,MATCH(B208,林靖凱!$B$3:$B$226,0))</f>
        <v>0.5</v>
      </c>
      <c r="E208" s="1">
        <f>INDEX(林安可!$A$3:$A$153,MATCH(B208,林安可!$B$3:$B$153,0))</f>
        <v>0</v>
      </c>
      <c r="F208" s="1">
        <v>0</v>
      </c>
      <c r="G208" s="1">
        <v>0</v>
      </c>
      <c r="H208" s="1">
        <v>0</v>
      </c>
      <c r="I208" s="1">
        <f>INDEX(陳鏞基!$A$3:$A$126,MATCH(B208,陳鏞基!$B$3:$B$126,0))</f>
        <v>0.66666666666666663</v>
      </c>
      <c r="J208" s="1">
        <f>INDEX(郭阜林!$A$3:$A$126,MATCH(B208,郭阜林!$B$3:$B$126,0))</f>
        <v>2</v>
      </c>
      <c r="K208" s="1">
        <f>INDEX(林子豪!$A$3:$A$151,MATCH(B208,林子豪!$B$3:$B$151,0))</f>
        <v>0.5</v>
      </c>
      <c r="L208" s="1">
        <v>0</v>
      </c>
      <c r="M208" s="1">
        <v>0</v>
      </c>
    </row>
    <row r="209" spans="1:13" ht="16.8" thickBot="1" x14ac:dyDescent="0.35">
      <c r="A209" s="1">
        <v>208</v>
      </c>
      <c r="B209" s="3">
        <v>44812</v>
      </c>
      <c r="C209" s="1">
        <f>INDEX(陳傑憲!$A$3:$A$213,MATCH(B209,陳傑憲!$B$3:$B$213,0))</f>
        <v>0.65</v>
      </c>
      <c r="D209" s="1">
        <v>0</v>
      </c>
      <c r="E209" s="1">
        <f>INDEX(林安可!$A$3:$A$153,MATCH(B209,林安可!$B$3:$B$153,0))</f>
        <v>0.75</v>
      </c>
      <c r="F209" s="1">
        <v>0</v>
      </c>
      <c r="G209" s="1">
        <f>INDEX(林祖傑!$A$3:$A$131,MATCH(B209,林祖傑!$B$3:$B$131,0))</f>
        <v>0</v>
      </c>
      <c r="H209" s="1">
        <f>INDEX(林岱安!$A$3:$A$171,MATCH(B209,林岱安!$B$3:$B$171,0))</f>
        <v>1.5</v>
      </c>
      <c r="I209" s="1">
        <f>INDEX(陳鏞基!$A$3:$A$126,MATCH(B209,陳鏞基!$B$3:$B$126,0))</f>
        <v>0.83333333333333326</v>
      </c>
      <c r="J209" s="1">
        <f>INDEX(郭阜林!$A$3:$A$126,MATCH(B209,郭阜林!$B$3:$B$126,0))</f>
        <v>0.5</v>
      </c>
      <c r="K209" s="1">
        <f>INDEX(林子豪!$A$3:$A$151,MATCH(B209,林子豪!$B$3:$B$151,0))</f>
        <v>0.9</v>
      </c>
      <c r="L209" s="1">
        <f>INDEX(陳重廷!$A$3:$A$148,MATCH(B209,陳重廷!$B$3:$B$148,0))</f>
        <v>1</v>
      </c>
      <c r="M209" s="1">
        <v>1</v>
      </c>
    </row>
    <row r="210" spans="1:13" ht="16.8" thickBot="1" x14ac:dyDescent="0.35">
      <c r="A210" s="1">
        <v>209</v>
      </c>
      <c r="B210" s="7">
        <v>44814</v>
      </c>
      <c r="C210" s="1">
        <f>INDEX(陳傑憲!$A$3:$A$213,MATCH(B210,陳傑憲!$B$3:$B$213,0))</f>
        <v>0.2</v>
      </c>
      <c r="D210" s="1">
        <f>INDEX(林靖凱!$A$3:$A$226,MATCH(B210,林靖凱!$B$3:$B$226,0))</f>
        <v>2</v>
      </c>
      <c r="E210" s="1">
        <f>INDEX(林安可!$A$3:$A$153,MATCH(B210,林安可!$B$3:$B$153,0))</f>
        <v>2.2666666666666666</v>
      </c>
      <c r="F210" s="1">
        <v>0</v>
      </c>
      <c r="G210" s="1">
        <v>0</v>
      </c>
      <c r="H210" s="1">
        <f>INDEX(林岱安!$A$3:$A$171,MATCH(B210,林岱安!$B$3:$B$171,0))</f>
        <v>1.1666666666666665</v>
      </c>
      <c r="I210" s="1">
        <f>INDEX(陳鏞基!$A$3:$A$126,MATCH(B210,陳鏞基!$B$3:$B$126,0))</f>
        <v>0.5</v>
      </c>
      <c r="J210" s="1">
        <f>INDEX(郭阜林!$A$3:$A$126,MATCH(B210,郭阜林!$B$3:$B$126,0))</f>
        <v>0</v>
      </c>
      <c r="K210" s="1">
        <f>INDEX(林子豪!$A$3:$A$151,MATCH(B210,林子豪!$B$3:$B$151,0))</f>
        <v>0.66666666666666663</v>
      </c>
      <c r="L210" s="1">
        <f>INDEX(陳重廷!$A$3:$A$148,MATCH(B210,陳重廷!$B$3:$B$148,0))</f>
        <v>0.5</v>
      </c>
      <c r="M210" s="1">
        <v>0</v>
      </c>
    </row>
    <row r="211" spans="1:13" ht="16.8" thickBot="1" x14ac:dyDescent="0.35">
      <c r="A211" s="1">
        <v>210</v>
      </c>
      <c r="B211" s="3">
        <v>44815</v>
      </c>
      <c r="C211" s="1">
        <f>INDEX(陳傑憲!$A$3:$A$213,MATCH(B211,陳傑憲!$B$3:$B$213,0))</f>
        <v>0.2</v>
      </c>
      <c r="D211" s="1">
        <f>INDEX(林靖凱!$A$3:$A$226,MATCH(B211,林靖凱!$B$3:$B$226,0))</f>
        <v>0.66666666666666663</v>
      </c>
      <c r="E211" s="1">
        <f>INDEX(林安可!$A$3:$A$153,MATCH(B211,林安可!$B$3:$B$153,0))</f>
        <v>0.8</v>
      </c>
      <c r="F211" s="1">
        <v>0</v>
      </c>
      <c r="G211" s="1">
        <v>0</v>
      </c>
      <c r="H211" s="1">
        <f>INDEX(林岱安!$A$3:$A$171,MATCH(B211,林岱安!$B$3:$B$171,0))</f>
        <v>0.83333333333333326</v>
      </c>
      <c r="I211" s="1">
        <f>INDEX(陳鏞基!$A$3:$A$126,MATCH(B211,陳鏞基!$B$3:$B$126,0))</f>
        <v>1.6666666666666665</v>
      </c>
      <c r="J211" s="1">
        <f>INDEX(郭阜林!$A$3:$A$126,MATCH(B211,郭阜林!$B$3:$B$126,0))</f>
        <v>1.75</v>
      </c>
      <c r="K211" s="1">
        <f>INDEX(林子豪!$A$3:$A$151,MATCH(B211,林子豪!$B$3:$B$151,0))</f>
        <v>0.5</v>
      </c>
      <c r="L211" s="1">
        <v>0</v>
      </c>
      <c r="M211" s="1">
        <v>1</v>
      </c>
    </row>
    <row r="212" spans="1:13" ht="16.8" thickBot="1" x14ac:dyDescent="0.35">
      <c r="A212" s="1">
        <v>211</v>
      </c>
      <c r="B212" s="7">
        <v>44817</v>
      </c>
      <c r="C212" s="1">
        <f>INDEX(陳傑憲!$A$3:$A$213,MATCH(B212,陳傑憲!$B$3:$B$213,0))</f>
        <v>0.75</v>
      </c>
      <c r="D212" s="1">
        <f>INDEX(林靖凱!$A$3:$A$226,MATCH(B212,林靖凱!$B$3:$B$226,0))</f>
        <v>0.5</v>
      </c>
      <c r="E212" s="1">
        <f>INDEX(林安可!$A$3:$A$153,MATCH(B212,林安可!$B$3:$B$153,0))</f>
        <v>1.75</v>
      </c>
      <c r="F212" s="1">
        <v>0</v>
      </c>
      <c r="G212" s="1">
        <f>INDEX(林祖傑!$A$3:$A$131,MATCH(B212,林祖傑!$B$3:$B$131,0))</f>
        <v>0</v>
      </c>
      <c r="H212" s="1">
        <f>INDEX(林岱安!$A$3:$A$171,MATCH(B212,林岱安!$B$3:$B$171,0))</f>
        <v>0</v>
      </c>
      <c r="I212" s="1">
        <f>INDEX(陳鏞基!$A$3:$A$126,MATCH(B212,陳鏞基!$B$3:$B$126,0))</f>
        <v>0.66666666666666663</v>
      </c>
      <c r="J212" s="1">
        <f>INDEX(郭阜林!$A$3:$A$126,MATCH(B212,郭阜林!$B$3:$B$126,0))</f>
        <v>2.5</v>
      </c>
      <c r="K212" s="1">
        <f>INDEX(林子豪!$A$3:$A$151,MATCH(B212,林子豪!$B$3:$B$151,0))</f>
        <v>0.33333333333333331</v>
      </c>
      <c r="L212" s="1">
        <v>0</v>
      </c>
      <c r="M212" s="1">
        <v>1</v>
      </c>
    </row>
    <row r="213" spans="1:13" ht="16.8" thickBot="1" x14ac:dyDescent="0.35">
      <c r="A213" s="1">
        <v>212</v>
      </c>
      <c r="B213" s="3">
        <v>44818</v>
      </c>
      <c r="C213" s="1">
        <f>INDEX(陳傑憲!$A$3:$A$213,MATCH(B213,陳傑憲!$B$3:$B$213,0))</f>
        <v>0.5</v>
      </c>
      <c r="D213" s="1">
        <f>INDEX(林靖凱!$A$3:$A$226,MATCH(B213,林靖凱!$B$3:$B$226,0))</f>
        <v>0</v>
      </c>
      <c r="E213" s="1">
        <f>INDEX(林安可!$A$3:$A$153,MATCH(B213,林安可!$B$3:$B$153,0))</f>
        <v>0.5</v>
      </c>
      <c r="F213" s="1">
        <v>0</v>
      </c>
      <c r="G213" s="1">
        <f>INDEX(林祖傑!$A$3:$A$131,MATCH(B213,林祖傑!$B$3:$B$131,0))</f>
        <v>3</v>
      </c>
      <c r="H213" s="1">
        <f>INDEX(林岱安!$A$3:$A$171,MATCH(B213,林岱安!$B$3:$B$171,0))</f>
        <v>0.83333333333333326</v>
      </c>
      <c r="I213" s="1">
        <f>INDEX(陳鏞基!$A$3:$A$126,MATCH(B213,陳鏞基!$B$3:$B$126,0))</f>
        <v>0.33333333333333331</v>
      </c>
      <c r="J213" s="1">
        <f>INDEX(郭阜林!$A$3:$A$126,MATCH(B213,郭阜林!$B$3:$B$126,0))</f>
        <v>2.75</v>
      </c>
      <c r="K213" s="1">
        <f>INDEX(林子豪!$A$3:$A$151,MATCH(B213,林子豪!$B$3:$B$151,0))</f>
        <v>0</v>
      </c>
      <c r="L213" s="1">
        <v>0</v>
      </c>
      <c r="M213" s="1">
        <v>1</v>
      </c>
    </row>
    <row r="214" spans="1:13" ht="16.8" thickBot="1" x14ac:dyDescent="0.35">
      <c r="A214" s="1">
        <v>213</v>
      </c>
      <c r="B214" s="7">
        <v>44819</v>
      </c>
      <c r="C214" s="1">
        <f>INDEX(陳傑憲!$A$3:$A$213,MATCH(B214,陳傑憲!$B$3:$B$213,0))</f>
        <v>1.1000000000000001</v>
      </c>
      <c r="D214" s="1">
        <f>INDEX(林靖凱!$A$3:$A$226,MATCH(B214,林靖凱!$B$3:$B$226,0))</f>
        <v>0.5</v>
      </c>
      <c r="E214" s="1">
        <f>INDEX(林安可!$A$3:$A$153,MATCH(B214,林安可!$B$3:$B$153,0))</f>
        <v>0</v>
      </c>
      <c r="F214" s="1">
        <v>0</v>
      </c>
      <c r="G214" s="1">
        <f>INDEX(林祖傑!$A$3:$A$131,MATCH(B214,林祖傑!$B$3:$B$131,0))</f>
        <v>0</v>
      </c>
      <c r="H214" s="1">
        <v>0</v>
      </c>
      <c r="I214" s="1">
        <f>INDEX(陳鏞基!$A$3:$A$126,MATCH(B214,陳鏞基!$B$3:$B$126,0))</f>
        <v>1.1666666666666665</v>
      </c>
      <c r="J214" s="1">
        <f>INDEX(郭阜林!$A$3:$A$126,MATCH(B214,郭阜林!$B$3:$B$126,0))</f>
        <v>2.3333333333333335</v>
      </c>
      <c r="K214" s="1">
        <v>0</v>
      </c>
      <c r="L214" s="1">
        <f>INDEX(陳重廷!$A$3:$A$148,MATCH(B214,陳重廷!$B$3:$B$148,0))</f>
        <v>2</v>
      </c>
      <c r="M214" s="1">
        <v>1</v>
      </c>
    </row>
    <row r="215" spans="1:13" ht="16.8" thickBot="1" x14ac:dyDescent="0.35">
      <c r="A215" s="1">
        <v>214</v>
      </c>
      <c r="B215" s="3">
        <v>44820</v>
      </c>
      <c r="C215" s="1">
        <f>INDEX(陳傑憲!$A$3:$A$213,MATCH(B215,陳傑憲!$B$3:$B$213,0))</f>
        <v>1</v>
      </c>
      <c r="D215" s="1">
        <f>INDEX(林靖凱!$A$3:$A$226,MATCH(B215,林靖凱!$B$3:$B$226,0))</f>
        <v>0.83333333333333326</v>
      </c>
      <c r="E215" s="1">
        <v>0</v>
      </c>
      <c r="F215" s="1">
        <v>0</v>
      </c>
      <c r="G215" s="1">
        <v>0</v>
      </c>
      <c r="H215" s="1">
        <f>INDEX(林岱安!$A$3:$A$171,MATCH(B215,林岱安!$B$3:$B$171,0))</f>
        <v>0</v>
      </c>
      <c r="I215" s="1">
        <f>INDEX(陳鏞基!$A$3:$A$126,MATCH(B215,陳鏞基!$B$3:$B$126,0))</f>
        <v>0.66666666666666663</v>
      </c>
      <c r="J215" s="1">
        <f>INDEX(郭阜林!$A$3:$A$126,MATCH(B215,郭阜林!$B$3:$B$126,0))</f>
        <v>1</v>
      </c>
      <c r="K215" s="1">
        <f>INDEX(林子豪!$A$3:$A$151,MATCH(B215,林子豪!$B$3:$B$151,0))</f>
        <v>0</v>
      </c>
      <c r="L215" s="1">
        <f>INDEX(陳重廷!$A$3:$A$148,MATCH(B215,陳重廷!$B$3:$B$148,0))</f>
        <v>0</v>
      </c>
      <c r="M215" s="1">
        <v>0</v>
      </c>
    </row>
    <row r="216" spans="1:13" ht="16.8" thickBot="1" x14ac:dyDescent="0.35">
      <c r="A216" s="1">
        <v>215</v>
      </c>
      <c r="B216" s="7">
        <v>44822</v>
      </c>
      <c r="C216" s="1">
        <f>INDEX(陳傑憲!$A$3:$A$213,MATCH(B216,陳傑憲!$B$3:$B$213,0))</f>
        <v>0</v>
      </c>
      <c r="D216" s="1">
        <f>INDEX(林靖凱!$A$3:$A$226,MATCH(B216,林靖凱!$B$3:$B$226,0))</f>
        <v>1</v>
      </c>
      <c r="E216" s="1">
        <v>0</v>
      </c>
      <c r="F216" s="1">
        <v>0</v>
      </c>
      <c r="G216" s="1">
        <v>0</v>
      </c>
      <c r="H216" s="1">
        <f>INDEX(林岱安!$A$3:$A$171,MATCH(B216,林岱安!$B$3:$B$171,0))</f>
        <v>0</v>
      </c>
      <c r="I216" s="1">
        <v>0</v>
      </c>
      <c r="J216" s="1">
        <f>INDEX(郭阜林!$A$3:$A$126,MATCH(B216,郭阜林!$B$3:$B$126,0))</f>
        <v>0</v>
      </c>
      <c r="K216" s="1">
        <f>INDEX(林子豪!$A$3:$A$151,MATCH(B216,林子豪!$B$3:$B$151,0))</f>
        <v>1.25</v>
      </c>
      <c r="L216" s="1">
        <f>INDEX(陳重廷!$A$3:$A$148,MATCH(B216,陳重廷!$B$3:$B$148,0))</f>
        <v>0</v>
      </c>
      <c r="M216" s="1">
        <v>0</v>
      </c>
    </row>
    <row r="217" spans="1:13" ht="16.8" thickBot="1" x14ac:dyDescent="0.35">
      <c r="A217" s="1">
        <v>216</v>
      </c>
      <c r="B217" s="3">
        <v>44824</v>
      </c>
      <c r="C217" s="1">
        <f>INDEX(陳傑憲!$A$3:$A$213,MATCH(B217,陳傑憲!$B$3:$B$213,0))</f>
        <v>0.93333333333333335</v>
      </c>
      <c r="D217" s="1">
        <f>INDEX(林靖凱!$A$3:$A$226,MATCH(B217,林靖凱!$B$3:$B$226,0))</f>
        <v>0.66666666666666663</v>
      </c>
      <c r="E217" s="1">
        <v>0</v>
      </c>
      <c r="F217" s="1">
        <v>0</v>
      </c>
      <c r="G217" s="1">
        <v>0</v>
      </c>
      <c r="H217" s="1">
        <f>INDEX(林岱安!$A$3:$A$171,MATCH(B217,林岱安!$B$3:$B$171,0))</f>
        <v>0.5</v>
      </c>
      <c r="I217" s="1">
        <f>INDEX(陳鏞基!$A$3:$A$126,MATCH(B217,陳鏞基!$B$3:$B$126,0))</f>
        <v>0</v>
      </c>
      <c r="J217" s="1">
        <f>INDEX(郭阜林!$A$3:$A$126,MATCH(B217,郭阜林!$B$3:$B$126,0))</f>
        <v>0</v>
      </c>
      <c r="K217" s="1">
        <f>INDEX(林子豪!$A$3:$A$151,MATCH(B217,林子豪!$B$3:$B$151,0))</f>
        <v>0</v>
      </c>
      <c r="L217" s="1">
        <v>0</v>
      </c>
      <c r="M217" s="1">
        <v>0</v>
      </c>
    </row>
    <row r="218" spans="1:13" ht="16.8" thickBot="1" x14ac:dyDescent="0.35">
      <c r="A218" s="1">
        <v>217</v>
      </c>
      <c r="B218" s="7">
        <v>44826</v>
      </c>
      <c r="C218" s="1">
        <f>INDEX(陳傑憲!$A$3:$A$213,MATCH(B218,陳傑憲!$B$3:$B$213,0))</f>
        <v>1</v>
      </c>
      <c r="D218" s="1">
        <f>INDEX(林靖凱!$A$3:$A$226,MATCH(B218,林靖凱!$B$3:$B$226,0))</f>
        <v>0.5</v>
      </c>
      <c r="E218" s="1">
        <v>0</v>
      </c>
      <c r="F218" s="1">
        <v>0</v>
      </c>
      <c r="G218" s="1">
        <v>0</v>
      </c>
      <c r="H218" s="1">
        <v>0</v>
      </c>
      <c r="I218" s="1">
        <f>INDEX(陳鏞基!$A$3:$A$126,MATCH(B218,陳鏞基!$B$3:$B$126,0))</f>
        <v>0</v>
      </c>
      <c r="J218" s="1">
        <f>INDEX(郭阜林!$A$3:$A$126,MATCH(B218,郭阜林!$B$3:$B$126,0))</f>
        <v>0</v>
      </c>
      <c r="K218" s="1">
        <f>INDEX(林子豪!$A$3:$A$151,MATCH(B218,林子豪!$B$3:$B$151,0))</f>
        <v>0</v>
      </c>
      <c r="L218" s="1">
        <f>INDEX(陳重廷!$A$3:$A$148,MATCH(B218,陳重廷!$B$3:$B$148,0))</f>
        <v>0</v>
      </c>
      <c r="M218" s="1">
        <v>0</v>
      </c>
    </row>
    <row r="219" spans="1:13" ht="16.8" thickBot="1" x14ac:dyDescent="0.35">
      <c r="A219" s="1">
        <v>218</v>
      </c>
      <c r="B219" s="3">
        <v>44827</v>
      </c>
      <c r="C219" s="1">
        <f>INDEX(陳傑憲!$A$3:$A$213,MATCH(B219,陳傑憲!$B$3:$B$213,0))</f>
        <v>0.25</v>
      </c>
      <c r="D219" s="1">
        <f>INDEX(林靖凱!$A$3:$A$226,MATCH(B219,林靖凱!$B$3:$B$226,0))</f>
        <v>0.33333333333333331</v>
      </c>
      <c r="E219" s="1">
        <v>0</v>
      </c>
      <c r="F219" s="1">
        <v>0</v>
      </c>
      <c r="G219" s="1">
        <v>0</v>
      </c>
      <c r="H219" s="1">
        <f>INDEX(林岱安!$A$3:$A$171,MATCH(B219,林岱安!$B$3:$B$171,0))</f>
        <v>0</v>
      </c>
      <c r="I219" s="1">
        <v>0</v>
      </c>
      <c r="J219" s="1">
        <f>INDEX(郭阜林!$A$3:$A$126,MATCH(B219,郭阜林!$B$3:$B$126,0))</f>
        <v>1</v>
      </c>
      <c r="K219" s="1">
        <f>INDEX(林子豪!$A$3:$A$151,MATCH(B219,林子豪!$B$3:$B$151,0))</f>
        <v>0</v>
      </c>
      <c r="L219" s="1">
        <f>INDEX(陳重廷!$A$3:$A$148,MATCH(B219,陳重廷!$B$3:$B$148,0))</f>
        <v>0</v>
      </c>
      <c r="M219" s="1">
        <v>1</v>
      </c>
    </row>
    <row r="220" spans="1:13" ht="16.8" thickBot="1" x14ac:dyDescent="0.35">
      <c r="A220" s="1">
        <v>219</v>
      </c>
      <c r="B220" s="7">
        <v>44828</v>
      </c>
      <c r="C220" s="1">
        <f>INDEX(陳傑憲!$A$3:$A$213,MATCH(B220,陳傑憲!$B$3:$B$213,0))</f>
        <v>0.5</v>
      </c>
      <c r="D220" s="1">
        <f>INDEX(林靖凱!$A$3:$A$226,MATCH(B220,林靖凱!$B$3:$B$226,0))</f>
        <v>0</v>
      </c>
      <c r="E220" s="1">
        <v>0</v>
      </c>
      <c r="F220" s="1">
        <v>0</v>
      </c>
      <c r="G220" s="1">
        <f>INDEX(林祖傑!$A$3:$A$131,MATCH(B220,林祖傑!$B$3:$B$131,0))</f>
        <v>0.66666666666666663</v>
      </c>
      <c r="H220" s="1">
        <f>INDEX(林岱安!$A$3:$A$171,MATCH(B220,林岱安!$B$3:$B$171,0))</f>
        <v>0.66666666666666663</v>
      </c>
      <c r="I220" s="1">
        <v>0</v>
      </c>
      <c r="J220" s="1">
        <f>INDEX(郭阜林!$A$3:$A$126,MATCH(B220,郭阜林!$B$3:$B$126,0))</f>
        <v>0</v>
      </c>
      <c r="K220" s="1">
        <f>INDEX(林子豪!$A$3:$A$151,MATCH(B220,林子豪!$B$3:$B$151,0))</f>
        <v>0</v>
      </c>
      <c r="L220" s="1">
        <v>0</v>
      </c>
      <c r="M220" s="1">
        <v>0</v>
      </c>
    </row>
    <row r="221" spans="1:13" ht="16.8" thickBot="1" x14ac:dyDescent="0.35">
      <c r="A221" s="1">
        <v>220</v>
      </c>
      <c r="B221" s="3">
        <v>44829</v>
      </c>
      <c r="C221" s="1">
        <f>INDEX(陳傑憲!$A$3:$A$213,MATCH(B221,陳傑憲!$B$3:$B$213,0))</f>
        <v>0.2</v>
      </c>
      <c r="D221" s="1">
        <f>INDEX(林靖凱!$A$3:$A$226,MATCH(B221,林靖凱!$B$3:$B$226,0))</f>
        <v>0.33333333333333331</v>
      </c>
      <c r="E221" s="1">
        <v>0</v>
      </c>
      <c r="F221" s="1">
        <v>0</v>
      </c>
      <c r="G221" s="1">
        <f>INDEX(林祖傑!$A$3:$A$131,MATCH(B221,林祖傑!$B$3:$B$131,0))</f>
        <v>1.1666666666666665</v>
      </c>
      <c r="H221" s="1">
        <f>INDEX(林岱安!$A$3:$A$171,MATCH(B221,林岱安!$B$3:$B$171,0))</f>
        <v>0.33333333333333331</v>
      </c>
      <c r="I221" s="1">
        <v>0</v>
      </c>
      <c r="J221" s="1">
        <f>INDEX(郭阜林!$A$3:$A$126,MATCH(B221,郭阜林!$B$3:$B$126,0))</f>
        <v>0.25</v>
      </c>
      <c r="K221" s="1">
        <v>0</v>
      </c>
      <c r="L221" s="1">
        <f>INDEX(陳重廷!$A$3:$A$148,MATCH(B221,陳重廷!$B$3:$B$148,0))</f>
        <v>0</v>
      </c>
      <c r="M221" s="1">
        <v>0</v>
      </c>
    </row>
    <row r="222" spans="1:13" ht="16.8" thickBot="1" x14ac:dyDescent="0.35">
      <c r="A222" s="1">
        <v>221</v>
      </c>
      <c r="B222" s="7">
        <v>44831</v>
      </c>
      <c r="C222" s="1">
        <f>INDEX(陳傑憲!$A$3:$A$213,MATCH(B222,陳傑憲!$B$3:$B$213,0))</f>
        <v>1</v>
      </c>
      <c r="D222" s="1">
        <v>0</v>
      </c>
      <c r="E222" s="1">
        <v>0</v>
      </c>
      <c r="F222" s="1">
        <v>0</v>
      </c>
      <c r="G222" s="1">
        <f>INDEX(林祖傑!$A$3:$A$131,MATCH(B222,林祖傑!$B$3:$B$131,0))</f>
        <v>0.5</v>
      </c>
      <c r="H222" s="1">
        <v>0</v>
      </c>
      <c r="I222" s="1">
        <v>0</v>
      </c>
      <c r="J222" s="1">
        <f>INDEX(郭阜林!$A$3:$A$126,MATCH(B222,郭阜林!$B$3:$B$126,0))</f>
        <v>0</v>
      </c>
      <c r="K222" s="1">
        <f>INDEX(林子豪!$A$3:$A$151,MATCH(B222,林子豪!$B$3:$B$151,0))</f>
        <v>1</v>
      </c>
      <c r="L222" s="1">
        <f>INDEX(陳重廷!$A$3:$A$148,MATCH(B222,陳重廷!$B$3:$B$148,0))</f>
        <v>0.25</v>
      </c>
      <c r="M222" s="1">
        <v>0</v>
      </c>
    </row>
    <row r="223" spans="1:13" ht="16.8" thickBot="1" x14ac:dyDescent="0.35">
      <c r="A223" s="1">
        <v>222</v>
      </c>
      <c r="B223" s="3">
        <v>44833</v>
      </c>
      <c r="C223" s="1">
        <f>INDEX(陳傑憲!$A$3:$A$213,MATCH(B223,陳傑憲!$B$3:$B$213,0))</f>
        <v>1.1000000000000001</v>
      </c>
      <c r="D223" s="1">
        <f>INDEX(林靖凱!$A$3:$A$226,MATCH(B223,林靖凱!$B$3:$B$226,0))</f>
        <v>0</v>
      </c>
      <c r="E223" s="1">
        <f>INDEX(林安可!$A$3:$A$153,MATCH(B223,林安可!$B$3:$B$153,0))</f>
        <v>0.8</v>
      </c>
      <c r="F223" s="1">
        <v>0</v>
      </c>
      <c r="G223" s="1">
        <f>INDEX(林祖傑!$A$3:$A$131,MATCH(B223,林祖傑!$B$3:$B$131,0))</f>
        <v>0</v>
      </c>
      <c r="H223" s="1">
        <f>INDEX(林岱安!$A$3:$A$171,MATCH(B223,林岱安!$B$3:$B$171,0))</f>
        <v>1.25</v>
      </c>
      <c r="I223" s="1">
        <v>0</v>
      </c>
      <c r="J223" s="1">
        <f>INDEX(郭阜林!$A$3:$A$126,MATCH(B223,郭阜林!$B$3:$B$126,0))</f>
        <v>0.83333333333333326</v>
      </c>
      <c r="K223" s="1">
        <f>INDEX(林子豪!$A$3:$A$151,MATCH(B223,林子豪!$B$3:$B$151,0))</f>
        <v>0</v>
      </c>
      <c r="L223" s="1">
        <f>INDEX(陳重廷!$A$3:$A$148,MATCH(B223,陳重廷!$B$3:$B$148,0))</f>
        <v>1.25</v>
      </c>
      <c r="M223" s="1">
        <v>0</v>
      </c>
    </row>
    <row r="224" spans="1:13" ht="16.8" thickBot="1" x14ac:dyDescent="0.35">
      <c r="A224" s="1">
        <v>223</v>
      </c>
      <c r="B224" s="7">
        <v>44834</v>
      </c>
      <c r="C224" s="1">
        <f>INDEX(陳傑憲!$A$3:$A$213,MATCH(B224,陳傑憲!$B$3:$B$213,0))</f>
        <v>0.4</v>
      </c>
      <c r="D224" s="1">
        <f>INDEX(林靖凱!$A$3:$A$226,MATCH(B224,林靖凱!$B$3:$B$226,0))</f>
        <v>0</v>
      </c>
      <c r="E224" s="1">
        <f>INDEX(林安可!$A$3:$A$153,MATCH(B224,林安可!$B$3:$B$153,0))</f>
        <v>0</v>
      </c>
      <c r="F224" s="1">
        <v>0</v>
      </c>
      <c r="G224" s="1">
        <f>INDEX(林祖傑!$A$3:$A$131,MATCH(B224,林祖傑!$B$3:$B$131,0))</f>
        <v>0.5</v>
      </c>
      <c r="H224" s="1">
        <f>INDEX(林岱安!$A$3:$A$171,MATCH(B224,林岱安!$B$3:$B$171,0))</f>
        <v>0</v>
      </c>
      <c r="I224" s="1">
        <v>0</v>
      </c>
      <c r="J224" s="1">
        <f>INDEX(郭阜林!$A$3:$A$126,MATCH(B224,郭阜林!$B$3:$B$126,0))</f>
        <v>0</v>
      </c>
      <c r="K224" s="1">
        <f>INDEX(林子豪!$A$3:$A$151,MATCH(B224,林子豪!$B$3:$B$151,0))</f>
        <v>0</v>
      </c>
      <c r="L224" s="1">
        <f>INDEX(陳重廷!$A$3:$A$148,MATCH(B224,陳重廷!$B$3:$B$148,0))</f>
        <v>0</v>
      </c>
      <c r="M224" s="1">
        <v>0</v>
      </c>
    </row>
    <row r="225" spans="1:13" ht="16.8" thickBot="1" x14ac:dyDescent="0.35">
      <c r="A225" s="1">
        <v>224</v>
      </c>
      <c r="B225" s="3">
        <v>44835</v>
      </c>
      <c r="C225" s="1">
        <f>INDEX(陳傑憲!$A$3:$A$213,MATCH(B225,陳傑憲!$B$3:$B$213,0))</f>
        <v>0.83333333333333326</v>
      </c>
      <c r="D225" s="1">
        <f>INDEX(林靖凱!$A$3:$A$226,MATCH(B225,林靖凱!$B$3:$B$226,0))</f>
        <v>0</v>
      </c>
      <c r="E225" s="1">
        <f>INDEX(林安可!$A$3:$A$153,MATCH(B225,林安可!$B$3:$B$153,0))</f>
        <v>1.25</v>
      </c>
      <c r="F225" s="1">
        <v>0</v>
      </c>
      <c r="G225" s="1">
        <f>INDEX(林祖傑!$A$3:$A$131,MATCH(B225,林祖傑!$B$3:$B$131,0))</f>
        <v>0.66666666666666663</v>
      </c>
      <c r="H225" s="1">
        <v>0</v>
      </c>
      <c r="I225" s="1">
        <v>0</v>
      </c>
      <c r="J225" s="1">
        <f>INDEX(郭阜林!$A$3:$A$126,MATCH(B225,郭阜林!$B$3:$B$126,0))</f>
        <v>0.5</v>
      </c>
      <c r="K225" s="1">
        <f>INDEX(林子豪!$A$3:$A$151,MATCH(B225,林子豪!$B$3:$B$151,0))</f>
        <v>0</v>
      </c>
      <c r="L225" s="1">
        <v>0</v>
      </c>
      <c r="M225" s="1">
        <v>0</v>
      </c>
    </row>
    <row r="226" spans="1:13" ht="16.8" thickBot="1" x14ac:dyDescent="0.35">
      <c r="A226" s="1">
        <v>225</v>
      </c>
      <c r="B226" s="7">
        <v>44836</v>
      </c>
      <c r="C226" s="1">
        <f>INDEX(陳傑憲!$A$3:$A$213,MATCH(B226,陳傑憲!$B$3:$B$213,0))</f>
        <v>1.35</v>
      </c>
      <c r="D226" s="1">
        <f>INDEX(林靖凱!$A$3:$A$226,MATCH(B226,林靖凱!$B$3:$B$226,0))</f>
        <v>0.25</v>
      </c>
      <c r="E226" s="1">
        <f>INDEX(林安可!$A$3:$A$153,MATCH(B226,林安可!$B$3:$B$153,0))</f>
        <v>1.1666666666666665</v>
      </c>
      <c r="F226" s="1">
        <v>0</v>
      </c>
      <c r="G226" s="1">
        <v>0</v>
      </c>
      <c r="H226" s="1">
        <v>0</v>
      </c>
      <c r="I226" s="1">
        <v>0</v>
      </c>
      <c r="J226" s="1">
        <f>INDEX(郭阜林!$A$3:$A$126,MATCH(B226,郭阜林!$B$3:$B$126,0))</f>
        <v>0.4</v>
      </c>
      <c r="K226" s="1">
        <v>0</v>
      </c>
      <c r="L226" s="1">
        <f>INDEX(陳重廷!$A$3:$A$148,MATCH(B226,陳重廷!$B$3:$B$148,0))</f>
        <v>1.25</v>
      </c>
      <c r="M226" s="1">
        <v>1</v>
      </c>
    </row>
    <row r="227" spans="1:13" ht="16.8" thickBot="1" x14ac:dyDescent="0.35">
      <c r="A227" s="1">
        <v>226</v>
      </c>
      <c r="B227" s="3">
        <v>44838</v>
      </c>
      <c r="C227" s="1">
        <f>INDEX(陳傑憲!$A$3:$A$213,MATCH(B227,陳傑憲!$B$3:$B$213,0))</f>
        <v>0.83333333333333326</v>
      </c>
      <c r="D227" s="1">
        <f>INDEX(林靖凱!$A$3:$A$226,MATCH(B227,林靖凱!$B$3:$B$226,0))</f>
        <v>0.5</v>
      </c>
      <c r="E227" s="1">
        <v>0</v>
      </c>
      <c r="F227" s="1">
        <v>0</v>
      </c>
      <c r="G227" s="1">
        <v>0</v>
      </c>
      <c r="H227" s="1">
        <f>INDEX(林岱安!$A$3:$A$171,MATCH(B227,林岱安!$B$3:$B$171,0))</f>
        <v>2</v>
      </c>
      <c r="I227" s="1">
        <v>0</v>
      </c>
      <c r="J227" s="1">
        <v>0</v>
      </c>
      <c r="K227" s="1">
        <f>INDEX(林子豪!$A$3:$A$151,MATCH(B227,林子豪!$B$3:$B$151,0))</f>
        <v>0.66666666666666663</v>
      </c>
      <c r="L227" s="1">
        <f>INDEX(陳重廷!$A$3:$A$148,MATCH(B227,陳重廷!$B$3:$B$148,0))</f>
        <v>0</v>
      </c>
      <c r="M227" s="1">
        <v>0</v>
      </c>
    </row>
    <row r="228" spans="1:13" ht="16.8" thickBot="1" x14ac:dyDescent="0.35">
      <c r="A228" s="1">
        <v>227</v>
      </c>
      <c r="B228" s="7">
        <v>44839</v>
      </c>
      <c r="C228" s="1">
        <f>INDEX(陳傑憲!$A$3:$A$213,MATCH(B228,陳傑憲!$B$3:$B$213,0))</f>
        <v>0</v>
      </c>
      <c r="D228" s="1">
        <f>INDEX(林靖凱!$A$3:$A$226,MATCH(B228,林靖凱!$B$3:$B$226,0))</f>
        <v>0.5</v>
      </c>
      <c r="E228" s="1">
        <v>0</v>
      </c>
      <c r="F228" s="1">
        <v>0</v>
      </c>
      <c r="G228" s="1">
        <f>INDEX(林祖傑!$A$3:$A$131,MATCH(B228,林祖傑!$B$3:$B$131,0))</f>
        <v>2</v>
      </c>
      <c r="H228" s="1">
        <f>INDEX(林岱安!$A$3:$A$171,MATCH(B228,林岱安!$B$3:$B$171,0))</f>
        <v>0</v>
      </c>
      <c r="I228" s="1">
        <v>0</v>
      </c>
      <c r="J228" s="1">
        <f>INDEX(郭阜林!$A$3:$A$126,MATCH(B228,郭阜林!$B$3:$B$126,0))</f>
        <v>1</v>
      </c>
      <c r="K228" s="1">
        <v>0</v>
      </c>
      <c r="L228" s="1">
        <f>INDEX(陳重廷!$A$3:$A$148,MATCH(B228,陳重廷!$B$3:$B$148,0))</f>
        <v>0.5</v>
      </c>
      <c r="M228" s="1">
        <v>0</v>
      </c>
    </row>
    <row r="229" spans="1:13" ht="16.8" thickBot="1" x14ac:dyDescent="0.35">
      <c r="A229" s="1">
        <v>228</v>
      </c>
      <c r="B229" s="3">
        <v>44840</v>
      </c>
      <c r="C229" s="1">
        <f>INDEX(陳傑憲!$A$3:$A$213,MATCH(B229,陳傑憲!$B$3:$B$213,0))</f>
        <v>1.2</v>
      </c>
      <c r="D229" s="1">
        <f>INDEX(林靖凱!$A$3:$A$226,MATCH(B229,林靖凱!$B$3:$B$226,0))</f>
        <v>0</v>
      </c>
      <c r="E229" s="1">
        <f>INDEX(林安可!$A$3:$A$153,MATCH(B229,林安可!$B$3:$B$153,0))</f>
        <v>0.60000000000000009</v>
      </c>
      <c r="F229" s="1">
        <v>0</v>
      </c>
      <c r="G229" s="1">
        <f>INDEX(林祖傑!$A$3:$A$131,MATCH(B229,林祖傑!$B$3:$B$131,0))</f>
        <v>1.35</v>
      </c>
      <c r="H229" s="1">
        <v>0</v>
      </c>
      <c r="I229" s="1">
        <v>0</v>
      </c>
      <c r="J229" s="1">
        <v>0</v>
      </c>
      <c r="K229" s="1">
        <f>INDEX(林子豪!$A$3:$A$151,MATCH(B229,林子豪!$B$3:$B$151,0))</f>
        <v>2</v>
      </c>
      <c r="L229" s="1">
        <f>INDEX(陳重廷!$A$3:$A$148,MATCH(B229,陳重廷!$B$3:$B$148,0))</f>
        <v>0</v>
      </c>
      <c r="M229" s="1">
        <v>0</v>
      </c>
    </row>
    <row r="230" spans="1:13" ht="16.8" thickBot="1" x14ac:dyDescent="0.35">
      <c r="A230" s="1">
        <v>229</v>
      </c>
      <c r="B230" s="7">
        <v>44841</v>
      </c>
      <c r="C230" s="1">
        <f>INDEX(陳傑憲!$A$3:$A$213,MATCH(B230,陳傑憲!$B$3:$B$213,0))</f>
        <v>0.66666666666666663</v>
      </c>
      <c r="D230" s="1">
        <f>INDEX(林靖凱!$A$3:$A$226,MATCH(B230,林靖凱!$B$3:$B$226,0))</f>
        <v>0.5</v>
      </c>
      <c r="E230" s="1">
        <f>INDEX(林安可!$A$3:$A$153,MATCH(B230,林安可!$B$3:$B$153,0))</f>
        <v>0.2</v>
      </c>
      <c r="F230" s="1">
        <v>0</v>
      </c>
      <c r="G230" s="1">
        <f>INDEX(林祖傑!$A$3:$A$131,MATCH(B230,林祖傑!$B$3:$B$131,0))</f>
        <v>1.6666666666666665</v>
      </c>
      <c r="H230" s="1">
        <f>INDEX(林岱安!$A$3:$A$171,MATCH(B230,林岱安!$B$3:$B$171,0))</f>
        <v>0.66666666666666663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</row>
    <row r="231" spans="1:13" ht="16.8" thickBot="1" x14ac:dyDescent="0.35">
      <c r="A231" s="1">
        <v>230</v>
      </c>
      <c r="B231" s="3">
        <v>44843</v>
      </c>
      <c r="C231" s="1">
        <f>INDEX(陳傑憲!$A$3:$A$213,MATCH(B231,陳傑憲!$B$3:$B$213,0))</f>
        <v>0.5</v>
      </c>
      <c r="D231" s="1">
        <f>INDEX(林靖凱!$A$3:$A$226,MATCH(B231,林靖凱!$B$3:$B$226,0))</f>
        <v>0</v>
      </c>
      <c r="E231" s="1">
        <f>INDEX(林安可!$A$3:$A$153,MATCH(B231,林安可!$B$3:$B$153,0))</f>
        <v>0.5</v>
      </c>
      <c r="F231" s="1">
        <v>0</v>
      </c>
      <c r="G231" s="1">
        <v>0</v>
      </c>
      <c r="H231" s="1">
        <f>INDEX(林岱安!$A$3:$A$171,MATCH(B231,林岱安!$B$3:$B$171,0))</f>
        <v>0</v>
      </c>
      <c r="I231" s="1">
        <v>0</v>
      </c>
      <c r="J231" s="1">
        <v>0</v>
      </c>
      <c r="K231" s="1">
        <v>0</v>
      </c>
      <c r="L231" s="1">
        <f>INDEX(陳重廷!$A$3:$A$148,MATCH(B231,陳重廷!$B$3:$B$148,0))</f>
        <v>2</v>
      </c>
      <c r="M231" s="1">
        <v>0</v>
      </c>
    </row>
    <row r="232" spans="1:13" ht="16.8" thickBot="1" x14ac:dyDescent="0.35">
      <c r="A232" s="1">
        <v>231</v>
      </c>
      <c r="B232" s="7">
        <v>44845</v>
      </c>
      <c r="C232" s="1">
        <f>INDEX(陳傑憲!$A$3:$A$213,MATCH(B232,陳傑憲!$B$3:$B$213,0))</f>
        <v>0.9</v>
      </c>
      <c r="D232" s="1">
        <f>INDEX(林靖凱!$A$3:$A$226,MATCH(B232,林靖凱!$B$3:$B$226,0))</f>
        <v>0.83333333333333326</v>
      </c>
      <c r="E232" s="1">
        <f>INDEX(林安可!$A$3:$A$153,MATCH(B232,林安可!$B$3:$B$153,0))</f>
        <v>0.65</v>
      </c>
      <c r="F232" s="1">
        <v>0</v>
      </c>
      <c r="G232" s="1">
        <f>INDEX(林祖傑!$A$3:$A$131,MATCH(B232,林祖傑!$B$3:$B$131,0))</f>
        <v>1.6666666666666665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</row>
    <row r="233" spans="1:13" ht="16.8" thickBot="1" x14ac:dyDescent="0.35">
      <c r="A233" s="1">
        <v>232</v>
      </c>
      <c r="B233" s="3">
        <v>44846</v>
      </c>
      <c r="C233" s="1">
        <f>INDEX(陳傑憲!$A$3:$A$213,MATCH(B233,陳傑憲!$B$3:$B$213,0))</f>
        <v>1</v>
      </c>
      <c r="D233" s="1">
        <f>INDEX(林靖凱!$A$3:$A$226,MATCH(B233,林靖凱!$B$3:$B$226,0))</f>
        <v>0.25</v>
      </c>
      <c r="E233" s="1">
        <f>INDEX(林安可!$A$3:$A$153,MATCH(B233,林安可!$B$3:$B$153,0))</f>
        <v>0.83333333333333326</v>
      </c>
      <c r="F233" s="1">
        <v>0</v>
      </c>
      <c r="G233" s="1">
        <v>0</v>
      </c>
      <c r="H233" s="1">
        <f>INDEX(林岱安!$A$3:$A$171,MATCH(B233,林岱安!$B$3:$B$171,0))</f>
        <v>0</v>
      </c>
      <c r="I233" s="1">
        <v>0</v>
      </c>
      <c r="J233" s="1">
        <v>0</v>
      </c>
      <c r="K233" s="1">
        <v>0</v>
      </c>
      <c r="L233" s="1">
        <f>INDEX(陳重廷!$A$3:$A$148,MATCH(B233,陳重廷!$B$3:$B$148,0))</f>
        <v>1</v>
      </c>
      <c r="M233" s="1">
        <v>0</v>
      </c>
    </row>
    <row r="234" spans="1:13" ht="16.8" thickBot="1" x14ac:dyDescent="0.35">
      <c r="A234" s="1">
        <v>233</v>
      </c>
      <c r="B234" s="7">
        <v>44849</v>
      </c>
      <c r="C234" s="1">
        <f>INDEX(陳傑憲!$A$3:$A$213,MATCH(B234,陳傑憲!$B$3:$B$213,0))</f>
        <v>0.65</v>
      </c>
      <c r="D234" s="1">
        <f>INDEX(林靖凱!$A$3:$A$226,MATCH(B234,林靖凱!$B$3:$B$226,0))</f>
        <v>0.25</v>
      </c>
      <c r="E234" s="1">
        <f>INDEX(林安可!$A$3:$A$153,MATCH(B234,林安可!$B$3:$B$153,0))</f>
        <v>1.4</v>
      </c>
      <c r="F234" s="1">
        <v>0</v>
      </c>
      <c r="G234" s="1">
        <v>0</v>
      </c>
      <c r="H234" s="1">
        <f>INDEX(林岱安!$A$3:$A$171,MATCH(B234,林岱安!$B$3:$B$171,0))</f>
        <v>0</v>
      </c>
      <c r="I234" s="1">
        <v>0</v>
      </c>
      <c r="J234" s="1">
        <v>0</v>
      </c>
      <c r="K234" s="1">
        <v>0</v>
      </c>
      <c r="L234" s="1">
        <f>INDEX(陳重廷!$A$3:$A$148,MATCH(B234,陳重廷!$B$3:$B$148,0))</f>
        <v>1</v>
      </c>
      <c r="M234" s="1">
        <v>1</v>
      </c>
    </row>
    <row r="235" spans="1:13" ht="16.8" thickBot="1" x14ac:dyDescent="0.35">
      <c r="A235" s="1">
        <v>234</v>
      </c>
      <c r="B235" s="3">
        <v>44850</v>
      </c>
      <c r="C235" s="1">
        <v>0</v>
      </c>
      <c r="D235" s="1">
        <v>0</v>
      </c>
      <c r="E235" s="1">
        <f>INDEX(林安可!$A$3:$A$153,MATCH(B235,林安可!$B$3:$B$153,0))</f>
        <v>1.25</v>
      </c>
      <c r="F235" s="1">
        <v>0</v>
      </c>
      <c r="G235" s="1">
        <v>0</v>
      </c>
      <c r="H235" s="1">
        <v>0</v>
      </c>
      <c r="I235" s="1">
        <v>0</v>
      </c>
      <c r="J235" s="1">
        <f>INDEX(郭阜林!$A$3:$A$126,MATCH(B235,郭阜林!$B$3:$B$126,0))</f>
        <v>0</v>
      </c>
      <c r="K235" s="1">
        <v>0</v>
      </c>
      <c r="L235" s="1">
        <f>INDEX(陳重廷!$A$3:$A$148,MATCH(B235,陳重廷!$B$3:$B$148,0))</f>
        <v>0.5</v>
      </c>
      <c r="M235" s="1">
        <v>0</v>
      </c>
    </row>
    <row r="236" spans="1:13" ht="16.8" thickBot="1" x14ac:dyDescent="0.35">
      <c r="A236" s="1">
        <v>235</v>
      </c>
      <c r="B236" s="7">
        <v>44853</v>
      </c>
      <c r="C236" s="1">
        <f>INDEX(陳傑憲!$A$3:$A$213,MATCH(B236,陳傑憲!$B$3:$B$213,0))</f>
        <v>2.2000000000000002</v>
      </c>
      <c r="D236" s="1">
        <f>INDEX(林靖凱!$A$3:$A$226,MATCH(B236,林靖凱!$B$3:$B$226,0))</f>
        <v>0.25</v>
      </c>
      <c r="E236" s="1">
        <f>INDEX(林安可!$A$3:$A$153,MATCH(B236,林安可!$B$3:$B$153,0))</f>
        <v>1.75</v>
      </c>
      <c r="F236" s="1">
        <v>0</v>
      </c>
      <c r="G236" s="1">
        <v>0</v>
      </c>
      <c r="H236" s="1">
        <v>0</v>
      </c>
      <c r="I236" s="1">
        <v>0</v>
      </c>
      <c r="J236" s="1">
        <f>INDEX(郭阜林!$A$3:$A$126,MATCH(B236,郭阜林!$B$3:$B$126,0))</f>
        <v>0.4</v>
      </c>
      <c r="K236" s="1">
        <v>0</v>
      </c>
      <c r="L236" s="1">
        <f>INDEX(陳重廷!$A$3:$A$148,MATCH(B236,陳重廷!$B$3:$B$148,0))</f>
        <v>0</v>
      </c>
      <c r="M236" s="1">
        <v>1</v>
      </c>
    </row>
    <row r="237" spans="1:13" ht="16.8" thickBot="1" x14ac:dyDescent="0.35">
      <c r="A237" s="1">
        <v>236</v>
      </c>
      <c r="B237" s="3">
        <v>44854</v>
      </c>
      <c r="C237" s="1">
        <f>INDEX(陳傑憲!$A$3:$A$213,MATCH(B237,陳傑憲!$B$3:$B$213,0))</f>
        <v>0.5</v>
      </c>
      <c r="D237" s="1">
        <v>0</v>
      </c>
      <c r="E237" s="1">
        <f>INDEX(林安可!$A$3:$A$153,MATCH(B237,林安可!$B$3:$B$153,0))</f>
        <v>0.66666666666666663</v>
      </c>
      <c r="F237" s="1">
        <v>0</v>
      </c>
      <c r="G237" s="1">
        <v>0</v>
      </c>
      <c r="H237" s="1">
        <f>INDEX(林岱安!$A$3:$A$171,MATCH(B237,林岱安!$B$3:$B$171,0))</f>
        <v>0</v>
      </c>
      <c r="I237" s="1">
        <v>0</v>
      </c>
      <c r="J237" s="1">
        <f>INDEX(郭阜林!$A$3:$A$126,MATCH(B237,郭阜林!$B$3:$B$126,0))</f>
        <v>1</v>
      </c>
      <c r="K237" s="1">
        <v>0</v>
      </c>
      <c r="L237" s="1">
        <f>INDEX(陳重廷!$A$3:$A$148,MATCH(B237,陳重廷!$B$3:$B$148,0))</f>
        <v>1</v>
      </c>
      <c r="M237" s="1">
        <v>0</v>
      </c>
    </row>
    <row r="238" spans="1:13" ht="16.8" thickBot="1" x14ac:dyDescent="0.35">
      <c r="A238" s="1">
        <v>237</v>
      </c>
      <c r="B238" s="7">
        <v>44855</v>
      </c>
      <c r="C238" s="1">
        <f>INDEX(陳傑憲!$A$3:$A$213,MATCH(B238,陳傑憲!$B$3:$B$213,0))</f>
        <v>0.83333333333333326</v>
      </c>
      <c r="D238" s="1">
        <f>INDEX(林靖凱!$A$3:$A$226,MATCH(B238,林靖凱!$B$3:$B$226,0))</f>
        <v>1.75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f>INDEX(郭阜林!$A$3:$A$126,MATCH(B238,郭阜林!$B$3:$B$126,0))</f>
        <v>1.25</v>
      </c>
      <c r="K238" s="1">
        <v>0</v>
      </c>
      <c r="L238" s="1">
        <v>0</v>
      </c>
      <c r="M238" s="1">
        <v>0</v>
      </c>
    </row>
    <row r="239" spans="1:13" ht="16.8" thickBot="1" x14ac:dyDescent="0.35">
      <c r="A239" s="1">
        <v>238</v>
      </c>
      <c r="B239" s="3">
        <v>44857</v>
      </c>
      <c r="C239" s="1">
        <f>INDEX(陳傑憲!$A$3:$A$213,MATCH(B239,陳傑憲!$B$3:$B$213,0))</f>
        <v>0.25</v>
      </c>
      <c r="D239" s="1">
        <f>INDEX(林靖凱!$A$3:$A$226,MATCH(B239,林靖凱!$B$3:$B$226,0))</f>
        <v>0.5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f>INDEX(郭阜林!$A$3:$A$126,MATCH(B239,郭阜林!$B$3:$B$126,0))</f>
        <v>0</v>
      </c>
      <c r="K239" s="1">
        <v>0</v>
      </c>
      <c r="L239" s="1">
        <v>0</v>
      </c>
      <c r="M239" s="1">
        <v>0</v>
      </c>
    </row>
    <row r="240" spans="1:13" ht="16.8" thickBot="1" x14ac:dyDescent="0.35">
      <c r="A240" s="1">
        <v>239</v>
      </c>
      <c r="B240" s="7">
        <v>44859</v>
      </c>
      <c r="C240" s="1">
        <f>INDEX(陳傑憲!$A$3:$A$213,MATCH(B240,陳傑憲!$B$3:$B$213,0))</f>
        <v>0.53333333333333333</v>
      </c>
      <c r="D240" s="1">
        <f>INDEX(林靖凱!$A$3:$A$226,MATCH(B240,林靖凱!$B$3:$B$226,0))</f>
        <v>1.6333333333333333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f>INDEX(郭阜林!$A$3:$A$126,MATCH(B240,郭阜林!$B$3:$B$126,0))</f>
        <v>0.66666666666666663</v>
      </c>
      <c r="K240" s="1">
        <v>0</v>
      </c>
      <c r="L240" s="1">
        <f>INDEX(陳重廷!$A$3:$A$148,MATCH(B240,陳重廷!$B$3:$B$148,0))</f>
        <v>0</v>
      </c>
      <c r="M240" s="1">
        <v>0</v>
      </c>
    </row>
    <row r="241" spans="1:13" ht="16.8" thickBot="1" x14ac:dyDescent="0.35">
      <c r="A241" s="1">
        <v>240</v>
      </c>
      <c r="B241" s="3">
        <v>44860</v>
      </c>
      <c r="C241" s="1">
        <f>INDEX(陳傑憲!$A$3:$A$213,MATCH(B241,陳傑憲!$B$3:$B$213,0))</f>
        <v>0</v>
      </c>
      <c r="D241" s="1">
        <f>INDEX(林靖凱!$A$3:$A$226,MATCH(B241,林靖凱!$B$3:$B$226,0))</f>
        <v>0.5</v>
      </c>
      <c r="E241" s="1">
        <v>0</v>
      </c>
      <c r="F241" s="1">
        <v>0</v>
      </c>
      <c r="G241" s="1">
        <v>0</v>
      </c>
      <c r="H241" s="1">
        <f>INDEX(林岱安!$A$3:$A$171,MATCH(B241,林岱安!$B$3:$B$171,0))</f>
        <v>0</v>
      </c>
      <c r="I241" s="1">
        <v>0</v>
      </c>
      <c r="J241" s="1">
        <f>INDEX(郭阜林!$A$3:$A$126,MATCH(B241,郭阜林!$B$3:$B$126,0))</f>
        <v>0</v>
      </c>
      <c r="K241" s="1">
        <v>0</v>
      </c>
      <c r="L241" s="1">
        <f>INDEX(陳重廷!$A$3:$A$148,MATCH(B241,陳重廷!$B$3:$B$148,0))</f>
        <v>0</v>
      </c>
      <c r="M241" s="1">
        <v>0</v>
      </c>
    </row>
    <row r="242" spans="1:13" x14ac:dyDescent="0.3">
      <c r="C242" s="1"/>
      <c r="D242" s="1"/>
      <c r="J242" s="1"/>
    </row>
    <row r="243" spans="1:13" x14ac:dyDescent="0.3">
      <c r="C243" s="1"/>
      <c r="D243" s="1"/>
      <c r="J243" s="1"/>
    </row>
    <row r="244" spans="1:13" x14ac:dyDescent="0.3">
      <c r="C244" s="1"/>
      <c r="D244" s="1"/>
    </row>
  </sheetData>
  <phoneticPr fontId="1" type="noConversion"/>
  <hyperlinks>
    <hyperlink ref="M241" r:id="rId1" display="https://www.cpbl.com.tw/team?TeamNo=AEO011" xr:uid="{25E0A642-D7E5-40FA-961F-5F52A89519E1}"/>
    <hyperlink ref="M239" r:id="rId2" display="https://www.cpbl.com.tw/team?TeamNo=AEO011" xr:uid="{72843A17-42BD-450B-82BA-9A58026867B3}"/>
    <hyperlink ref="M238" r:id="rId3" display="https://www.cpbl.com.tw/team?TeamNo=AEO011" xr:uid="{59B5A7C4-C8B9-44E2-89FB-321863C8DCE2}"/>
    <hyperlink ref="M237" r:id="rId4" display="https://www.cpbl.com.tw/team?TeamNo=AJL011" xr:uid="{84FCFBC9-6E7F-43FC-9785-43A62DE0C1F9}"/>
    <hyperlink ref="M236" r:id="rId5" display="https://www.cpbl.com.tw/team?TeamNo=ADD011" xr:uid="{2166AC40-1589-4B7D-AE73-D5E3115A8073}"/>
    <hyperlink ref="M235" r:id="rId6" display="https://www.cpbl.com.tw/team?TeamNo=ACN011" xr:uid="{201BF1DA-EAE1-453D-9C47-8E8766DEEDC7}"/>
    <hyperlink ref="M234" r:id="rId7" display="https://www.cpbl.com.tw/team?TeamNo=ADD011" xr:uid="{5188A453-D1AC-4909-8A7B-A0F8237ED7A0}"/>
    <hyperlink ref="M233" r:id="rId8" display="https://www.cpbl.com.tw/team?TeamNo=AJL011" xr:uid="{9991CA4E-4CF7-4FCE-AAE8-AA20FC7BFB28}"/>
    <hyperlink ref="M232" r:id="rId9" display="https://www.cpbl.com.tw/team?TeamNo=AJL011" xr:uid="{C3759C83-1FA6-4466-BD84-9E7FE2BB9D87}"/>
    <hyperlink ref="M231" r:id="rId10" display="https://www.cpbl.com.tw/team?TeamNo=AAA011" xr:uid="{A671B786-C8D2-461A-A4D6-611D74080B90}"/>
    <hyperlink ref="M230" r:id="rId11" display="https://www.cpbl.com.tw/team?TeamNo=AEO011" xr:uid="{11665F21-4EC2-47AC-AF94-8B6AEF41C7DB}"/>
    <hyperlink ref="M229" r:id="rId12" display="https://www.cpbl.com.tw/team?TeamNo=AEO011" xr:uid="{6DBC0687-6008-4344-9A56-4069A86448A0}"/>
    <hyperlink ref="M228" r:id="rId13" display="https://www.cpbl.com.tw/team?TeamNo=ACN011" xr:uid="{25DA8AA2-0367-4CCE-A85D-898705C7630A}"/>
    <hyperlink ref="M227" r:id="rId14" display="https://www.cpbl.com.tw/team?TeamNo=ACN011" xr:uid="{1B258F63-19AD-4325-8D06-6397C9C75C41}"/>
    <hyperlink ref="M226" r:id="rId15" display="https://www.cpbl.com.tw/team?TeamNo=ADD011" xr:uid="{4E48246E-B85E-4B45-92A5-F4AEA7073C63}"/>
    <hyperlink ref="M225" r:id="rId16" display="https://www.cpbl.com.tw/team?TeamNo=AEO011" xr:uid="{39EEB26D-58EE-4C2B-B7C5-BDA69BD438FF}"/>
    <hyperlink ref="M224" r:id="rId17" display="https://www.cpbl.com.tw/team?TeamNo=AEO011" xr:uid="{9A0701DE-DCD0-4C8A-8210-0B4F2C44E688}"/>
    <hyperlink ref="M223" r:id="rId18" display="https://www.cpbl.com.tw/team?TeamNo=AAA011" xr:uid="{DD031547-C491-42D7-976D-E97A04473875}"/>
    <hyperlink ref="M222" r:id="rId19" display="https://www.cpbl.com.tw/team?TeamNo=ACN011" xr:uid="{10209185-C5A4-468C-93A1-2BAF53728BEF}"/>
    <hyperlink ref="M221" r:id="rId20" display="https://www.cpbl.com.tw/team?TeamNo=AAA011" xr:uid="{82B0ED80-2304-4EAB-BBB9-CA01162C2D44}"/>
    <hyperlink ref="M220" r:id="rId21" display="https://www.cpbl.com.tw/team?TeamNo=AAA011" xr:uid="{EF68A478-0605-4B35-BFCD-E9A61C5354EF}"/>
    <hyperlink ref="M219" r:id="rId22" display="https://www.cpbl.com.tw/team?TeamNo=ADD011" xr:uid="{7E25D8AF-6858-417C-8932-92BAF9328E07}"/>
    <hyperlink ref="M218" r:id="rId23" display="https://www.cpbl.com.tw/team?TeamNo=AEO011" xr:uid="{E609E73D-72DB-4325-9481-B96F26CE60B5}"/>
    <hyperlink ref="M217" r:id="rId24" display="https://www.cpbl.com.tw/team?TeamNo=AJL011" xr:uid="{8070E5B2-B4D4-4AE8-BF1A-FB478DF1E69A}"/>
    <hyperlink ref="M216" r:id="rId25" display="https://www.cpbl.com.tw/team?TeamNo=AJL011" xr:uid="{16172F1A-28EA-44BD-A557-1935CD91643B}"/>
    <hyperlink ref="M215" r:id="rId26" display="https://www.cpbl.com.tw/team?TeamNo=AEO011" xr:uid="{B59ECF8E-0DC0-4730-801C-264837418E44}"/>
    <hyperlink ref="M214" r:id="rId27" display="https://www.cpbl.com.tw/team?TeamNo=ADD011" xr:uid="{B989E491-97A0-4D08-A060-B32B0C48BC11}"/>
    <hyperlink ref="M213" r:id="rId28" display="https://www.cpbl.com.tw/team?TeamNo=ADD011" xr:uid="{3896BFEE-15C1-460B-96A4-FF1D7DFFBAE6}"/>
    <hyperlink ref="M212" r:id="rId29" display="https://www.cpbl.com.tw/team?TeamNo=ADD011" xr:uid="{3AA90E53-CFE8-4CD7-8FFD-72675F8CAB14}"/>
    <hyperlink ref="M211" r:id="rId30" display="https://www.cpbl.com.tw/team?TeamNo=ADD011" xr:uid="{FD636F89-938A-41C8-A3D2-5E267D341248}"/>
    <hyperlink ref="M210" r:id="rId31" display="https://www.cpbl.com.tw/team?TeamNo=AJL011" xr:uid="{D71196D0-1C5E-4CB8-9A75-61FE43B1658C}"/>
    <hyperlink ref="M209" r:id="rId32" display="https://www.cpbl.com.tw/team?TeamNo=ADD011" xr:uid="{D2E9C18F-9C5C-4374-84A2-F4F3E8589C0E}"/>
    <hyperlink ref="M208" r:id="rId33" display="https://www.cpbl.com.tw/team?TeamNo=AEO011" xr:uid="{7DB0E865-F96B-411B-B14E-B736643E9688}"/>
    <hyperlink ref="M207" r:id="rId34" display="https://www.cpbl.com.tw/team?TeamNo=AEO011" xr:uid="{AEE67E66-C17C-462E-AAE8-AA7CA4C0EEE4}"/>
    <hyperlink ref="M206" r:id="rId35" display="https://www.cpbl.com.tw/team?TeamNo=ACN011" xr:uid="{805B9E6A-74C9-4182-9262-F99C21EC9317}"/>
    <hyperlink ref="M205" r:id="rId36" display="https://www.cpbl.com.tw/team?TeamNo=ACN011" xr:uid="{14976A19-B7C5-4E18-A7A1-238E90CB2D2F}"/>
    <hyperlink ref="M204" r:id="rId37" display="https://www.cpbl.com.tw/team?TeamNo=ADD011" xr:uid="{CBC70719-8C3E-446E-9638-BC7216415B53}"/>
    <hyperlink ref="M203" r:id="rId38" display="https://www.cpbl.com.tw/team?TeamNo=ADD011" xr:uid="{1DA41426-5E0E-41A9-A25E-4A8A508736F7}"/>
    <hyperlink ref="M202" r:id="rId39" display="https://www.cpbl.com.tw/team?TeamNo=AJL011" xr:uid="{636509A9-7232-40F4-B34E-67A45DDB2869}"/>
    <hyperlink ref="M201" r:id="rId40" display="https://www.cpbl.com.tw/team?TeamNo=ACN011" xr:uid="{AEE07924-520C-43EC-8D0F-BD421F7B4D4A}"/>
    <hyperlink ref="M200" r:id="rId41" display="https://www.cpbl.com.tw/team?TeamNo=ADD011" xr:uid="{61C77722-7E2D-4199-860D-7BC2243DBEB9}"/>
    <hyperlink ref="M199" r:id="rId42" display="https://www.cpbl.com.tw/team?TeamNo=ACN011" xr:uid="{62C82744-CBFB-4C88-AA80-EC6DAFE05872}"/>
    <hyperlink ref="M198" r:id="rId43" display="https://www.cpbl.com.tw/team?TeamNo=ADD011" xr:uid="{342867D2-56B7-40F2-A826-01729EB7DF8C}"/>
    <hyperlink ref="M197" r:id="rId44" display="https://www.cpbl.com.tw/team?TeamNo=ADD011" xr:uid="{7F84EDB1-85CF-45C3-A04F-9AEB6B071F58}"/>
    <hyperlink ref="M196" r:id="rId45" display="https://www.cpbl.com.tw/team?TeamNo=AAA011" xr:uid="{9AA5D121-EA57-496D-94B7-4D0DDA08BB95}"/>
    <hyperlink ref="M195" r:id="rId46" display="https://www.cpbl.com.tw/team?TeamNo=AJL011" xr:uid="{78692809-5896-4173-9FAF-AEB1CAAEC6A0}"/>
    <hyperlink ref="M194" r:id="rId47" display="https://www.cpbl.com.tw/team?TeamNo=AEO011" xr:uid="{F4016A80-F103-403F-BE1B-5EE589D2424B}"/>
    <hyperlink ref="M193" r:id="rId48" display="https://www.cpbl.com.tw/team?TeamNo=ADD011" xr:uid="{E4B89702-F48D-459B-9020-EE23C7016491}"/>
    <hyperlink ref="M192" r:id="rId49" display="https://www.cpbl.com.tw/team?TeamNo=AAA011" xr:uid="{B3F77E04-0ECF-4F04-9145-1901A2448EE2}"/>
    <hyperlink ref="M191" r:id="rId50" display="https://www.cpbl.com.tw/team?TeamNo=AAA011" xr:uid="{9ED87E91-5F36-4CA2-9A47-1F9EF12308DF}"/>
    <hyperlink ref="M190" r:id="rId51" display="https://www.cpbl.com.tw/team?TeamNo=ADD011" xr:uid="{FB770ACC-81C8-477A-B843-560E12BA8B18}"/>
    <hyperlink ref="M189" r:id="rId52" display="https://www.cpbl.com.tw/team?TeamNo=ADD011" xr:uid="{01912524-8E18-4A22-AFF7-B3CD3D22784D}"/>
    <hyperlink ref="M188" r:id="rId53" display="https://www.cpbl.com.tw/team?TeamNo=AJL011" xr:uid="{2CBE7995-EB27-4C1D-BFC2-5170B96F8D81}"/>
    <hyperlink ref="M187" r:id="rId54" display="https://www.cpbl.com.tw/team?TeamNo=AAA011" xr:uid="{8BF755B8-726D-494F-9949-00FD22C1B6E4}"/>
    <hyperlink ref="M186" r:id="rId55" display="https://www.cpbl.com.tw/team?TeamNo=AAA011" xr:uid="{19246E15-AFAA-49CC-A5EC-B687DEB7A127}"/>
    <hyperlink ref="M185" r:id="rId56" display="https://www.cpbl.com.tw/team?TeamNo=AJL011" xr:uid="{05F64C95-A4C2-472E-BDEF-D7917327D6D5}"/>
    <hyperlink ref="M184" r:id="rId57" display="https://www.cpbl.com.tw/team?TeamNo=AJL011" xr:uid="{7A28EF39-9F7B-48E8-BBD4-F6C2C9DAC729}"/>
    <hyperlink ref="M183" r:id="rId58" display="https://www.cpbl.com.tw/team?TeamNo=ACN011" xr:uid="{A04DE440-84AB-4B1A-A087-D111DCC13AB9}"/>
    <hyperlink ref="M182" r:id="rId59" display="https://www.cpbl.com.tw/team?TeamNo=AJL011" xr:uid="{642CA203-D949-4186-BD27-791CFDA160EA}"/>
    <hyperlink ref="M181" r:id="rId60" display="https://www.cpbl.com.tw/team?TeamNo=AEO011" xr:uid="{D3F48C8A-1585-4793-8DCF-1A30DB1CE1AC}"/>
    <hyperlink ref="M180" r:id="rId61" display="https://www.cpbl.com.tw/team?TeamNo=ADD011" xr:uid="{3A689700-5CCD-4E85-8801-DF6975403457}"/>
    <hyperlink ref="M179" r:id="rId62" display="https://www.cpbl.com.tw/team?TeamNo=ACN011" xr:uid="{BE43AD4D-E504-46D9-B235-8368562FDCA5}"/>
    <hyperlink ref="M178" r:id="rId63" display="https://www.cpbl.com.tw/team?TeamNo=AAA011" xr:uid="{B30355C4-A51F-4AE0-B609-D1A65462D99F}"/>
    <hyperlink ref="M177" r:id="rId64" display="https://www.cpbl.com.tw/team?TeamNo=ADD011" xr:uid="{99858427-C2B1-4555-ADBC-9EE1C9D550B0}"/>
    <hyperlink ref="M176" r:id="rId65" display="https://www.cpbl.com.tw/team?TeamNo=AJL011" xr:uid="{A6C2EC37-A2CD-4354-821A-FD1B8A0A4473}"/>
    <hyperlink ref="M175" r:id="rId66" display="https://www.cpbl.com.tw/team?TeamNo=AJL011" xr:uid="{CC51BD7D-618C-44B4-A076-1FDB0F68E9F8}"/>
    <hyperlink ref="M174" r:id="rId67" display="https://www.cpbl.com.tw/team?TeamNo=ADD011" xr:uid="{DB3A1DCD-6BFD-4964-8F11-D2E6CDCB40CC}"/>
    <hyperlink ref="M173" r:id="rId68" display="https://www.cpbl.com.tw/team?TeamNo=ADD011" xr:uid="{A80EB749-8FFE-45C5-B648-BC2D12A68748}"/>
    <hyperlink ref="M172" r:id="rId69" display="https://www.cpbl.com.tw/team?TeamNo=AAA011" xr:uid="{E3E25D9D-879D-4798-A54F-B05DAB35C0DF}"/>
    <hyperlink ref="M171" r:id="rId70" display="https://www.cpbl.com.tw/team?TeamNo=ADD011" xr:uid="{FBCF4BE7-B2A2-4910-8496-B48DC778A968}"/>
    <hyperlink ref="M170" r:id="rId71" display="https://www.cpbl.com.tw/team?TeamNo=ADD011" xr:uid="{DD7FCEC3-F027-47A6-A7BE-8EB3CA68CA40}"/>
    <hyperlink ref="M169" r:id="rId72" display="https://www.cpbl.com.tw/team?TeamNo=ACN011" xr:uid="{7F61E0BD-645D-40FC-BCC1-B851064B60F8}"/>
    <hyperlink ref="M168" r:id="rId73" display="https://www.cpbl.com.tw/team?TeamNo=AJL011" xr:uid="{2624DD0C-4E10-4277-B721-004C0222B9F5}"/>
    <hyperlink ref="M167" r:id="rId74" display="https://www.cpbl.com.tw/team?TeamNo=ADD011" xr:uid="{E7D067E4-D753-44E4-A147-A92CC449A6BE}"/>
    <hyperlink ref="M166" r:id="rId75" display="https://www.cpbl.com.tw/team?TeamNo=ACN011" xr:uid="{710B1007-AA78-449D-B3D5-8B87159885FA}"/>
    <hyperlink ref="M165" r:id="rId76" display="https://www.cpbl.com.tw/team?TeamNo=AEO011" xr:uid="{3F8F4CE3-089E-4FE9-8888-72FE95184D58}"/>
    <hyperlink ref="M164" r:id="rId77" display="https://www.cpbl.com.tw/team?TeamNo=AEO011" xr:uid="{B46F07D5-2C97-4339-A781-2AC518690C8B}"/>
    <hyperlink ref="M163" r:id="rId78" display="https://www.cpbl.com.tw/team?TeamNo=AEO011" xr:uid="{466FC9AF-7F9E-46B9-9264-85FA53377FF9}"/>
    <hyperlink ref="M162" r:id="rId79" display="https://www.cpbl.com.tw/team?TeamNo=ADD011" xr:uid="{4D421687-8346-4C53-9C9A-4BF9258543BA}"/>
    <hyperlink ref="M161" r:id="rId80" display="https://www.cpbl.com.tw/team?TeamNo=ADD011" xr:uid="{88E485CF-4922-4470-A4D4-A84A1A9F2C70}"/>
    <hyperlink ref="M160" r:id="rId81" display="https://www.cpbl.com.tw/team?TeamNo=ADD011" xr:uid="{2D8CDD13-0977-4905-83DF-05696BF0897A}"/>
    <hyperlink ref="M159" r:id="rId82" display="https://www.cpbl.com.tw/team?TeamNo=AEO011" xr:uid="{51D4FAEE-035C-4008-AAB4-7B819CFE0AEA}"/>
    <hyperlink ref="M158" r:id="rId83" display="https://www.cpbl.com.tw/team?TeamNo=ADD011" xr:uid="{D0EA288F-1F34-4C34-B35B-B7C8BC9814F5}"/>
    <hyperlink ref="M157" r:id="rId84" display="https://www.cpbl.com.tw/team?TeamNo=ADD011" xr:uid="{4ABC9577-BDBC-4C64-A503-1A2F815B13EA}"/>
    <hyperlink ref="M156" r:id="rId85" display="https://www.cpbl.com.tw/team?TeamNo=AAA011" xr:uid="{BA07D748-E8B7-4989-B6EE-576B00F3A5EC}"/>
    <hyperlink ref="M155" r:id="rId86" display="https://www.cpbl.com.tw/team?TeamNo=ADD011" xr:uid="{E6869FAF-32D4-4C21-B593-60C3D6C341CB}"/>
    <hyperlink ref="M154" r:id="rId87" display="https://www.cpbl.com.tw/team?TeamNo=ADD011" xr:uid="{32BF4E93-73B8-49BA-BF28-69DFDBE3BA62}"/>
    <hyperlink ref="M153" r:id="rId88" display="https://www.cpbl.com.tw/team?TeamNo=ADD011" xr:uid="{7F39E5D3-ED77-4343-9D31-A0B003933269}"/>
    <hyperlink ref="M152" r:id="rId89" display="https://www.cpbl.com.tw/team?TeamNo=ADD011" xr:uid="{A6C7E0D2-1C70-41EE-8D7B-24AB2CFCAA7A}"/>
    <hyperlink ref="M151" r:id="rId90" display="https://www.cpbl.com.tw/team?TeamNo=ACN011" xr:uid="{B2B35C8F-7F46-4256-9ABB-F0096D01145D}"/>
    <hyperlink ref="M150" r:id="rId91" display="https://www.cpbl.com.tw/team?TeamNo=ADD011" xr:uid="{BF41AE23-AA4D-4C35-A280-7F2177D51680}"/>
    <hyperlink ref="M149" r:id="rId92" display="https://www.cpbl.com.tw/team?TeamNo=ADD011" xr:uid="{349A6863-A3BB-457A-879B-1DBAA95C650B}"/>
    <hyperlink ref="M148" r:id="rId93" display="https://www.cpbl.com.tw/team?TeamNo=ADD011" xr:uid="{45631F76-0AFE-43AD-901E-E25009C94E68}"/>
    <hyperlink ref="M147" r:id="rId94" display="https://www.cpbl.com.tw/team?TeamNo=AJL011" xr:uid="{C2202F2B-4E26-4E18-AFB3-03A717C4C1B4}"/>
    <hyperlink ref="M146" r:id="rId95" display="https://www.cpbl.com.tw/team?TeamNo=ADD011" xr:uid="{6F307A2E-6631-452F-A852-43E4270330B2}"/>
    <hyperlink ref="M145" r:id="rId96" display="https://www.cpbl.com.tw/team?TeamNo=ACN011" xr:uid="{460C7B3C-4311-489B-B6BF-A39D2D4F0257}"/>
    <hyperlink ref="M144" r:id="rId97" display="https://www.cpbl.com.tw/team?TeamNo=ADD011" xr:uid="{C66FB7F2-59F9-45C1-95D3-5A3F4B88BF64}"/>
    <hyperlink ref="M143" r:id="rId98" display="https://www.cpbl.com.tw/team?TeamNo=ADD011" xr:uid="{DC0A737C-1C64-46FB-99A3-EFF5112C505E}"/>
    <hyperlink ref="M142" r:id="rId99" display="https://www.cpbl.com.tw/team?TeamNo=ACN011" xr:uid="{D0314234-5BBE-4299-A5A9-59850FCFD5DF}"/>
    <hyperlink ref="M141" r:id="rId100" display="https://www.cpbl.com.tw/team?TeamNo=ACN011" xr:uid="{8F96B8A7-DEF2-42D9-B290-4D5F2F625581}"/>
    <hyperlink ref="M140" r:id="rId101" display="https://www.cpbl.com.tw/team?TeamNo=AEO011" xr:uid="{42BD03CF-596A-4572-9C98-39C4CF2661C0}"/>
    <hyperlink ref="M139" r:id="rId102" display="https://www.cpbl.com.tw/team?TeamNo=ADD011" xr:uid="{1D8D726A-F541-458E-888E-6A4483443A80}"/>
    <hyperlink ref="M138" r:id="rId103" display="https://www.cpbl.com.tw/team?TeamNo=ADD011" xr:uid="{698EB3A0-82D2-4630-8DF0-FDB6DC370E35}"/>
    <hyperlink ref="M136" r:id="rId104" display="https://www.cpbl.com.tw/team?TeamNo=AAA011" xr:uid="{EA9819EC-FE6F-4FC5-A85E-5854CABB71A2}"/>
    <hyperlink ref="M135" r:id="rId105" display="https://www.cpbl.com.tw/team?TeamNo=ACN011" xr:uid="{696C0129-A7A3-46CE-9AA0-7D401546C87B}"/>
    <hyperlink ref="M134" r:id="rId106" display="https://www.cpbl.com.tw/team?TeamNo=ADD011" xr:uid="{344CD57A-71F5-441F-B700-8BC3BB5CDE75}"/>
    <hyperlink ref="M133" r:id="rId107" display="https://www.cpbl.com.tw/team?TeamNo=AJL011" xr:uid="{1FA226B0-18C9-4226-821A-E6F397F4CEC7}"/>
    <hyperlink ref="M132" r:id="rId108" display="https://www.cpbl.com.tw/team?TeamNo=AJL011" xr:uid="{88A4E020-CFA9-4999-9E1F-8E3DC9D97692}"/>
    <hyperlink ref="M130" r:id="rId109" display="https://www.cpbl.com.tw/team?TeamNo=ADD011" xr:uid="{5199DCFB-6F97-41EA-8FD5-670AF729FB38}"/>
    <hyperlink ref="M129" r:id="rId110" display="https://www.cpbl.com.tw/team?TeamNo=ADD011" xr:uid="{58BB2636-FA3F-47C5-8E7E-5378B0BEA5F0}"/>
    <hyperlink ref="M128" r:id="rId111" display="https://www.cpbl.com.tw/team?TeamNo=ADD011" xr:uid="{B8440E1D-C234-4F47-A19D-D52B1BF47390}"/>
    <hyperlink ref="M127" r:id="rId112" display="https://www.cpbl.com.tw/team?TeamNo=AJL011" xr:uid="{2BB96730-1F30-4081-9AE7-64491CFD08F2}"/>
    <hyperlink ref="M126" r:id="rId113" display="https://www.cpbl.com.tw/team?TeamNo=ADD011" xr:uid="{3B09C39C-F7FE-41E8-94BE-00F92133474F}"/>
    <hyperlink ref="M125" r:id="rId114" display="https://www.cpbl.com.tw/team?TeamNo=ADD011" xr:uid="{A5DE6DC9-680A-44C0-8BB0-0DF07354CCD5}"/>
    <hyperlink ref="M124" r:id="rId115" display="https://www.cpbl.com.tw/team?TeamNo=ADD011" xr:uid="{71A96726-C1CE-46DE-BC93-DB25773598F2}"/>
    <hyperlink ref="M123" r:id="rId116" display="https://www.cpbl.com.tw/team?TeamNo=AAA011" xr:uid="{B2800C51-6772-4B72-8ED3-F4ACB05FF139}"/>
    <hyperlink ref="M122" r:id="rId117" display="https://www.cpbl.com.tw/team?TeamNo=AAA011" xr:uid="{33FCDB1A-2E46-4CEB-8815-36A2D90A6081}"/>
    <hyperlink ref="M121" r:id="rId118" display="https://www.cpbl.com.tw/team?TeamNo=AAA011" xr:uid="{B154322D-1626-448C-B1AF-67E4C193AD32}"/>
    <hyperlink ref="M120" r:id="rId119" display="https://www.cpbl.com.tw/team?TeamNo=AEO011" xr:uid="{39667989-80F9-4B5F-825C-A2D0AF6704B9}"/>
    <hyperlink ref="M119" r:id="rId120" display="https://www.cpbl.com.tw/team?TeamNo=AEO011" xr:uid="{4535999D-E904-4555-B64D-35BC604F68F0}"/>
    <hyperlink ref="M118" r:id="rId121" display="https://www.cpbl.com.tw/team?TeamNo=ADD011" xr:uid="{5079E662-CB62-409A-8FB9-C0664116FBE6}"/>
    <hyperlink ref="M117" r:id="rId122" display="https://www.cpbl.com.tw/team?TeamNo=AJL011" xr:uid="{53C235DA-F7C3-47C5-A5D3-CFBC21476BEC}"/>
    <hyperlink ref="M116" r:id="rId123" display="https://www.cpbl.com.tw/team?TeamNo=AAA011" xr:uid="{5D48238E-97FE-4F21-A0B6-0A50633C74AA}"/>
    <hyperlink ref="M115" r:id="rId124" display="https://www.cpbl.com.tw/team?TeamNo=AAA011" xr:uid="{8614F7D7-1010-4584-94F2-51C02CE3F974}"/>
    <hyperlink ref="M114" r:id="rId125" display="https://www.cpbl.com.tw/team?TeamNo=ACN011" xr:uid="{9F076052-5719-475A-9165-4E4B0FE2CF0C}"/>
    <hyperlink ref="M113" r:id="rId126" display="https://www.cpbl.com.tw/team?TeamNo=ADD011" xr:uid="{51113E86-A46E-425E-A6F5-389D54E419B4}"/>
    <hyperlink ref="M112" r:id="rId127" display="https://www.cpbl.com.tw/team?TeamNo=ADD011" xr:uid="{9DA25FA9-3644-43FD-A6D5-6C8B05AB1D15}"/>
    <hyperlink ref="M111" r:id="rId128" display="https://www.cpbl.com.tw/team?TeamNo=ADD011" xr:uid="{229105BC-FBA9-4CBB-804F-D15168876127}"/>
    <hyperlink ref="M110" r:id="rId129" display="https://www.cpbl.com.tw/team?TeamNo=ADD011" xr:uid="{82D71AED-B1F8-4BB8-A1F6-00514038FBDB}"/>
    <hyperlink ref="M109" r:id="rId130" display="https://www.cpbl.com.tw/team?TeamNo=ADD011" xr:uid="{D07CC9AF-6C01-428B-B9C6-BCF297E90EDD}"/>
    <hyperlink ref="M108" r:id="rId131" display="https://www.cpbl.com.tw/team?TeamNo=ACN011" xr:uid="{1635F912-8981-4240-A865-72BAC14470C8}"/>
    <hyperlink ref="M107" r:id="rId132" display="https://www.cpbl.com.tw/team?TeamNo=ADD011" xr:uid="{BDA6465A-B94C-4B7A-874F-067EB64A63EE}"/>
    <hyperlink ref="M106" r:id="rId133" display="https://www.cpbl.com.tw/team?TeamNo=ADD011" xr:uid="{362163B5-3FD3-47D1-8A16-AFDC0922D1BA}"/>
    <hyperlink ref="M105" r:id="rId134" display="https://www.cpbl.com.tw/team?TeamNo=ADD011" xr:uid="{94B9DFA2-67DE-41E1-A69D-485F96A94817}"/>
    <hyperlink ref="M104" r:id="rId135" display="https://www.cpbl.com.tw/team?TeamNo=AJL011" xr:uid="{49CD62B3-B21E-4799-AA13-D85346C882FD}"/>
    <hyperlink ref="M102" r:id="rId136" display="https://www.cpbl.com.tw/team?TeamNo=ADD011" xr:uid="{3A89B77D-35BB-4D31-8FFE-7AAE9157505F}"/>
    <hyperlink ref="M101" r:id="rId137" display="https://www.cpbl.com.tw/team?TeamNo=ACN011" xr:uid="{FE6E7A51-3128-4676-9E72-825C46C2C735}"/>
    <hyperlink ref="M100" r:id="rId138" display="https://www.cpbl.com.tw/team?TeamNo=AEO011" xr:uid="{77C26DBF-4B10-42BB-8D76-E991A8FC6611}"/>
    <hyperlink ref="M99" r:id="rId139" display="https://www.cpbl.com.tw/team?TeamNo=AEO011" xr:uid="{B48394A8-E9A0-43CF-8DEB-7816256161B9}"/>
    <hyperlink ref="M98" r:id="rId140" display="https://www.cpbl.com.tw/team?TeamNo=ADD011" xr:uid="{4230B638-77BE-4FC0-B9EA-F3F604BD88D3}"/>
    <hyperlink ref="M97" r:id="rId141" display="https://www.cpbl.com.tw/team?TeamNo=AAA011" xr:uid="{B0EE9AE4-266C-40BD-9284-DF1CB74B9DDC}"/>
    <hyperlink ref="M96" r:id="rId142" display="https://www.cpbl.com.tw/team?TeamNo=ACN011" xr:uid="{AD19DEC7-72A1-4CC8-86E6-11EA5A3D7675}"/>
    <hyperlink ref="M95" r:id="rId143" display="https://www.cpbl.com.tw/team?TeamNo=ADD011" xr:uid="{13AB3AEC-60AF-4AD4-97D5-22AE793DBBC2}"/>
    <hyperlink ref="M94" r:id="rId144" display="https://www.cpbl.com.tw/team?TeamNo=ADD011" xr:uid="{A95C7A87-DA80-4C1C-8014-837B740F8F36}"/>
    <hyperlink ref="M93" r:id="rId145" display="https://www.cpbl.com.tw/team?TeamNo=ADD011" xr:uid="{91327D7D-421C-413B-8DB5-883AD6DD4146}"/>
    <hyperlink ref="M92" r:id="rId146" display="https://www.cpbl.com.tw/team?TeamNo=ADD011" xr:uid="{A4F98139-4573-4167-A5CC-FEC98CF7C7A8}"/>
    <hyperlink ref="M91" r:id="rId147" display="https://www.cpbl.com.tw/team?TeamNo=AEO011" xr:uid="{3B3F1E77-FBC4-4E13-951F-AC492324A96E}"/>
    <hyperlink ref="M90" r:id="rId148" display="https://www.cpbl.com.tw/team?TeamNo=ADD011" xr:uid="{BBD78465-7D79-45F8-AA51-CF4671CD9FD8}"/>
    <hyperlink ref="M89" r:id="rId149" display="https://www.cpbl.com.tw/team?TeamNo=ADD011" xr:uid="{6B4817A8-75C5-4B05-A0DE-582A65E5FED6}"/>
    <hyperlink ref="M88" r:id="rId150" display="https://www.cpbl.com.tw/team?TeamNo=ACN011" xr:uid="{391E4E0C-C9BB-403E-B3F6-3AE24ED235B8}"/>
    <hyperlink ref="M87" r:id="rId151" display="https://www.cpbl.com.tw/team?TeamNo=ADD011" xr:uid="{45AAD28D-8D23-4880-9CB7-70147F19C2D7}"/>
    <hyperlink ref="M86" r:id="rId152" display="https://www.cpbl.com.tw/team?TeamNo=ADD011" xr:uid="{C6411565-2825-4303-9D94-18595394D971}"/>
    <hyperlink ref="M85" r:id="rId153" display="https://www.cpbl.com.tw/team?TeamNo=AEO011" xr:uid="{F3C2A63D-2A83-4634-AD03-93854F488520}"/>
    <hyperlink ref="M84" r:id="rId154" display="https://www.cpbl.com.tw/team?TeamNo=ACN011" xr:uid="{3E8676B5-1095-4777-A9B0-92BDE754DA28}"/>
    <hyperlink ref="M83" r:id="rId155" display="https://www.cpbl.com.tw/team?TeamNo=ACN011" xr:uid="{BD364291-C2D7-40D3-9741-B7F092E17550}"/>
    <hyperlink ref="M82" r:id="rId156" display="https://www.cpbl.com.tw/team?TeamNo=ADD011" xr:uid="{829C6F2F-D33F-4E1E-B264-124FD301C0EE}"/>
    <hyperlink ref="M81" r:id="rId157" display="https://www.cpbl.com.tw/team?TeamNo=ADD011" xr:uid="{2D40EA23-88FE-4E75-A9DE-361779CD1096}"/>
    <hyperlink ref="M80" r:id="rId158" display="https://www.cpbl.com.tw/team?TeamNo=ADD011" xr:uid="{CC53B481-18A1-472B-9CD5-0EBB8D781860}"/>
    <hyperlink ref="M79" r:id="rId159" display="https://www.cpbl.com.tw/team?TeamNo=ADD011" xr:uid="{1A966D94-327D-457A-8D55-792C533A046D}"/>
    <hyperlink ref="M77" r:id="rId160" display="https://www.cpbl.com.tw/team?TeamNo=AEO011" xr:uid="{BEF952B4-9669-4289-ACAB-4260CE5FD32C}"/>
    <hyperlink ref="M76" r:id="rId161" display="https://www.cpbl.com.tw/team?TeamNo=ADD011" xr:uid="{13CB6A90-1935-4B87-A8C2-614253AFEF34}"/>
    <hyperlink ref="M75" r:id="rId162" display="https://www.cpbl.com.tw/team?TeamNo=AJL011" xr:uid="{06750C75-E2A5-44A3-92EB-70694396A12C}"/>
    <hyperlink ref="M74" r:id="rId163" display="https://www.cpbl.com.tw/team?TeamNo=ADD011" xr:uid="{BD754877-5E82-409E-9CB4-4381CF4AA65E}"/>
    <hyperlink ref="M73" r:id="rId164" display="https://www.cpbl.com.tw/team?TeamNo=ADD011" xr:uid="{4C3AE53A-D446-485E-937C-3A6E22EA7D58}"/>
    <hyperlink ref="M72" r:id="rId165" display="https://www.cpbl.com.tw/team?TeamNo=AEO011" xr:uid="{C0C21705-344A-4EB1-B563-96A792F53B5A}"/>
    <hyperlink ref="M71" r:id="rId166" display="https://www.cpbl.com.tw/team?TeamNo=AAA011" xr:uid="{E0D6D2DA-C23C-42F7-8189-46402AB06153}"/>
    <hyperlink ref="M70" r:id="rId167" display="https://www.cpbl.com.tw/team?TeamNo=AAA011" xr:uid="{39EEB09F-643E-4890-9944-3EA89E06AD45}"/>
    <hyperlink ref="M69" r:id="rId168" display="https://www.cpbl.com.tw/team?TeamNo=ADD011" xr:uid="{98205F89-8B39-47A3-9D10-AD336C1497D8}"/>
    <hyperlink ref="M68" r:id="rId169" display="https://www.cpbl.com.tw/team?TeamNo=ADD011" xr:uid="{35519096-3273-43A4-B966-6B6182DFD0E3}"/>
    <hyperlink ref="M67" r:id="rId170" display="https://www.cpbl.com.tw/team?TeamNo=ADD011" xr:uid="{F4631886-3BC1-4C6D-BB6F-807CC672DEE6}"/>
    <hyperlink ref="M66" r:id="rId171" display="https://www.cpbl.com.tw/team?TeamNo=ADD011" xr:uid="{7DBA3881-B14E-4951-8784-7DD798424A35}"/>
    <hyperlink ref="M64" r:id="rId172" display="https://www.cpbl.com.tw/team?TeamNo=ADD011" xr:uid="{C3161963-7087-4429-9414-1B87779F83CB}"/>
    <hyperlink ref="M63" r:id="rId173" display="https://www.cpbl.com.tw/team?TeamNo=ADD011" xr:uid="{1C6ED338-9915-475F-936A-0F7EB41E1DEB}"/>
    <hyperlink ref="M62" r:id="rId174" display="https://www.cpbl.com.tw/team?TeamNo=AJL011" xr:uid="{1BBEE707-BAA9-429E-B3CF-51AEC783B8FA}"/>
    <hyperlink ref="M61" r:id="rId175" display="https://www.cpbl.com.tw/team?TeamNo=AEO011" xr:uid="{5040A2A1-36CD-4918-8076-26591B5FB0C2}"/>
    <hyperlink ref="M60" r:id="rId176" display="https://www.cpbl.com.tw/team?TeamNo=ADD011" xr:uid="{BE61786B-3CB8-4FF3-9F79-8CB1F1296C09}"/>
    <hyperlink ref="M59" r:id="rId177" display="https://www.cpbl.com.tw/team?TeamNo=AJL011" xr:uid="{2252586A-6875-471C-8077-E07E00DAD31E}"/>
    <hyperlink ref="M57" r:id="rId178" display="https://www.cpbl.com.tw/team?TeamNo=ADD011" xr:uid="{A64D8D71-D226-402F-B09B-3E02E5BF3E3C}"/>
    <hyperlink ref="M56" r:id="rId179" display="https://www.cpbl.com.tw/team?TeamNo=ADD011" xr:uid="{88BAA81E-9E6B-414D-84FE-0A3B1CF309BC}"/>
    <hyperlink ref="M55" r:id="rId180" display="https://www.cpbl.com.tw/team?TeamNo=AJL011" xr:uid="{529F4E87-411B-4A96-8C79-002970D4624A}"/>
    <hyperlink ref="M54" r:id="rId181" display="https://www.cpbl.com.tw/team?TeamNo=ACN011" xr:uid="{C4D2D463-737B-4FD1-A3F4-ED9265EFC69E}"/>
    <hyperlink ref="M53" r:id="rId182" display="https://www.cpbl.com.tw/team?TeamNo=ADD011" xr:uid="{DD04A603-3CD6-4F88-A950-9064242C6602}"/>
    <hyperlink ref="M52" r:id="rId183" display="https://www.cpbl.com.tw/team?TeamNo=ACN011" xr:uid="{256CAE33-DB4C-4244-8B36-E1D4BE5BD4E9}"/>
    <hyperlink ref="M51" r:id="rId184" display="https://www.cpbl.com.tw/team?TeamNo=ACN011" xr:uid="{7BE7A712-DD49-49ED-8313-4967BC211F74}"/>
    <hyperlink ref="M50" r:id="rId185" display="https://www.cpbl.com.tw/team?TeamNo=AEO011" xr:uid="{BF21FD57-5164-42E9-9071-509DB3B2B968}"/>
    <hyperlink ref="M49" r:id="rId186" display="https://www.cpbl.com.tw/team?TeamNo=ADD011" xr:uid="{0A27D860-01D8-41FA-9265-B8B86A975F78}"/>
    <hyperlink ref="M48" r:id="rId187" display="https://www.cpbl.com.tw/team?TeamNo=ADD011" xr:uid="{1E0AB709-7B11-4E45-8BA2-C3C91455E7CB}"/>
    <hyperlink ref="M47" r:id="rId188" display="https://www.cpbl.com.tw/team?TeamNo=ADD011" xr:uid="{FF041B02-D907-423D-8A5C-B7303787614A}"/>
    <hyperlink ref="M46" r:id="rId189" display="https://www.cpbl.com.tw/team?TeamNo=ADD011" xr:uid="{6883ECD2-D740-42D8-BD43-B283DD8159BA}"/>
    <hyperlink ref="M45" r:id="rId190" display="https://www.cpbl.com.tw/team?TeamNo=ACN011" xr:uid="{C2FFC4A0-1E06-4251-9012-4F3694EAEBC3}"/>
    <hyperlink ref="M44" r:id="rId191" display="https://www.cpbl.com.tw/team?TeamNo=ADD011" xr:uid="{BF28B886-4FDB-4EC7-95AB-80DFD6B9BA7D}"/>
    <hyperlink ref="M43" r:id="rId192" display="https://www.cpbl.com.tw/team?TeamNo=AJL011" xr:uid="{255AD642-1C53-4B49-BF1B-28C76E4B82DD}"/>
    <hyperlink ref="M42" r:id="rId193" display="https://www.cpbl.com.tw/team?TeamNo=ADD011" xr:uid="{0E57954C-7F4C-4A2F-9942-273D5EF6B5EE}"/>
    <hyperlink ref="M41" r:id="rId194" display="https://www.cpbl.com.tw/team?TeamNo=ADD011" xr:uid="{8B18AD70-AADD-47C6-9028-0747B906DDAB}"/>
    <hyperlink ref="M40" r:id="rId195" display="https://www.cpbl.com.tw/team?TeamNo=ACN011" xr:uid="{0904C3BB-D22D-4B0F-B0E5-742955E66FBD}"/>
    <hyperlink ref="M39" r:id="rId196" display="https://www.cpbl.com.tw/team?TeamNo=ADD011" xr:uid="{A2F9367F-BCB1-4821-A21D-A52C442447C6}"/>
    <hyperlink ref="M38" r:id="rId197" display="https://www.cpbl.com.tw/team?TeamNo=AAA011" xr:uid="{5946AC26-8B91-4340-B9DC-4DC3A073D36C}"/>
    <hyperlink ref="M37" r:id="rId198" display="https://www.cpbl.com.tw/team?TeamNo=AAA011" xr:uid="{2923CDF0-A7BA-49A2-9492-EF2B826D2C4E}"/>
    <hyperlink ref="M35" r:id="rId199" display="https://www.cpbl.com.tw/team?TeamNo=AEO011" xr:uid="{C38CE868-B2BF-4E7E-A03A-6D47CF09DCAA}"/>
    <hyperlink ref="M34" r:id="rId200" display="https://www.cpbl.com.tw/team?TeamNo=ADD011" xr:uid="{524BA3AF-4D7A-42BD-818F-0CE949DC5AD5}"/>
    <hyperlink ref="M33" r:id="rId201" display="https://www.cpbl.com.tw/team?TeamNo=ADD011" xr:uid="{852E4FEB-F7F7-4792-96EC-ADB2C819F8F1}"/>
    <hyperlink ref="M32" r:id="rId202" display="https://www.cpbl.com.tw/team?TeamNo=ADD011" xr:uid="{22E4F82C-DBDD-4207-B2B2-FBF35F57B337}"/>
    <hyperlink ref="M31" r:id="rId203" display="https://www.cpbl.com.tw/team?TeamNo=ADD011" xr:uid="{28651D68-2577-4C3D-AF37-6B3BC5BE3943}"/>
    <hyperlink ref="M30" r:id="rId204" display="https://www.cpbl.com.tw/team?TeamNo=AJL011" xr:uid="{182F62E3-EC7F-4B81-9CDA-03EF41733EBB}"/>
    <hyperlink ref="M29" r:id="rId205" display="https://www.cpbl.com.tw/team?TeamNo=ADD011" xr:uid="{BB69763D-7E31-43BA-A85A-698153E49784}"/>
    <hyperlink ref="M28" r:id="rId206" display="https://www.cpbl.com.tw/team?TeamNo=AJL011" xr:uid="{260EF1A6-9123-425A-B2E3-E8FAAE177B48}"/>
    <hyperlink ref="M27" r:id="rId207" display="https://www.cpbl.com.tw/team?TeamNo=ADD011" xr:uid="{82B1A16D-6A75-4D59-8E03-4308E6DFCDB4}"/>
    <hyperlink ref="M26" r:id="rId208" display="https://www.cpbl.com.tw/team?TeamNo=AEO011" xr:uid="{FB80B27F-5EE3-41CA-B56F-E9A0489342C0}"/>
    <hyperlink ref="M25" r:id="rId209" display="https://www.cpbl.com.tw/team?TeamNo=ADD011" xr:uid="{614D165B-C07C-42A1-86D9-C462D5490D99}"/>
    <hyperlink ref="M24" r:id="rId210" display="https://www.cpbl.com.tw/team?TeamNo=ADD011" xr:uid="{D3E47A67-F76D-43FA-BBC1-35E041FDB5B9}"/>
    <hyperlink ref="M23" r:id="rId211" display="https://www.cpbl.com.tw/team?TeamNo=AEO011" xr:uid="{B3EADB51-9EA0-444A-85A5-B5C762146131}"/>
    <hyperlink ref="M22" r:id="rId212" display="https://www.cpbl.com.tw/team?TeamNo=ADD011" xr:uid="{7AB2B017-780F-4FAF-97D9-0B39246AA97E}"/>
    <hyperlink ref="M21" r:id="rId213" display="https://www.cpbl.com.tw/team?TeamNo=ADD011" xr:uid="{96E322B7-A61C-434A-B4DF-6A7017E171AD}"/>
    <hyperlink ref="M20" r:id="rId214" display="https://www.cpbl.com.tw/team?TeamNo=ADD011" xr:uid="{0B4CF630-78C4-44B6-922D-CC81F773D7A1}"/>
    <hyperlink ref="M19" r:id="rId215" display="https://www.cpbl.com.tw/team?TeamNo=ACN011" xr:uid="{0DFD73F4-2228-4501-9091-0623729CE02E}"/>
    <hyperlink ref="M18" r:id="rId216" display="https://www.cpbl.com.tw/team?TeamNo=ACN011" xr:uid="{2587C93A-3CF0-4BF0-8239-52F9C738A957}"/>
    <hyperlink ref="M17" r:id="rId217" display="https://www.cpbl.com.tw/team?TeamNo=ADD011" xr:uid="{9AB200C5-6FE8-4FFF-BB38-97EAA049FCC0}"/>
    <hyperlink ref="M16" r:id="rId218" display="https://www.cpbl.com.tw/team?TeamNo=ADD011" xr:uid="{4AB5AC9E-DF22-4A65-B6E9-090F80BC067F}"/>
    <hyperlink ref="M15" r:id="rId219" display="https://www.cpbl.com.tw/team?TeamNo=ADD011" xr:uid="{2F50C95E-0DF9-4BA5-8F63-5E49D6A7E9D9}"/>
    <hyperlink ref="M14" r:id="rId220" display="https://www.cpbl.com.tw/team?TeamNo=ADD011" xr:uid="{1607306F-0112-43DB-B32F-4274CD921580}"/>
    <hyperlink ref="M13" r:id="rId221" display="https://www.cpbl.com.tw/team?TeamNo=ADD011" xr:uid="{E8B277DD-E8A2-4773-A051-A5AA00ACC7CD}"/>
    <hyperlink ref="M12" r:id="rId222" display="https://www.cpbl.com.tw/team?TeamNo=AJL011" xr:uid="{37BD25AF-C9F0-42FF-A559-564BF1A8EBF7}"/>
    <hyperlink ref="M11" r:id="rId223" display="https://www.cpbl.com.tw/team?TeamNo=ADD011" xr:uid="{3481A8AA-72DD-421B-9640-D61815001068}"/>
    <hyperlink ref="M10" r:id="rId224" display="https://www.cpbl.com.tw/team?TeamNo=ACN011" xr:uid="{F418E593-81A6-4B2F-B29E-80E775B8AEF7}"/>
    <hyperlink ref="M9" r:id="rId225" display="https://www.cpbl.com.tw/team?TeamNo=AJL011" xr:uid="{BAFF99AD-9B3C-4DF4-8AB7-63D7B4C2D8EE}"/>
    <hyperlink ref="M8" r:id="rId226" display="https://www.cpbl.com.tw/team?TeamNo=ACN011" xr:uid="{2F49344B-FF6C-4B1A-8FEE-4A440BA7008D}"/>
    <hyperlink ref="M7" r:id="rId227" display="https://www.cpbl.com.tw/team?TeamNo=ADD011" xr:uid="{49CD50F5-1F2E-4386-8768-F8AF5D4AC016}"/>
    <hyperlink ref="M6" r:id="rId228" display="https://www.cpbl.com.tw/team?TeamNo=AEO011" xr:uid="{848632AA-16BF-47FE-BED5-E39A1D5ADA5B}"/>
    <hyperlink ref="M5" r:id="rId229" display="https://www.cpbl.com.tw/team?TeamNo=ADD011" xr:uid="{4D8ABCEE-83D7-42B8-83BD-929ABDE68573}"/>
    <hyperlink ref="M4" r:id="rId230" display="https://www.cpbl.com.tw/team?TeamNo=AJL011" xr:uid="{DEF2DBCA-DF52-4363-899A-236C0D051075}"/>
    <hyperlink ref="M3" r:id="rId231" display="https://www.cpbl.com.tw/team?TeamNo=ADD011" xr:uid="{15E5681E-45D3-47BD-9288-19BD0B22F1D7}"/>
    <hyperlink ref="M2" r:id="rId232" display="https://www.cpbl.com.tw/team?TeamNo=ACN011" xr:uid="{C7550167-D2A5-43BB-B691-F42F412DCAFF}"/>
  </hyperlinks>
  <pageMargins left="0.7" right="0.7" top="0.75" bottom="0.75" header="0.3" footer="0.3"/>
  <pageSetup paperSize="9" orientation="portrait" r:id="rId2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6026-FFDC-40A6-A515-D08A680A2629}">
  <dimension ref="A2:Y153"/>
  <sheetViews>
    <sheetView topLeftCell="A136" workbookViewId="0">
      <selection sqref="A1:A1048576"/>
    </sheetView>
  </sheetViews>
  <sheetFormatPr defaultRowHeight="16.2" x14ac:dyDescent="0.3"/>
  <cols>
    <col min="2" max="2" width="12.21875" bestFit="1" customWidth="1"/>
  </cols>
  <sheetData>
    <row r="2" spans="1:25" x14ac:dyDescent="0.3">
      <c r="A2" s="11" t="s">
        <v>11</v>
      </c>
      <c r="B2" s="11" t="s">
        <v>0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>X3+Y3</f>
        <v>0.8</v>
      </c>
      <c r="B3" s="7">
        <v>44268</v>
      </c>
      <c r="C3" s="9">
        <v>1</v>
      </c>
      <c r="D3" s="10" t="s">
        <v>16</v>
      </c>
      <c r="E3" s="8">
        <v>5</v>
      </c>
      <c r="F3" s="8">
        <v>5</v>
      </c>
      <c r="G3" s="8">
        <v>0</v>
      </c>
      <c r="H3" s="8">
        <v>0</v>
      </c>
      <c r="I3" s="8">
        <v>2</v>
      </c>
      <c r="J3" s="8">
        <v>0</v>
      </c>
      <c r="K3" s="8">
        <v>0</v>
      </c>
      <c r="L3" s="8">
        <v>0</v>
      </c>
      <c r="M3" s="8">
        <v>2</v>
      </c>
      <c r="N3" s="8">
        <v>1</v>
      </c>
      <c r="O3" s="8">
        <v>0</v>
      </c>
      <c r="P3" s="8">
        <v>1</v>
      </c>
      <c r="Q3" s="8">
        <v>0.4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X3">
        <f t="shared" ref="X3:X66" si="0">(I3+T3+U3+V3)/(F3+T3+U3+V3+S3)</f>
        <v>0.4</v>
      </c>
      <c r="Y3">
        <f t="shared" ref="Y3:Y66" si="1">(M3/F3)</f>
        <v>0.4</v>
      </c>
    </row>
    <row r="4" spans="1:25" ht="16.8" thickBot="1" x14ac:dyDescent="0.35">
      <c r="A4">
        <f>X4+Y4</f>
        <v>0.5</v>
      </c>
      <c r="B4" s="3">
        <v>44269</v>
      </c>
      <c r="C4" s="5">
        <v>2</v>
      </c>
      <c r="D4" s="6" t="s">
        <v>14</v>
      </c>
      <c r="E4" s="4">
        <v>4</v>
      </c>
      <c r="F4" s="4">
        <v>4</v>
      </c>
      <c r="G4" s="4">
        <v>1</v>
      </c>
      <c r="H4" s="4">
        <v>1</v>
      </c>
      <c r="I4" s="4">
        <v>1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0</v>
      </c>
      <c r="Q4" s="4">
        <v>0.33300000000000002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>
        <f t="shared" si="0"/>
        <v>0.25</v>
      </c>
      <c r="Y4">
        <f t="shared" si="1"/>
        <v>0.25</v>
      </c>
    </row>
    <row r="5" spans="1:25" ht="16.8" thickBot="1" x14ac:dyDescent="0.35">
      <c r="A5">
        <f>X5+Y5</f>
        <v>2.083333333333333</v>
      </c>
      <c r="B5" s="7">
        <v>44271</v>
      </c>
      <c r="C5" s="9">
        <v>4</v>
      </c>
      <c r="D5" s="10" t="s">
        <v>15</v>
      </c>
      <c r="E5" s="8">
        <v>4</v>
      </c>
      <c r="F5" s="8">
        <v>3</v>
      </c>
      <c r="G5" s="8">
        <v>0</v>
      </c>
      <c r="H5" s="8">
        <v>1</v>
      </c>
      <c r="I5" s="8">
        <v>2</v>
      </c>
      <c r="J5" s="8">
        <v>2</v>
      </c>
      <c r="K5" s="8">
        <v>0</v>
      </c>
      <c r="L5" s="8">
        <v>0</v>
      </c>
      <c r="M5" s="8">
        <v>4</v>
      </c>
      <c r="N5" s="8">
        <v>0</v>
      </c>
      <c r="O5" s="8">
        <v>0</v>
      </c>
      <c r="P5" s="8">
        <v>1</v>
      </c>
      <c r="Q5" s="8">
        <v>0.41699999999999998</v>
      </c>
      <c r="R5" s="8">
        <v>0</v>
      </c>
      <c r="S5" s="8">
        <v>0</v>
      </c>
      <c r="T5" s="8">
        <v>1</v>
      </c>
      <c r="U5" s="8">
        <v>0</v>
      </c>
      <c r="V5" s="8">
        <v>0</v>
      </c>
      <c r="X5">
        <f t="shared" si="0"/>
        <v>0.75</v>
      </c>
      <c r="Y5">
        <f t="shared" si="1"/>
        <v>1.3333333333333333</v>
      </c>
    </row>
    <row r="6" spans="1:25" ht="16.8" thickBot="1" x14ac:dyDescent="0.35">
      <c r="A6">
        <f>X6+Y6</f>
        <v>0.25</v>
      </c>
      <c r="B6" s="3">
        <v>44272</v>
      </c>
      <c r="C6" s="5">
        <v>5</v>
      </c>
      <c r="D6" s="6" t="s">
        <v>15</v>
      </c>
      <c r="E6" s="4">
        <v>4</v>
      </c>
      <c r="F6" s="4">
        <v>3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</v>
      </c>
      <c r="O6" s="4">
        <v>0</v>
      </c>
      <c r="P6" s="4">
        <v>0</v>
      </c>
      <c r="Q6" s="4">
        <v>0.33300000000000002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X6">
        <f t="shared" si="0"/>
        <v>0.25</v>
      </c>
      <c r="Y6">
        <f t="shared" si="1"/>
        <v>0</v>
      </c>
    </row>
    <row r="7" spans="1:25" ht="16.8" thickBot="1" x14ac:dyDescent="0.35">
      <c r="A7">
        <f>X7+Y7</f>
        <v>0.83333333333333326</v>
      </c>
      <c r="B7" s="7">
        <v>44273</v>
      </c>
      <c r="C7" s="9">
        <v>7</v>
      </c>
      <c r="D7" s="10" t="s">
        <v>13</v>
      </c>
      <c r="E7" s="8">
        <v>4</v>
      </c>
      <c r="F7" s="8">
        <v>3</v>
      </c>
      <c r="G7" s="8">
        <v>0</v>
      </c>
      <c r="H7" s="8">
        <v>1</v>
      </c>
      <c r="I7" s="8">
        <v>1</v>
      </c>
      <c r="J7" s="8">
        <v>0</v>
      </c>
      <c r="K7" s="8">
        <v>0</v>
      </c>
      <c r="L7" s="8">
        <v>0</v>
      </c>
      <c r="M7" s="8">
        <v>1</v>
      </c>
      <c r="N7" s="8">
        <v>1</v>
      </c>
      <c r="O7" s="8">
        <v>0</v>
      </c>
      <c r="P7" s="8">
        <v>0</v>
      </c>
      <c r="Q7" s="8">
        <v>0.33300000000000002</v>
      </c>
      <c r="R7" s="8">
        <v>0</v>
      </c>
      <c r="S7" s="8">
        <v>0</v>
      </c>
      <c r="T7" s="8">
        <v>0</v>
      </c>
      <c r="U7" s="8">
        <v>0</v>
      </c>
      <c r="V7" s="8">
        <v>1</v>
      </c>
      <c r="X7">
        <f t="shared" si="0"/>
        <v>0.5</v>
      </c>
      <c r="Y7">
        <f t="shared" si="1"/>
        <v>0.33333333333333331</v>
      </c>
    </row>
    <row r="8" spans="1:25" ht="16.8" thickBot="1" x14ac:dyDescent="0.35">
      <c r="A8">
        <f>X8+Y8</f>
        <v>5</v>
      </c>
      <c r="B8" s="3">
        <v>44275</v>
      </c>
      <c r="C8" s="5">
        <v>11</v>
      </c>
      <c r="D8" s="6" t="s">
        <v>14</v>
      </c>
      <c r="E8" s="4">
        <v>4</v>
      </c>
      <c r="F8" s="4">
        <v>2</v>
      </c>
      <c r="G8" s="4">
        <v>3</v>
      </c>
      <c r="H8" s="4">
        <v>4</v>
      </c>
      <c r="I8" s="4">
        <v>2</v>
      </c>
      <c r="J8" s="4">
        <v>0</v>
      </c>
      <c r="K8" s="4">
        <v>0</v>
      </c>
      <c r="L8" s="4">
        <v>2</v>
      </c>
      <c r="M8" s="4">
        <v>8</v>
      </c>
      <c r="N8" s="4">
        <v>0</v>
      </c>
      <c r="O8" s="4">
        <v>0</v>
      </c>
      <c r="P8" s="4">
        <v>0</v>
      </c>
      <c r="Q8" s="4">
        <v>0.4</v>
      </c>
      <c r="R8" s="4">
        <v>0</v>
      </c>
      <c r="S8" s="4">
        <v>0</v>
      </c>
      <c r="T8" s="4">
        <v>2</v>
      </c>
      <c r="U8" s="4">
        <v>0</v>
      </c>
      <c r="V8" s="4">
        <v>0</v>
      </c>
      <c r="X8">
        <f t="shared" si="0"/>
        <v>1</v>
      </c>
      <c r="Y8">
        <f t="shared" si="1"/>
        <v>4</v>
      </c>
    </row>
    <row r="9" spans="1:25" ht="16.8" thickBot="1" x14ac:dyDescent="0.35">
      <c r="A9">
        <f>X9+Y9</f>
        <v>0.5</v>
      </c>
      <c r="B9" s="7">
        <v>44276</v>
      </c>
      <c r="C9" s="9">
        <v>13</v>
      </c>
      <c r="D9" s="10" t="s">
        <v>16</v>
      </c>
      <c r="E9" s="8">
        <v>4</v>
      </c>
      <c r="F9" s="8">
        <v>4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v>1</v>
      </c>
      <c r="N9" s="8">
        <v>1</v>
      </c>
      <c r="O9" s="8">
        <v>0</v>
      </c>
      <c r="P9" s="8">
        <v>0</v>
      </c>
      <c r="Q9" s="8">
        <v>0.375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X9">
        <f t="shared" si="0"/>
        <v>0.25</v>
      </c>
      <c r="Y9">
        <f t="shared" si="1"/>
        <v>0.25</v>
      </c>
    </row>
    <row r="10" spans="1:25" ht="16.8" thickBot="1" x14ac:dyDescent="0.35">
      <c r="A10">
        <f>X10+Y10</f>
        <v>0.65</v>
      </c>
      <c r="B10" s="3">
        <v>44280</v>
      </c>
      <c r="C10" s="5">
        <v>20</v>
      </c>
      <c r="D10" s="6" t="s">
        <v>15</v>
      </c>
      <c r="E10" s="4">
        <v>5</v>
      </c>
      <c r="F10" s="4">
        <v>4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1</v>
      </c>
      <c r="P10" s="4">
        <v>0</v>
      </c>
      <c r="Q10" s="4">
        <v>0.35699999999999998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X10">
        <f t="shared" si="0"/>
        <v>0.4</v>
      </c>
      <c r="Y10">
        <f t="shared" si="1"/>
        <v>0.25</v>
      </c>
    </row>
    <row r="11" spans="1:25" ht="16.8" thickBot="1" x14ac:dyDescent="0.35">
      <c r="A11">
        <f>X11+Y11</f>
        <v>0</v>
      </c>
      <c r="B11" s="7">
        <v>44282</v>
      </c>
      <c r="C11" s="9">
        <v>23</v>
      </c>
      <c r="D11" s="10" t="s">
        <v>16</v>
      </c>
      <c r="E11" s="8">
        <v>4</v>
      </c>
      <c r="F11" s="8">
        <v>4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2</v>
      </c>
      <c r="O11" s="8">
        <v>0</v>
      </c>
      <c r="P11" s="8">
        <v>0</v>
      </c>
      <c r="Q11" s="8">
        <v>0.313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X11">
        <f t="shared" si="0"/>
        <v>0</v>
      </c>
      <c r="Y11">
        <f t="shared" si="1"/>
        <v>0</v>
      </c>
    </row>
    <row r="12" spans="1:25" ht="16.8" thickBot="1" x14ac:dyDescent="0.35">
      <c r="A12">
        <f>X12+Y12</f>
        <v>0.25</v>
      </c>
      <c r="B12" s="3">
        <v>44285</v>
      </c>
      <c r="C12" s="5">
        <v>28</v>
      </c>
      <c r="D12" s="6" t="s">
        <v>13</v>
      </c>
      <c r="E12" s="4">
        <v>4</v>
      </c>
      <c r="F12" s="4">
        <v>3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1</v>
      </c>
      <c r="P12" s="4">
        <v>0</v>
      </c>
      <c r="Q12" s="4">
        <v>0.28599999999999998</v>
      </c>
      <c r="R12" s="4">
        <v>0</v>
      </c>
      <c r="S12" s="4">
        <v>0</v>
      </c>
      <c r="T12" s="4">
        <v>1</v>
      </c>
      <c r="U12" s="4">
        <v>0</v>
      </c>
      <c r="V12" s="4">
        <v>0</v>
      </c>
      <c r="X12">
        <f t="shared" si="0"/>
        <v>0.25</v>
      </c>
      <c r="Y12">
        <f t="shared" si="1"/>
        <v>0</v>
      </c>
    </row>
    <row r="13" spans="1:25" ht="16.8" thickBot="1" x14ac:dyDescent="0.35">
      <c r="A13">
        <f>X13+Y13</f>
        <v>0.83333333333333326</v>
      </c>
      <c r="B13" s="7">
        <v>44287</v>
      </c>
      <c r="C13" s="9">
        <v>31</v>
      </c>
      <c r="D13" s="10" t="s">
        <v>15</v>
      </c>
      <c r="E13" s="8">
        <v>4</v>
      </c>
      <c r="F13" s="8">
        <v>3</v>
      </c>
      <c r="G13" s="8">
        <v>0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  <c r="M13" s="8">
        <v>1</v>
      </c>
      <c r="N13" s="8">
        <v>0</v>
      </c>
      <c r="O13" s="8">
        <v>0</v>
      </c>
      <c r="P13" s="8">
        <v>0</v>
      </c>
      <c r="Q13" s="8">
        <v>0.28899999999999998</v>
      </c>
      <c r="R13" s="8">
        <v>0</v>
      </c>
      <c r="S13" s="8">
        <v>0</v>
      </c>
      <c r="T13" s="8">
        <v>1</v>
      </c>
      <c r="U13" s="8">
        <v>0</v>
      </c>
      <c r="V13" s="8">
        <v>0</v>
      </c>
      <c r="X13">
        <f t="shared" si="0"/>
        <v>0.5</v>
      </c>
      <c r="Y13">
        <f t="shared" si="1"/>
        <v>0.33333333333333331</v>
      </c>
    </row>
    <row r="14" spans="1:25" ht="16.8" thickBot="1" x14ac:dyDescent="0.35">
      <c r="A14">
        <f>X14+Y14</f>
        <v>2.6666666666666665</v>
      </c>
      <c r="B14" s="3">
        <v>44288</v>
      </c>
      <c r="C14" s="5">
        <v>34</v>
      </c>
      <c r="D14" s="6" t="s">
        <v>14</v>
      </c>
      <c r="E14" s="4">
        <v>3</v>
      </c>
      <c r="F14" s="4">
        <v>2</v>
      </c>
      <c r="G14" s="4">
        <v>3</v>
      </c>
      <c r="H14" s="4">
        <v>2</v>
      </c>
      <c r="I14" s="4">
        <v>2</v>
      </c>
      <c r="J14" s="4">
        <v>0</v>
      </c>
      <c r="K14" s="4">
        <v>1</v>
      </c>
      <c r="L14" s="4">
        <v>0</v>
      </c>
      <c r="M14" s="4">
        <v>4</v>
      </c>
      <c r="N14" s="4">
        <v>0</v>
      </c>
      <c r="O14" s="4">
        <v>0</v>
      </c>
      <c r="P14" s="4">
        <v>0</v>
      </c>
      <c r="Q14" s="4">
        <v>0.32500000000000001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X14">
        <f t="shared" si="0"/>
        <v>0.66666666666666663</v>
      </c>
      <c r="Y14">
        <f t="shared" si="1"/>
        <v>2</v>
      </c>
    </row>
    <row r="15" spans="1:25" ht="16.8" thickBot="1" x14ac:dyDescent="0.35">
      <c r="A15">
        <f>X15+Y15</f>
        <v>2.25</v>
      </c>
      <c r="B15" s="7">
        <v>44289</v>
      </c>
      <c r="C15" s="9">
        <v>36</v>
      </c>
      <c r="D15" s="10" t="s">
        <v>14</v>
      </c>
      <c r="E15" s="8">
        <v>4</v>
      </c>
      <c r="F15" s="8">
        <v>4</v>
      </c>
      <c r="G15" s="8">
        <v>1</v>
      </c>
      <c r="H15" s="8">
        <v>2</v>
      </c>
      <c r="I15" s="8">
        <v>3</v>
      </c>
      <c r="J15" s="8">
        <v>0</v>
      </c>
      <c r="K15" s="8">
        <v>0</v>
      </c>
      <c r="L15" s="8">
        <v>1</v>
      </c>
      <c r="M15" s="8">
        <v>6</v>
      </c>
      <c r="N15" s="8">
        <v>1</v>
      </c>
      <c r="O15" s="8">
        <v>1</v>
      </c>
      <c r="P15" s="8">
        <v>0</v>
      </c>
      <c r="Q15" s="8">
        <v>0.36399999999999999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X15">
        <f t="shared" si="0"/>
        <v>0.75</v>
      </c>
      <c r="Y15">
        <f t="shared" si="1"/>
        <v>1.5</v>
      </c>
    </row>
    <row r="16" spans="1:25" ht="16.8" thickBot="1" x14ac:dyDescent="0.35">
      <c r="A16">
        <f>X16+Y16</f>
        <v>1.2666666666666666</v>
      </c>
      <c r="B16" s="3">
        <v>44290</v>
      </c>
      <c r="C16" s="5">
        <v>38</v>
      </c>
      <c r="D16" s="6" t="s">
        <v>14</v>
      </c>
      <c r="E16" s="4">
        <v>5</v>
      </c>
      <c r="F16" s="4">
        <v>3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0</v>
      </c>
      <c r="M16" s="4">
        <v>2</v>
      </c>
      <c r="N16" s="4">
        <v>1</v>
      </c>
      <c r="O16" s="4">
        <v>0</v>
      </c>
      <c r="P16" s="4">
        <v>0</v>
      </c>
      <c r="Q16" s="4">
        <v>0.36199999999999999</v>
      </c>
      <c r="R16" s="4">
        <v>0</v>
      </c>
      <c r="S16" s="4">
        <v>0</v>
      </c>
      <c r="T16" s="4">
        <v>1</v>
      </c>
      <c r="U16" s="4">
        <v>0</v>
      </c>
      <c r="V16" s="4">
        <v>1</v>
      </c>
      <c r="X16">
        <f t="shared" si="0"/>
        <v>0.6</v>
      </c>
      <c r="Y16">
        <f t="shared" si="1"/>
        <v>0.66666666666666663</v>
      </c>
    </row>
    <row r="17" spans="1:25" ht="16.8" thickBot="1" x14ac:dyDescent="0.35">
      <c r="A17">
        <f>X17+Y17</f>
        <v>0.65</v>
      </c>
      <c r="B17" s="7">
        <v>44292</v>
      </c>
      <c r="C17" s="9">
        <v>40</v>
      </c>
      <c r="D17" s="10" t="s">
        <v>13</v>
      </c>
      <c r="E17" s="8">
        <v>5</v>
      </c>
      <c r="F17" s="8">
        <v>4</v>
      </c>
      <c r="G17" s="8">
        <v>0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1</v>
      </c>
      <c r="N17" s="8">
        <v>1</v>
      </c>
      <c r="O17" s="8">
        <v>0</v>
      </c>
      <c r="P17" s="8">
        <v>0</v>
      </c>
      <c r="Q17" s="8">
        <v>0.35299999999999998</v>
      </c>
      <c r="R17" s="8">
        <v>0</v>
      </c>
      <c r="S17" s="8">
        <v>0</v>
      </c>
      <c r="T17" s="8">
        <v>1</v>
      </c>
      <c r="U17" s="8">
        <v>0</v>
      </c>
      <c r="V17" s="8">
        <v>0</v>
      </c>
      <c r="X17">
        <f t="shared" si="0"/>
        <v>0.4</v>
      </c>
      <c r="Y17">
        <f t="shared" si="1"/>
        <v>0.25</v>
      </c>
    </row>
    <row r="18" spans="1:25" ht="16.8" thickBot="1" x14ac:dyDescent="0.35">
      <c r="A18">
        <f>X18+Y18</f>
        <v>1.25</v>
      </c>
      <c r="B18" s="3">
        <v>44293</v>
      </c>
      <c r="C18" s="5">
        <v>41</v>
      </c>
      <c r="D18" s="6" t="s">
        <v>13</v>
      </c>
      <c r="E18" s="4">
        <v>4</v>
      </c>
      <c r="F18" s="4">
        <v>4</v>
      </c>
      <c r="G18" s="4">
        <v>1</v>
      </c>
      <c r="H18" s="4">
        <v>1</v>
      </c>
      <c r="I18" s="4">
        <v>1</v>
      </c>
      <c r="J18" s="4">
        <v>0</v>
      </c>
      <c r="K18" s="4">
        <v>0</v>
      </c>
      <c r="L18" s="4">
        <v>1</v>
      </c>
      <c r="M18" s="4">
        <v>4</v>
      </c>
      <c r="N18" s="4">
        <v>2</v>
      </c>
      <c r="O18" s="4">
        <v>0</v>
      </c>
      <c r="P18" s="4">
        <v>0</v>
      </c>
      <c r="Q18" s="4">
        <v>0.34499999999999997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X18">
        <f t="shared" si="0"/>
        <v>0.25</v>
      </c>
      <c r="Y18">
        <f t="shared" si="1"/>
        <v>1</v>
      </c>
    </row>
    <row r="19" spans="1:25" ht="16.8" thickBot="1" x14ac:dyDescent="0.35">
      <c r="A19">
        <f>X19+Y19</f>
        <v>0</v>
      </c>
      <c r="B19" s="7">
        <v>44295</v>
      </c>
      <c r="C19" s="9">
        <v>46</v>
      </c>
      <c r="D19" s="10" t="s">
        <v>16</v>
      </c>
      <c r="E19" s="8">
        <v>5</v>
      </c>
      <c r="F19" s="8">
        <v>5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3</v>
      </c>
      <c r="O19" s="8">
        <v>0</v>
      </c>
      <c r="P19" s="8">
        <v>0</v>
      </c>
      <c r="Q19" s="8">
        <v>0.317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X19">
        <f t="shared" si="0"/>
        <v>0</v>
      </c>
      <c r="Y19">
        <f t="shared" si="1"/>
        <v>0</v>
      </c>
    </row>
    <row r="20" spans="1:25" ht="16.8" thickBot="1" x14ac:dyDescent="0.35">
      <c r="A20">
        <f>X20+Y20</f>
        <v>0</v>
      </c>
      <c r="B20" s="3">
        <v>44296</v>
      </c>
      <c r="C20" s="5">
        <v>48</v>
      </c>
      <c r="D20" s="6" t="s">
        <v>16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0.311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X20">
        <f t="shared" si="0"/>
        <v>0</v>
      </c>
      <c r="Y20">
        <f t="shared" si="1"/>
        <v>0</v>
      </c>
    </row>
    <row r="21" spans="1:25" ht="16.8" thickBot="1" x14ac:dyDescent="0.35">
      <c r="A21">
        <f>X21+Y21</f>
        <v>1</v>
      </c>
      <c r="B21" s="7">
        <v>44297</v>
      </c>
      <c r="C21" s="9">
        <v>50</v>
      </c>
      <c r="D21" s="10" t="s">
        <v>16</v>
      </c>
      <c r="E21" s="8">
        <v>4</v>
      </c>
      <c r="F21" s="8">
        <v>4</v>
      </c>
      <c r="G21" s="8">
        <v>0</v>
      </c>
      <c r="H21" s="8">
        <v>2</v>
      </c>
      <c r="I21" s="8">
        <v>2</v>
      </c>
      <c r="J21" s="8">
        <v>0</v>
      </c>
      <c r="K21" s="8">
        <v>0</v>
      </c>
      <c r="L21" s="8">
        <v>0</v>
      </c>
      <c r="M21" s="8">
        <v>2</v>
      </c>
      <c r="N21" s="8">
        <v>0</v>
      </c>
      <c r="O21" s="8">
        <v>0</v>
      </c>
      <c r="P21" s="8">
        <v>0</v>
      </c>
      <c r="Q21" s="8">
        <v>0.32300000000000001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X21">
        <f t="shared" si="0"/>
        <v>0.5</v>
      </c>
      <c r="Y21">
        <f t="shared" si="1"/>
        <v>0.5</v>
      </c>
    </row>
    <row r="22" spans="1:25" ht="16.8" thickBot="1" x14ac:dyDescent="0.35">
      <c r="A22">
        <f>X22+Y22</f>
        <v>0.65</v>
      </c>
      <c r="B22" s="3">
        <v>44299</v>
      </c>
      <c r="C22" s="5">
        <v>52</v>
      </c>
      <c r="D22" s="6" t="s">
        <v>15</v>
      </c>
      <c r="E22" s="4">
        <v>5</v>
      </c>
      <c r="F22" s="4">
        <v>4</v>
      </c>
      <c r="G22" s="4">
        <v>0</v>
      </c>
      <c r="H22" s="4">
        <v>1</v>
      </c>
      <c r="I22" s="4">
        <v>1</v>
      </c>
      <c r="J22" s="4">
        <v>0</v>
      </c>
      <c r="K22" s="4">
        <v>0</v>
      </c>
      <c r="L22" s="4">
        <v>0</v>
      </c>
      <c r="M22" s="4">
        <v>1</v>
      </c>
      <c r="N22" s="4">
        <v>1</v>
      </c>
      <c r="O22" s="4">
        <v>0</v>
      </c>
      <c r="P22" s="4">
        <v>0</v>
      </c>
      <c r="Q22" s="4">
        <v>0.31900000000000001</v>
      </c>
      <c r="R22" s="4">
        <v>0</v>
      </c>
      <c r="S22" s="4">
        <v>0</v>
      </c>
      <c r="T22" s="4">
        <v>1</v>
      </c>
      <c r="U22" s="4">
        <v>0</v>
      </c>
      <c r="V22" s="4">
        <v>0</v>
      </c>
      <c r="X22">
        <f t="shared" si="0"/>
        <v>0.4</v>
      </c>
      <c r="Y22">
        <f t="shared" si="1"/>
        <v>0.25</v>
      </c>
    </row>
    <row r="23" spans="1:25" ht="16.8" thickBot="1" x14ac:dyDescent="0.35">
      <c r="A23">
        <f>X23+Y23</f>
        <v>0.83333333333333326</v>
      </c>
      <c r="B23" s="7">
        <v>44300</v>
      </c>
      <c r="C23" s="9">
        <v>54</v>
      </c>
      <c r="D23" s="10" t="s">
        <v>13</v>
      </c>
      <c r="E23" s="8">
        <v>4</v>
      </c>
      <c r="F23" s="8">
        <v>3</v>
      </c>
      <c r="G23" s="8">
        <v>0</v>
      </c>
      <c r="H23" s="8">
        <v>1</v>
      </c>
      <c r="I23" s="8">
        <v>1</v>
      </c>
      <c r="J23" s="8">
        <v>0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0</v>
      </c>
      <c r="Q23" s="8">
        <v>0.31900000000000001</v>
      </c>
      <c r="R23" s="8">
        <v>0</v>
      </c>
      <c r="S23" s="8">
        <v>0</v>
      </c>
      <c r="T23" s="8">
        <v>1</v>
      </c>
      <c r="U23" s="8">
        <v>0</v>
      </c>
      <c r="V23" s="8">
        <v>0</v>
      </c>
      <c r="X23">
        <f t="shared" si="0"/>
        <v>0.5</v>
      </c>
      <c r="Y23">
        <f t="shared" si="1"/>
        <v>0.33333333333333331</v>
      </c>
    </row>
    <row r="24" spans="1:25" ht="16.8" thickBot="1" x14ac:dyDescent="0.35">
      <c r="A24">
        <f>X24+Y24</f>
        <v>0.66666666666666663</v>
      </c>
      <c r="B24" s="3">
        <v>44301</v>
      </c>
      <c r="C24" s="5">
        <v>56</v>
      </c>
      <c r="D24" s="6" t="s">
        <v>13</v>
      </c>
      <c r="E24" s="4">
        <v>4</v>
      </c>
      <c r="F24" s="4">
        <v>3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1</v>
      </c>
      <c r="P24" s="4">
        <v>0</v>
      </c>
      <c r="Q24" s="4">
        <v>0.32</v>
      </c>
      <c r="R24" s="4">
        <v>0</v>
      </c>
      <c r="S24" s="4">
        <v>0</v>
      </c>
      <c r="T24" s="4">
        <v>1</v>
      </c>
      <c r="U24" s="4">
        <v>-1</v>
      </c>
      <c r="V24" s="4">
        <v>0</v>
      </c>
      <c r="X24">
        <f t="shared" si="0"/>
        <v>0.33333333333333331</v>
      </c>
      <c r="Y24">
        <f t="shared" si="1"/>
        <v>0.33333333333333331</v>
      </c>
    </row>
    <row r="25" spans="1:25" ht="16.8" thickBot="1" x14ac:dyDescent="0.35">
      <c r="A25">
        <f>X25+Y25</f>
        <v>0</v>
      </c>
      <c r="B25" s="7">
        <v>44302</v>
      </c>
      <c r="C25" s="9">
        <v>57</v>
      </c>
      <c r="D25" s="10" t="s">
        <v>13</v>
      </c>
      <c r="E25" s="8">
        <v>3</v>
      </c>
      <c r="F25" s="8">
        <v>3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2</v>
      </c>
      <c r="O25" s="8">
        <v>0</v>
      </c>
      <c r="P25" s="8">
        <v>0</v>
      </c>
      <c r="Q25" s="8">
        <v>0.308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X25">
        <f t="shared" si="0"/>
        <v>0</v>
      </c>
      <c r="Y25">
        <f t="shared" si="1"/>
        <v>0</v>
      </c>
    </row>
    <row r="26" spans="1:25" ht="16.8" thickBot="1" x14ac:dyDescent="0.35">
      <c r="A26">
        <f>X26+Y26</f>
        <v>0.25</v>
      </c>
      <c r="B26" s="3">
        <v>44304</v>
      </c>
      <c r="C26" s="5">
        <v>61</v>
      </c>
      <c r="D26" s="6" t="s">
        <v>14</v>
      </c>
      <c r="E26" s="4">
        <v>4</v>
      </c>
      <c r="F26" s="4">
        <v>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2</v>
      </c>
      <c r="O26" s="4">
        <v>0</v>
      </c>
      <c r="P26" s="4">
        <v>0</v>
      </c>
      <c r="Q26" s="4">
        <v>0.29599999999999999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X26">
        <f t="shared" si="0"/>
        <v>0.25</v>
      </c>
      <c r="Y26">
        <f t="shared" si="1"/>
        <v>0</v>
      </c>
    </row>
    <row r="27" spans="1:25" ht="16.8" thickBot="1" x14ac:dyDescent="0.35">
      <c r="A27">
        <f>X27+Y27</f>
        <v>0</v>
      </c>
      <c r="B27" s="7">
        <v>44306</v>
      </c>
      <c r="C27" s="9">
        <v>64</v>
      </c>
      <c r="D27" s="10" t="s">
        <v>13</v>
      </c>
      <c r="E27" s="8">
        <v>4</v>
      </c>
      <c r="F27" s="8">
        <v>4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2</v>
      </c>
      <c r="O27" s="8">
        <v>0</v>
      </c>
      <c r="P27" s="8">
        <v>0</v>
      </c>
      <c r="Q27" s="8">
        <v>0.28199999999999997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X27">
        <f t="shared" si="0"/>
        <v>0</v>
      </c>
      <c r="Y27">
        <f t="shared" si="1"/>
        <v>0</v>
      </c>
    </row>
    <row r="28" spans="1:25" ht="16.8" thickBot="1" x14ac:dyDescent="0.35">
      <c r="A28">
        <f>X28+Y28</f>
        <v>1.25</v>
      </c>
      <c r="B28" s="3">
        <v>44308</v>
      </c>
      <c r="C28" s="5">
        <v>67</v>
      </c>
      <c r="D28" s="6" t="s">
        <v>16</v>
      </c>
      <c r="E28" s="4">
        <v>4</v>
      </c>
      <c r="F28" s="4">
        <v>2</v>
      </c>
      <c r="G28" s="4">
        <v>0</v>
      </c>
      <c r="H28" s="4">
        <v>2</v>
      </c>
      <c r="I28" s="4">
        <v>1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0</v>
      </c>
      <c r="Q28" s="4">
        <v>0.28699999999999998</v>
      </c>
      <c r="R28" s="4">
        <v>0</v>
      </c>
      <c r="S28" s="4">
        <v>0</v>
      </c>
      <c r="T28" s="4">
        <v>1</v>
      </c>
      <c r="U28" s="4">
        <v>0</v>
      </c>
      <c r="V28" s="4">
        <v>1</v>
      </c>
      <c r="X28">
        <f t="shared" si="0"/>
        <v>0.75</v>
      </c>
      <c r="Y28">
        <f t="shared" si="1"/>
        <v>0.5</v>
      </c>
    </row>
    <row r="29" spans="1:25" ht="16.8" thickBot="1" x14ac:dyDescent="0.35">
      <c r="A29">
        <f>X29+Y29</f>
        <v>0</v>
      </c>
      <c r="B29" s="7">
        <v>44309</v>
      </c>
      <c r="C29" s="9">
        <v>70</v>
      </c>
      <c r="D29" s="10" t="s">
        <v>15</v>
      </c>
      <c r="E29" s="8">
        <v>1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0.28399999999999997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X29">
        <f t="shared" si="0"/>
        <v>0</v>
      </c>
      <c r="Y29">
        <f t="shared" si="1"/>
        <v>0</v>
      </c>
    </row>
    <row r="30" spans="1:25" ht="16.8" thickBot="1" x14ac:dyDescent="0.35">
      <c r="A30">
        <f>X30+Y30</f>
        <v>1.75</v>
      </c>
      <c r="B30" s="3">
        <v>44311</v>
      </c>
      <c r="C30" s="5">
        <v>74</v>
      </c>
      <c r="D30" s="6" t="s">
        <v>15</v>
      </c>
      <c r="E30" s="4">
        <v>4</v>
      </c>
      <c r="F30" s="4">
        <v>4</v>
      </c>
      <c r="G30" s="4">
        <v>2</v>
      </c>
      <c r="H30" s="4">
        <v>1</v>
      </c>
      <c r="I30" s="4">
        <v>2</v>
      </c>
      <c r="J30" s="4">
        <v>0</v>
      </c>
      <c r="K30" s="4">
        <v>0</v>
      </c>
      <c r="L30" s="4">
        <v>1</v>
      </c>
      <c r="M30" s="4">
        <v>5</v>
      </c>
      <c r="N30" s="4">
        <v>0</v>
      </c>
      <c r="O30" s="4">
        <v>0</v>
      </c>
      <c r="P30" s="4">
        <v>0</v>
      </c>
      <c r="Q30" s="4">
        <v>0.29299999999999998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X30">
        <f t="shared" si="0"/>
        <v>0.5</v>
      </c>
      <c r="Y30">
        <f t="shared" si="1"/>
        <v>1.25</v>
      </c>
    </row>
    <row r="31" spans="1:25" ht="16.8" thickBot="1" x14ac:dyDescent="0.35">
      <c r="A31">
        <f>X31+Y31</f>
        <v>0.5</v>
      </c>
      <c r="B31" s="7">
        <v>44313</v>
      </c>
      <c r="C31" s="9">
        <v>75</v>
      </c>
      <c r="D31" s="10" t="s">
        <v>14</v>
      </c>
      <c r="E31" s="8">
        <v>4</v>
      </c>
      <c r="F31" s="8">
        <v>4</v>
      </c>
      <c r="G31" s="8">
        <v>1</v>
      </c>
      <c r="H31" s="8">
        <v>0</v>
      </c>
      <c r="I31" s="8">
        <v>1</v>
      </c>
      <c r="J31" s="8">
        <v>0</v>
      </c>
      <c r="K31" s="8">
        <v>0</v>
      </c>
      <c r="L31" s="8">
        <v>0</v>
      </c>
      <c r="M31" s="8">
        <v>1</v>
      </c>
      <c r="N31" s="8">
        <v>1</v>
      </c>
      <c r="O31" s="8">
        <v>0</v>
      </c>
      <c r="P31" s="8">
        <v>0</v>
      </c>
      <c r="Q31" s="8">
        <v>0.29199999999999998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X31">
        <f t="shared" si="0"/>
        <v>0.25</v>
      </c>
      <c r="Y31">
        <f t="shared" si="1"/>
        <v>0.25</v>
      </c>
    </row>
    <row r="32" spans="1:25" ht="16.8" thickBot="1" x14ac:dyDescent="0.35">
      <c r="A32">
        <f>X32+Y32</f>
        <v>1.4166666666666665</v>
      </c>
      <c r="B32" s="3">
        <v>44314</v>
      </c>
      <c r="C32" s="5">
        <v>77</v>
      </c>
      <c r="D32" s="6" t="s">
        <v>14</v>
      </c>
      <c r="E32" s="4">
        <v>4</v>
      </c>
      <c r="F32" s="4">
        <v>3</v>
      </c>
      <c r="G32" s="4">
        <v>1</v>
      </c>
      <c r="H32" s="4">
        <v>0</v>
      </c>
      <c r="I32" s="4">
        <v>2</v>
      </c>
      <c r="J32" s="4">
        <v>0</v>
      </c>
      <c r="K32" s="4">
        <v>0</v>
      </c>
      <c r="L32" s="4">
        <v>0</v>
      </c>
      <c r="M32" s="4">
        <v>2</v>
      </c>
      <c r="N32" s="4">
        <v>0</v>
      </c>
      <c r="O32" s="4">
        <v>0</v>
      </c>
      <c r="P32" s="4">
        <v>0</v>
      </c>
      <c r="Q32" s="4">
        <v>0.30299999999999999</v>
      </c>
      <c r="R32" s="4">
        <v>0</v>
      </c>
      <c r="S32" s="4">
        <v>0</v>
      </c>
      <c r="T32" s="4">
        <v>0</v>
      </c>
      <c r="U32" s="4">
        <v>0</v>
      </c>
      <c r="V32" s="4">
        <v>1</v>
      </c>
      <c r="X32">
        <f t="shared" si="0"/>
        <v>0.75</v>
      </c>
      <c r="Y32">
        <f t="shared" si="1"/>
        <v>0.66666666666666663</v>
      </c>
    </row>
    <row r="33" spans="1:25" ht="16.8" thickBot="1" x14ac:dyDescent="0.35">
      <c r="A33">
        <f>X33+Y33</f>
        <v>0</v>
      </c>
      <c r="B33" s="7">
        <v>44318</v>
      </c>
      <c r="C33" s="9">
        <v>86</v>
      </c>
      <c r="D33" s="10" t="s">
        <v>13</v>
      </c>
      <c r="E33" s="8">
        <v>1</v>
      </c>
      <c r="F33" s="8">
        <v>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0.3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X33">
        <f t="shared" si="0"/>
        <v>0</v>
      </c>
      <c r="Y33">
        <f t="shared" si="1"/>
        <v>0</v>
      </c>
    </row>
    <row r="34" spans="1:25" ht="16.8" thickBot="1" x14ac:dyDescent="0.35">
      <c r="A34">
        <f>X34+Y34</f>
        <v>0.33333333333333331</v>
      </c>
      <c r="B34" s="3">
        <v>44321</v>
      </c>
      <c r="C34" s="5">
        <v>90</v>
      </c>
      <c r="D34" s="6" t="s">
        <v>14</v>
      </c>
      <c r="E34" s="4">
        <v>6</v>
      </c>
      <c r="F34" s="4">
        <v>3</v>
      </c>
      <c r="G34" s="4">
        <v>1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0.29099999999999998</v>
      </c>
      <c r="R34" s="4">
        <v>0</v>
      </c>
      <c r="S34" s="4">
        <v>1</v>
      </c>
      <c r="T34" s="4">
        <v>2</v>
      </c>
      <c r="U34" s="4">
        <v>0</v>
      </c>
      <c r="V34" s="4">
        <v>0</v>
      </c>
      <c r="X34">
        <f t="shared" si="0"/>
        <v>0.33333333333333331</v>
      </c>
      <c r="Y34">
        <f t="shared" si="1"/>
        <v>0</v>
      </c>
    </row>
    <row r="35" spans="1:25" ht="16.8" thickBot="1" x14ac:dyDescent="0.35">
      <c r="A35">
        <f>X35+Y35</f>
        <v>0.25</v>
      </c>
      <c r="B35" s="7">
        <v>44322</v>
      </c>
      <c r="C35" s="9">
        <v>92</v>
      </c>
      <c r="D35" s="10" t="s">
        <v>14</v>
      </c>
      <c r="E35" s="8">
        <v>4</v>
      </c>
      <c r="F35" s="8">
        <v>3</v>
      </c>
      <c r="G35" s="8">
        <v>1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0.28299999999999997</v>
      </c>
      <c r="R35" s="8">
        <v>0</v>
      </c>
      <c r="S35" s="8">
        <v>0</v>
      </c>
      <c r="T35" s="8">
        <v>0</v>
      </c>
      <c r="U35" s="8">
        <v>0</v>
      </c>
      <c r="V35" s="8">
        <v>1</v>
      </c>
      <c r="X35">
        <f t="shared" si="0"/>
        <v>0.25</v>
      </c>
      <c r="Y35">
        <f t="shared" si="1"/>
        <v>0</v>
      </c>
    </row>
    <row r="36" spans="1:25" ht="16.8" thickBot="1" x14ac:dyDescent="0.35">
      <c r="A36">
        <f>X36+Y36</f>
        <v>0</v>
      </c>
      <c r="B36" s="3">
        <v>44323</v>
      </c>
      <c r="C36" s="5">
        <v>93</v>
      </c>
      <c r="D36" s="6" t="s">
        <v>14</v>
      </c>
      <c r="E36" s="4">
        <v>4</v>
      </c>
      <c r="F36" s="4">
        <v>4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  <c r="O36" s="4">
        <v>0</v>
      </c>
      <c r="P36" s="4">
        <v>0</v>
      </c>
      <c r="Q36" s="4">
        <v>0.27300000000000002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X36">
        <f t="shared" si="0"/>
        <v>0</v>
      </c>
      <c r="Y36">
        <f t="shared" si="1"/>
        <v>0</v>
      </c>
    </row>
    <row r="37" spans="1:25" ht="16.8" thickBot="1" x14ac:dyDescent="0.35">
      <c r="A37">
        <f>X37+Y37</f>
        <v>1</v>
      </c>
      <c r="B37" s="7">
        <v>44324</v>
      </c>
      <c r="C37" s="9">
        <v>95</v>
      </c>
      <c r="D37" s="10" t="s">
        <v>15</v>
      </c>
      <c r="E37" s="8">
        <v>5</v>
      </c>
      <c r="F37" s="8">
        <v>5</v>
      </c>
      <c r="G37" s="8">
        <v>1</v>
      </c>
      <c r="H37" s="8">
        <v>1</v>
      </c>
      <c r="I37" s="8">
        <v>2</v>
      </c>
      <c r="J37" s="8">
        <v>1</v>
      </c>
      <c r="K37" s="8">
        <v>0</v>
      </c>
      <c r="L37" s="8">
        <v>0</v>
      </c>
      <c r="M37" s="8">
        <v>3</v>
      </c>
      <c r="N37" s="8">
        <v>0</v>
      </c>
      <c r="O37" s="8">
        <v>0</v>
      </c>
      <c r="P37" s="8">
        <v>0</v>
      </c>
      <c r="Q37" s="8">
        <v>0.27800000000000002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X37">
        <f t="shared" si="0"/>
        <v>0.4</v>
      </c>
      <c r="Y37">
        <f t="shared" si="1"/>
        <v>0.6</v>
      </c>
    </row>
    <row r="38" spans="1:25" ht="16.8" thickBot="1" x14ac:dyDescent="0.35">
      <c r="A38">
        <f>X38+Y38</f>
        <v>0.4</v>
      </c>
      <c r="B38" s="3">
        <v>44327</v>
      </c>
      <c r="C38" s="5">
        <v>99</v>
      </c>
      <c r="D38" s="6" t="s">
        <v>16</v>
      </c>
      <c r="E38" s="4">
        <v>5</v>
      </c>
      <c r="F38" s="4">
        <v>5</v>
      </c>
      <c r="G38" s="4">
        <v>1</v>
      </c>
      <c r="H38" s="4">
        <v>1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1</v>
      </c>
      <c r="O38" s="4">
        <v>0</v>
      </c>
      <c r="P38" s="4">
        <v>0</v>
      </c>
      <c r="Q38" s="4">
        <v>0.27500000000000002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X38">
        <f t="shared" si="0"/>
        <v>0.2</v>
      </c>
      <c r="Y38">
        <f t="shared" si="1"/>
        <v>0.2</v>
      </c>
    </row>
    <row r="39" spans="1:25" ht="16.8" thickBot="1" x14ac:dyDescent="0.35">
      <c r="A39">
        <f>X39+Y39</f>
        <v>0</v>
      </c>
      <c r="B39" s="7">
        <v>44328</v>
      </c>
      <c r="C39" s="9">
        <v>101</v>
      </c>
      <c r="D39" s="10" t="s">
        <v>16</v>
      </c>
      <c r="E39" s="8">
        <v>4</v>
      </c>
      <c r="F39" s="8">
        <v>4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0.26600000000000001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X39">
        <f t="shared" si="0"/>
        <v>0</v>
      </c>
      <c r="Y39">
        <f t="shared" si="1"/>
        <v>0</v>
      </c>
    </row>
    <row r="40" spans="1:25" ht="16.8" thickBot="1" x14ac:dyDescent="0.35">
      <c r="A40">
        <f>X40+Y40</f>
        <v>1</v>
      </c>
      <c r="B40" s="3">
        <v>44331</v>
      </c>
      <c r="C40" s="5">
        <v>107</v>
      </c>
      <c r="D40" s="6" t="s">
        <v>13</v>
      </c>
      <c r="E40" s="4">
        <v>2</v>
      </c>
      <c r="F40" s="4">
        <v>2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  <c r="P40" s="4">
        <v>0</v>
      </c>
      <c r="Q40" s="4">
        <v>0.27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X40">
        <f t="shared" si="0"/>
        <v>0.5</v>
      </c>
      <c r="Y40">
        <f t="shared" si="1"/>
        <v>0.5</v>
      </c>
    </row>
    <row r="41" spans="1:25" ht="16.8" thickBot="1" x14ac:dyDescent="0.35">
      <c r="A41">
        <f>X41+Y41</f>
        <v>0</v>
      </c>
      <c r="B41" s="7">
        <v>44332</v>
      </c>
      <c r="C41" s="9">
        <v>109</v>
      </c>
      <c r="D41" s="10" t="s">
        <v>15</v>
      </c>
      <c r="E41" s="8">
        <v>4</v>
      </c>
      <c r="F41" s="8">
        <v>3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0.26400000000000001</v>
      </c>
      <c r="R41" s="8">
        <v>1</v>
      </c>
      <c r="S41" s="8">
        <v>0</v>
      </c>
      <c r="T41" s="8">
        <v>0</v>
      </c>
      <c r="U41" s="8">
        <v>0</v>
      </c>
      <c r="V41" s="8">
        <v>0</v>
      </c>
      <c r="X41">
        <f t="shared" si="0"/>
        <v>0</v>
      </c>
      <c r="Y41">
        <f t="shared" si="1"/>
        <v>0</v>
      </c>
    </row>
    <row r="42" spans="1:25" ht="16.8" thickBot="1" x14ac:dyDescent="0.35">
      <c r="A42">
        <f>X42+Y42</f>
        <v>1.75</v>
      </c>
      <c r="B42" s="3">
        <v>44390</v>
      </c>
      <c r="C42" s="5">
        <v>112</v>
      </c>
      <c r="D42" s="6" t="s">
        <v>15</v>
      </c>
      <c r="E42" s="4">
        <v>4</v>
      </c>
      <c r="F42" s="4">
        <v>4</v>
      </c>
      <c r="G42" s="4">
        <v>1</v>
      </c>
      <c r="H42" s="4">
        <v>2</v>
      </c>
      <c r="I42" s="4">
        <v>2</v>
      </c>
      <c r="J42" s="4">
        <v>0</v>
      </c>
      <c r="K42" s="4">
        <v>0</v>
      </c>
      <c r="L42" s="4">
        <v>1</v>
      </c>
      <c r="M42" s="4">
        <v>5</v>
      </c>
      <c r="N42" s="4">
        <v>0</v>
      </c>
      <c r="O42" s="4">
        <v>1</v>
      </c>
      <c r="P42" s="4">
        <v>0</v>
      </c>
      <c r="Q42" s="4">
        <v>0.27100000000000002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X42">
        <f t="shared" si="0"/>
        <v>0.5</v>
      </c>
      <c r="Y42">
        <f t="shared" si="1"/>
        <v>1.25</v>
      </c>
    </row>
    <row r="43" spans="1:25" ht="16.8" thickBot="1" x14ac:dyDescent="0.35">
      <c r="A43">
        <f>X43+Y43</f>
        <v>1.25</v>
      </c>
      <c r="B43" s="7">
        <v>44393</v>
      </c>
      <c r="C43" s="9">
        <v>116</v>
      </c>
      <c r="D43" s="10" t="s">
        <v>16</v>
      </c>
      <c r="E43" s="8">
        <v>4</v>
      </c>
      <c r="F43" s="8">
        <v>2</v>
      </c>
      <c r="G43" s="8">
        <v>0</v>
      </c>
      <c r="H43" s="8">
        <v>1</v>
      </c>
      <c r="I43" s="8">
        <v>1</v>
      </c>
      <c r="J43" s="8">
        <v>0</v>
      </c>
      <c r="K43" s="8">
        <v>0</v>
      </c>
      <c r="L43" s="8">
        <v>0</v>
      </c>
      <c r="M43" s="8">
        <v>1</v>
      </c>
      <c r="N43" s="8">
        <v>0</v>
      </c>
      <c r="O43" s="8">
        <v>0</v>
      </c>
      <c r="P43" s="8">
        <v>0</v>
      </c>
      <c r="Q43" s="8">
        <v>0.27400000000000002</v>
      </c>
      <c r="R43" s="8">
        <v>0</v>
      </c>
      <c r="S43" s="8">
        <v>0</v>
      </c>
      <c r="T43" s="8">
        <v>1</v>
      </c>
      <c r="U43" s="8">
        <v>0</v>
      </c>
      <c r="V43" s="8">
        <v>1</v>
      </c>
      <c r="X43">
        <f t="shared" si="0"/>
        <v>0.75</v>
      </c>
      <c r="Y43">
        <f t="shared" si="1"/>
        <v>0.5</v>
      </c>
    </row>
    <row r="44" spans="1:25" ht="16.8" thickBot="1" x14ac:dyDescent="0.35">
      <c r="A44">
        <f>X44+Y44</f>
        <v>0.25</v>
      </c>
      <c r="B44" s="3">
        <v>44397</v>
      </c>
      <c r="C44" s="5">
        <v>123</v>
      </c>
      <c r="D44" s="6" t="s">
        <v>15</v>
      </c>
      <c r="E44" s="4">
        <v>4</v>
      </c>
      <c r="F44" s="4">
        <v>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0.26800000000000002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X44">
        <f t="shared" si="0"/>
        <v>0.25</v>
      </c>
      <c r="Y44">
        <f t="shared" si="1"/>
        <v>0</v>
      </c>
    </row>
    <row r="45" spans="1:25" ht="16.8" thickBot="1" x14ac:dyDescent="0.35">
      <c r="A45">
        <f>X45+Y45</f>
        <v>2.333333333333333</v>
      </c>
      <c r="B45" s="7">
        <v>44398</v>
      </c>
      <c r="C45" s="9">
        <v>18</v>
      </c>
      <c r="D45" s="10" t="s">
        <v>15</v>
      </c>
      <c r="E45" s="8">
        <v>4</v>
      </c>
      <c r="F45" s="8">
        <v>3</v>
      </c>
      <c r="G45" s="8">
        <v>2</v>
      </c>
      <c r="H45" s="8">
        <v>2</v>
      </c>
      <c r="I45" s="8">
        <v>3</v>
      </c>
      <c r="J45" s="8">
        <v>1</v>
      </c>
      <c r="K45" s="8">
        <v>0</v>
      </c>
      <c r="L45" s="8">
        <v>0</v>
      </c>
      <c r="M45" s="8">
        <v>4</v>
      </c>
      <c r="N45" s="8">
        <v>0</v>
      </c>
      <c r="O45" s="8">
        <v>0</v>
      </c>
      <c r="P45" s="8">
        <v>0</v>
      </c>
      <c r="Q45" s="8">
        <v>0.28399999999999997</v>
      </c>
      <c r="R45" s="8">
        <v>0</v>
      </c>
      <c r="S45" s="8">
        <v>0</v>
      </c>
      <c r="T45" s="8">
        <v>0</v>
      </c>
      <c r="U45" s="8">
        <v>0</v>
      </c>
      <c r="V45" s="8">
        <v>1</v>
      </c>
      <c r="X45">
        <f t="shared" si="0"/>
        <v>1</v>
      </c>
      <c r="Y45">
        <f t="shared" si="1"/>
        <v>1.3333333333333333</v>
      </c>
    </row>
    <row r="46" spans="1:25" ht="16.8" thickBot="1" x14ac:dyDescent="0.35">
      <c r="A46">
        <f>X46+Y46</f>
        <v>0</v>
      </c>
      <c r="B46" s="3">
        <v>44399</v>
      </c>
      <c r="C46" s="5">
        <v>125</v>
      </c>
      <c r="D46" s="6" t="s">
        <v>14</v>
      </c>
      <c r="E46" s="4">
        <v>3</v>
      </c>
      <c r="F46" s="4">
        <v>3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>
        <v>0</v>
      </c>
      <c r="Q46" s="4">
        <v>0.27800000000000002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X46">
        <f t="shared" si="0"/>
        <v>0</v>
      </c>
      <c r="Y46">
        <f t="shared" si="1"/>
        <v>0</v>
      </c>
    </row>
    <row r="47" spans="1:25" ht="16.8" thickBot="1" x14ac:dyDescent="0.35">
      <c r="A47">
        <f>X47+Y47</f>
        <v>0.33333333333333331</v>
      </c>
      <c r="B47" s="7">
        <v>44400</v>
      </c>
      <c r="C47" s="9">
        <v>126</v>
      </c>
      <c r="D47" s="10" t="s">
        <v>13</v>
      </c>
      <c r="E47" s="8">
        <v>3</v>
      </c>
      <c r="F47" s="8">
        <v>2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  <c r="P47" s="8">
        <v>0</v>
      </c>
      <c r="Q47" s="8">
        <v>0.27400000000000002</v>
      </c>
      <c r="R47" s="8">
        <v>0</v>
      </c>
      <c r="S47" s="8">
        <v>0</v>
      </c>
      <c r="T47" s="8">
        <v>1</v>
      </c>
      <c r="U47" s="8">
        <v>0</v>
      </c>
      <c r="V47" s="8">
        <v>0</v>
      </c>
      <c r="X47">
        <f t="shared" si="0"/>
        <v>0.33333333333333331</v>
      </c>
      <c r="Y47">
        <f t="shared" si="1"/>
        <v>0</v>
      </c>
    </row>
    <row r="48" spans="1:25" ht="16.8" thickBot="1" x14ac:dyDescent="0.35">
      <c r="A48">
        <f>X48+Y48</f>
        <v>0.2</v>
      </c>
      <c r="B48" s="3">
        <v>44401</v>
      </c>
      <c r="C48" s="5">
        <v>128</v>
      </c>
      <c r="D48" s="6" t="s">
        <v>13</v>
      </c>
      <c r="E48" s="4">
        <v>5</v>
      </c>
      <c r="F48" s="4">
        <v>4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  <c r="P48" s="4">
        <v>0</v>
      </c>
      <c r="Q48" s="4">
        <v>0.26700000000000002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X48">
        <f t="shared" si="0"/>
        <v>0.2</v>
      </c>
      <c r="Y48">
        <f t="shared" si="1"/>
        <v>0</v>
      </c>
    </row>
    <row r="49" spans="1:25" ht="16.8" thickBot="1" x14ac:dyDescent="0.35">
      <c r="A49">
        <f>X49+Y49</f>
        <v>0</v>
      </c>
      <c r="B49" s="7">
        <v>44405</v>
      </c>
      <c r="C49" s="9">
        <v>134</v>
      </c>
      <c r="D49" s="10" t="s">
        <v>16</v>
      </c>
      <c r="E49" s="8">
        <v>5</v>
      </c>
      <c r="F49" s="8">
        <v>5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1</v>
      </c>
      <c r="O49" s="8">
        <v>0</v>
      </c>
      <c r="P49" s="8">
        <v>0</v>
      </c>
      <c r="Q49" s="8">
        <v>0.25800000000000001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X49">
        <f t="shared" si="0"/>
        <v>0</v>
      </c>
      <c r="Y49">
        <f t="shared" si="1"/>
        <v>0</v>
      </c>
    </row>
    <row r="50" spans="1:25" ht="16.8" thickBot="1" x14ac:dyDescent="0.35">
      <c r="A50">
        <f>X50+Y50</f>
        <v>0.83333333333333326</v>
      </c>
      <c r="B50" s="3">
        <v>44406</v>
      </c>
      <c r="C50" s="5">
        <v>115</v>
      </c>
      <c r="D50" s="6" t="s">
        <v>16</v>
      </c>
      <c r="E50" s="4">
        <v>4</v>
      </c>
      <c r="F50" s="4">
        <v>3</v>
      </c>
      <c r="G50" s="4">
        <v>0</v>
      </c>
      <c r="H50" s="4">
        <v>0</v>
      </c>
      <c r="I50" s="4">
        <v>1</v>
      </c>
      <c r="J50" s="4">
        <v>0</v>
      </c>
      <c r="K50" s="4">
        <v>0</v>
      </c>
      <c r="L50" s="4">
        <v>0</v>
      </c>
      <c r="M50" s="4">
        <v>1</v>
      </c>
      <c r="N50" s="4">
        <v>1</v>
      </c>
      <c r="O50" s="4">
        <v>0</v>
      </c>
      <c r="P50" s="4">
        <v>0</v>
      </c>
      <c r="Q50" s="4">
        <v>0.25900000000000001</v>
      </c>
      <c r="R50" s="4">
        <v>0</v>
      </c>
      <c r="S50" s="4">
        <v>0</v>
      </c>
      <c r="T50" s="4">
        <v>0</v>
      </c>
      <c r="U50" s="4">
        <v>0</v>
      </c>
      <c r="V50" s="4">
        <v>1</v>
      </c>
      <c r="X50">
        <f t="shared" si="0"/>
        <v>0.5</v>
      </c>
      <c r="Y50">
        <f t="shared" si="1"/>
        <v>0.33333333333333331</v>
      </c>
    </row>
    <row r="51" spans="1:25" ht="16.8" thickBot="1" x14ac:dyDescent="0.35">
      <c r="A51">
        <f>X51+Y51</f>
        <v>0.83333333333333326</v>
      </c>
      <c r="B51" s="7">
        <v>44407</v>
      </c>
      <c r="C51" s="9">
        <v>138</v>
      </c>
      <c r="D51" s="10" t="s">
        <v>14</v>
      </c>
      <c r="E51" s="8">
        <v>4</v>
      </c>
      <c r="F51" s="8">
        <v>3</v>
      </c>
      <c r="G51" s="8">
        <v>0</v>
      </c>
      <c r="H51" s="8">
        <v>1</v>
      </c>
      <c r="I51" s="8">
        <v>1</v>
      </c>
      <c r="J51" s="8">
        <v>0</v>
      </c>
      <c r="K51" s="8">
        <v>0</v>
      </c>
      <c r="L51" s="8">
        <v>0</v>
      </c>
      <c r="M51" s="8">
        <v>1</v>
      </c>
      <c r="N51" s="8">
        <v>0</v>
      </c>
      <c r="O51" s="8">
        <v>0</v>
      </c>
      <c r="P51" s="8">
        <v>0</v>
      </c>
      <c r="Q51" s="8">
        <v>0.26100000000000001</v>
      </c>
      <c r="R51" s="8">
        <v>0</v>
      </c>
      <c r="S51" s="8">
        <v>0</v>
      </c>
      <c r="T51" s="8">
        <v>1</v>
      </c>
      <c r="U51" s="8">
        <v>0</v>
      </c>
      <c r="V51" s="8">
        <v>0</v>
      </c>
      <c r="X51">
        <f t="shared" si="0"/>
        <v>0.5</v>
      </c>
      <c r="Y51">
        <f t="shared" si="1"/>
        <v>0.33333333333333331</v>
      </c>
    </row>
    <row r="52" spans="1:25" ht="16.8" thickBot="1" x14ac:dyDescent="0.35">
      <c r="A52">
        <f>X52+Y52</f>
        <v>0.5</v>
      </c>
      <c r="B52" s="3">
        <v>44412</v>
      </c>
      <c r="C52" s="5">
        <v>146</v>
      </c>
      <c r="D52" s="6" t="s">
        <v>16</v>
      </c>
      <c r="E52" s="4">
        <v>4</v>
      </c>
      <c r="F52" s="4">
        <v>2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0.25800000000000001</v>
      </c>
      <c r="R52" s="4">
        <v>0</v>
      </c>
      <c r="S52" s="4">
        <v>0</v>
      </c>
      <c r="T52" s="4">
        <v>1</v>
      </c>
      <c r="U52" s="4">
        <v>0</v>
      </c>
      <c r="V52" s="4">
        <v>1</v>
      </c>
      <c r="X52">
        <f t="shared" si="0"/>
        <v>0.5</v>
      </c>
      <c r="Y52">
        <f t="shared" si="1"/>
        <v>0</v>
      </c>
    </row>
    <row r="53" spans="1:25" ht="16.8" thickBot="1" x14ac:dyDescent="0.35">
      <c r="A53">
        <f>X53+Y53</f>
        <v>2</v>
      </c>
      <c r="B53" s="7">
        <v>44416</v>
      </c>
      <c r="C53" s="9">
        <v>21</v>
      </c>
      <c r="D53" s="10" t="s">
        <v>15</v>
      </c>
      <c r="E53" s="8">
        <v>1</v>
      </c>
      <c r="F53" s="8">
        <v>1</v>
      </c>
      <c r="G53" s="8">
        <v>0</v>
      </c>
      <c r="H53" s="8">
        <v>1</v>
      </c>
      <c r="I53" s="8">
        <v>1</v>
      </c>
      <c r="J53" s="8">
        <v>0</v>
      </c>
      <c r="K53" s="8">
        <v>0</v>
      </c>
      <c r="L53" s="8">
        <v>0</v>
      </c>
      <c r="M53" s="8">
        <v>1</v>
      </c>
      <c r="N53" s="8">
        <v>0</v>
      </c>
      <c r="O53" s="8">
        <v>0</v>
      </c>
      <c r="P53" s="8">
        <v>0</v>
      </c>
      <c r="Q53" s="8">
        <v>0.26200000000000001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X53">
        <f t="shared" si="0"/>
        <v>1</v>
      </c>
      <c r="Y53">
        <f t="shared" si="1"/>
        <v>1</v>
      </c>
    </row>
    <row r="54" spans="1:25" ht="16.8" thickBot="1" x14ac:dyDescent="0.35">
      <c r="A54">
        <f>X54+Y54</f>
        <v>0.8</v>
      </c>
      <c r="B54" s="3">
        <v>44417</v>
      </c>
      <c r="C54" s="5">
        <v>144</v>
      </c>
      <c r="D54" s="6" t="s">
        <v>16</v>
      </c>
      <c r="E54" s="4">
        <v>5</v>
      </c>
      <c r="F54" s="4">
        <v>5</v>
      </c>
      <c r="G54" s="4">
        <v>3</v>
      </c>
      <c r="H54" s="4">
        <v>0</v>
      </c>
      <c r="I54" s="4">
        <v>2</v>
      </c>
      <c r="J54" s="4">
        <v>0</v>
      </c>
      <c r="K54" s="4">
        <v>0</v>
      </c>
      <c r="L54" s="4">
        <v>0</v>
      </c>
      <c r="M54" s="4">
        <v>2</v>
      </c>
      <c r="N54" s="4">
        <v>1</v>
      </c>
      <c r="O54" s="4">
        <v>0</v>
      </c>
      <c r="P54" s="4">
        <v>0</v>
      </c>
      <c r="Q54" s="4">
        <v>0.26600000000000001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>
        <f t="shared" si="0"/>
        <v>0.4</v>
      </c>
      <c r="Y54">
        <f t="shared" si="1"/>
        <v>0.4</v>
      </c>
    </row>
    <row r="55" spans="1:25" ht="16.8" thickBot="1" x14ac:dyDescent="0.35">
      <c r="A55">
        <f>X55+Y55</f>
        <v>0.33333333333333331</v>
      </c>
      <c r="B55" s="7">
        <v>44418</v>
      </c>
      <c r="C55" s="9">
        <v>103</v>
      </c>
      <c r="D55" s="10" t="s">
        <v>14</v>
      </c>
      <c r="E55" s="8">
        <v>6</v>
      </c>
      <c r="F55" s="8">
        <v>4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1</v>
      </c>
      <c r="O55" s="8">
        <v>0</v>
      </c>
      <c r="P55" s="8">
        <v>0</v>
      </c>
      <c r="Q55" s="8">
        <v>0.26</v>
      </c>
      <c r="R55" s="8">
        <v>0</v>
      </c>
      <c r="S55" s="8">
        <v>0</v>
      </c>
      <c r="T55" s="8">
        <v>2</v>
      </c>
      <c r="U55" s="8">
        <v>0</v>
      </c>
      <c r="V55" s="8">
        <v>0</v>
      </c>
      <c r="X55">
        <f t="shared" si="0"/>
        <v>0.33333333333333331</v>
      </c>
      <c r="Y55">
        <f t="shared" si="1"/>
        <v>0</v>
      </c>
    </row>
    <row r="56" spans="1:25" ht="16.8" thickBot="1" x14ac:dyDescent="0.35">
      <c r="A56">
        <f>X56+Y56</f>
        <v>0.5</v>
      </c>
      <c r="B56" s="3">
        <v>44419</v>
      </c>
      <c r="C56" s="5">
        <v>141</v>
      </c>
      <c r="D56" s="6" t="s">
        <v>16</v>
      </c>
      <c r="E56" s="4">
        <v>4</v>
      </c>
      <c r="F56" s="4">
        <v>4</v>
      </c>
      <c r="G56" s="4">
        <v>0</v>
      </c>
      <c r="H56" s="4">
        <v>1</v>
      </c>
      <c r="I56" s="4">
        <v>1</v>
      </c>
      <c r="J56" s="4">
        <v>0</v>
      </c>
      <c r="K56" s="4">
        <v>0</v>
      </c>
      <c r="L56" s="4">
        <v>0</v>
      </c>
      <c r="M56" s="4">
        <v>1</v>
      </c>
      <c r="N56" s="4">
        <v>1</v>
      </c>
      <c r="O56" s="4">
        <v>0</v>
      </c>
      <c r="P56" s="4">
        <v>0</v>
      </c>
      <c r="Q56" s="4">
        <v>0.26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>
        <f t="shared" si="0"/>
        <v>0.25</v>
      </c>
      <c r="Y56">
        <f t="shared" si="1"/>
        <v>0.25</v>
      </c>
    </row>
    <row r="57" spans="1:25" ht="16.8" thickBot="1" x14ac:dyDescent="0.35">
      <c r="A57">
        <f>X57+Y57</f>
        <v>0.66666666666666663</v>
      </c>
      <c r="B57" s="7">
        <v>44421</v>
      </c>
      <c r="C57" s="9">
        <v>149</v>
      </c>
      <c r="D57" s="10" t="s">
        <v>15</v>
      </c>
      <c r="E57" s="8">
        <v>3</v>
      </c>
      <c r="F57" s="8">
        <v>3</v>
      </c>
      <c r="G57" s="8">
        <v>0</v>
      </c>
      <c r="H57" s="8">
        <v>0</v>
      </c>
      <c r="I57" s="8">
        <v>1</v>
      </c>
      <c r="J57" s="8">
        <v>0</v>
      </c>
      <c r="K57" s="8">
        <v>0</v>
      </c>
      <c r="L57" s="8">
        <v>0</v>
      </c>
      <c r="M57" s="8">
        <v>1</v>
      </c>
      <c r="N57" s="8">
        <v>1</v>
      </c>
      <c r="O57" s="8">
        <v>0</v>
      </c>
      <c r="P57" s="8">
        <v>0</v>
      </c>
      <c r="Q57" s="8">
        <v>0.26100000000000001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X57">
        <f t="shared" si="0"/>
        <v>0.33333333333333331</v>
      </c>
      <c r="Y57">
        <f t="shared" si="1"/>
        <v>0.33333333333333331</v>
      </c>
    </row>
    <row r="58" spans="1:25" ht="16.8" thickBot="1" x14ac:dyDescent="0.35">
      <c r="A58">
        <f>X58+Y58</f>
        <v>1</v>
      </c>
      <c r="B58" s="3">
        <v>44422</v>
      </c>
      <c r="C58" s="5">
        <v>140</v>
      </c>
      <c r="D58" s="6" t="s">
        <v>14</v>
      </c>
      <c r="E58" s="4">
        <v>3</v>
      </c>
      <c r="F58" s="4">
        <v>3</v>
      </c>
      <c r="G58" s="4">
        <v>1</v>
      </c>
      <c r="H58" s="4">
        <v>0</v>
      </c>
      <c r="I58" s="4">
        <v>1</v>
      </c>
      <c r="J58" s="4">
        <v>1</v>
      </c>
      <c r="K58" s="4">
        <v>0</v>
      </c>
      <c r="L58" s="4">
        <v>0</v>
      </c>
      <c r="M58" s="4">
        <v>2</v>
      </c>
      <c r="N58" s="4">
        <v>1</v>
      </c>
      <c r="O58" s="4">
        <v>0</v>
      </c>
      <c r="P58" s="4">
        <v>0</v>
      </c>
      <c r="Q58" s="4">
        <v>0.26200000000000001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X58">
        <f t="shared" si="0"/>
        <v>0.33333333333333331</v>
      </c>
      <c r="Y58">
        <f t="shared" si="1"/>
        <v>0.66666666666666663</v>
      </c>
    </row>
    <row r="59" spans="1:25" ht="16.8" thickBot="1" x14ac:dyDescent="0.35">
      <c r="A59">
        <f>X59+Y59</f>
        <v>0.66666666666666663</v>
      </c>
      <c r="B59" s="7">
        <v>44423</v>
      </c>
      <c r="C59" s="9">
        <v>120</v>
      </c>
      <c r="D59" s="10" t="s">
        <v>13</v>
      </c>
      <c r="E59" s="8">
        <v>4</v>
      </c>
      <c r="F59" s="8">
        <v>3</v>
      </c>
      <c r="G59" s="8">
        <v>1</v>
      </c>
      <c r="H59" s="8">
        <v>0</v>
      </c>
      <c r="I59" s="8">
        <v>1</v>
      </c>
      <c r="J59" s="8">
        <v>0</v>
      </c>
      <c r="K59" s="8">
        <v>0</v>
      </c>
      <c r="L59" s="8">
        <v>0</v>
      </c>
      <c r="M59" s="8">
        <v>1</v>
      </c>
      <c r="N59" s="8">
        <v>0</v>
      </c>
      <c r="O59" s="8">
        <v>0</v>
      </c>
      <c r="P59" s="8">
        <v>0</v>
      </c>
      <c r="Q59" s="8">
        <v>0.26300000000000001</v>
      </c>
      <c r="R59" s="8">
        <v>0</v>
      </c>
      <c r="S59" s="8">
        <v>0</v>
      </c>
      <c r="T59" s="8">
        <v>1</v>
      </c>
      <c r="U59" s="8">
        <v>-1</v>
      </c>
      <c r="V59" s="8">
        <v>0</v>
      </c>
      <c r="X59">
        <f t="shared" si="0"/>
        <v>0.33333333333333331</v>
      </c>
      <c r="Y59">
        <f t="shared" si="1"/>
        <v>0.33333333333333331</v>
      </c>
    </row>
    <row r="60" spans="1:25" ht="16.8" thickBot="1" x14ac:dyDescent="0.35">
      <c r="A60">
        <f>X60+Y60</f>
        <v>1.8333333333333333</v>
      </c>
      <c r="B60" s="3">
        <v>44432</v>
      </c>
      <c r="C60" s="5">
        <v>152</v>
      </c>
      <c r="D60" s="6" t="s">
        <v>15</v>
      </c>
      <c r="E60" s="4">
        <v>4</v>
      </c>
      <c r="F60" s="4">
        <v>3</v>
      </c>
      <c r="G60" s="4">
        <v>1</v>
      </c>
      <c r="H60" s="4">
        <v>1</v>
      </c>
      <c r="I60" s="4">
        <v>1</v>
      </c>
      <c r="J60" s="4">
        <v>0</v>
      </c>
      <c r="K60" s="4">
        <v>0</v>
      </c>
      <c r="L60" s="4">
        <v>1</v>
      </c>
      <c r="M60" s="4">
        <v>4</v>
      </c>
      <c r="N60" s="4">
        <v>1</v>
      </c>
      <c r="O60" s="4">
        <v>0</v>
      </c>
      <c r="P60" s="4">
        <v>0</v>
      </c>
      <c r="Q60" s="4">
        <v>0.26400000000000001</v>
      </c>
      <c r="R60" s="4">
        <v>0</v>
      </c>
      <c r="S60" s="4">
        <v>0</v>
      </c>
      <c r="T60" s="4">
        <v>1</v>
      </c>
      <c r="U60" s="4">
        <v>0</v>
      </c>
      <c r="V60" s="4">
        <v>0</v>
      </c>
      <c r="X60">
        <f t="shared" si="0"/>
        <v>0.5</v>
      </c>
      <c r="Y60">
        <f t="shared" si="1"/>
        <v>1.3333333333333333</v>
      </c>
    </row>
    <row r="61" spans="1:25" ht="16.8" thickBot="1" x14ac:dyDescent="0.35">
      <c r="A61">
        <f>X61+Y61</f>
        <v>0</v>
      </c>
      <c r="B61" s="7">
        <v>44435</v>
      </c>
      <c r="C61" s="9">
        <v>158</v>
      </c>
      <c r="D61" s="10" t="s">
        <v>16</v>
      </c>
      <c r="E61" s="8">
        <v>2</v>
      </c>
      <c r="F61" s="8">
        <v>2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0.26200000000000001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X61">
        <f t="shared" si="0"/>
        <v>0</v>
      </c>
      <c r="Y61">
        <f t="shared" si="1"/>
        <v>0</v>
      </c>
    </row>
    <row r="62" spans="1:25" ht="16.8" thickBot="1" x14ac:dyDescent="0.35">
      <c r="A62">
        <f>X62+Y62</f>
        <v>0.60000000000000009</v>
      </c>
      <c r="B62" s="3">
        <v>44436</v>
      </c>
      <c r="C62" s="5">
        <v>160</v>
      </c>
      <c r="D62" s="6" t="s">
        <v>16</v>
      </c>
      <c r="E62" s="4">
        <v>5</v>
      </c>
      <c r="F62" s="4">
        <v>5</v>
      </c>
      <c r="G62" s="4">
        <v>1</v>
      </c>
      <c r="H62" s="4">
        <v>0</v>
      </c>
      <c r="I62" s="4">
        <v>1</v>
      </c>
      <c r="J62" s="4">
        <v>1</v>
      </c>
      <c r="K62" s="4">
        <v>0</v>
      </c>
      <c r="L62" s="4">
        <v>0</v>
      </c>
      <c r="M62" s="4">
        <v>2</v>
      </c>
      <c r="N62" s="4">
        <v>0</v>
      </c>
      <c r="O62" s="4">
        <v>0</v>
      </c>
      <c r="P62" s="4">
        <v>0</v>
      </c>
      <c r="Q62" s="4">
        <v>0.26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>
        <f t="shared" si="0"/>
        <v>0.2</v>
      </c>
      <c r="Y62">
        <f t="shared" si="1"/>
        <v>0.4</v>
      </c>
    </row>
    <row r="63" spans="1:25" ht="16.8" thickBot="1" x14ac:dyDescent="0.35">
      <c r="A63">
        <f>X63+Y63</f>
        <v>1</v>
      </c>
      <c r="B63" s="7">
        <v>44437</v>
      </c>
      <c r="C63" s="9">
        <v>162</v>
      </c>
      <c r="D63" s="10" t="s">
        <v>16</v>
      </c>
      <c r="E63" s="8">
        <v>4</v>
      </c>
      <c r="F63" s="8">
        <v>4</v>
      </c>
      <c r="G63" s="8">
        <v>0</v>
      </c>
      <c r="H63" s="8">
        <v>0</v>
      </c>
      <c r="I63" s="8">
        <v>2</v>
      </c>
      <c r="J63" s="8">
        <v>0</v>
      </c>
      <c r="K63" s="8">
        <v>0</v>
      </c>
      <c r="L63" s="8">
        <v>0</v>
      </c>
      <c r="M63" s="8">
        <v>2</v>
      </c>
      <c r="N63" s="8">
        <v>0</v>
      </c>
      <c r="O63" s="8">
        <v>0</v>
      </c>
      <c r="P63" s="8">
        <v>0</v>
      </c>
      <c r="Q63" s="8">
        <v>0.26500000000000001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X63">
        <f t="shared" si="0"/>
        <v>0.5</v>
      </c>
      <c r="Y63">
        <f t="shared" si="1"/>
        <v>0.5</v>
      </c>
    </row>
    <row r="64" spans="1:25" ht="16.8" thickBot="1" x14ac:dyDescent="0.35">
      <c r="A64">
        <f>X64+Y64</f>
        <v>0.25</v>
      </c>
      <c r="B64" s="3">
        <v>44439</v>
      </c>
      <c r="C64" s="5">
        <v>163</v>
      </c>
      <c r="D64" s="6" t="s">
        <v>15</v>
      </c>
      <c r="E64" s="4">
        <v>4</v>
      </c>
      <c r="F64" s="4">
        <v>3</v>
      </c>
      <c r="G64" s="4">
        <v>0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>
        <v>0</v>
      </c>
      <c r="Q64" s="4">
        <v>0.26100000000000001</v>
      </c>
      <c r="R64" s="4">
        <v>0</v>
      </c>
      <c r="S64" s="4">
        <v>0</v>
      </c>
      <c r="T64" s="4">
        <v>1</v>
      </c>
      <c r="U64" s="4">
        <v>0</v>
      </c>
      <c r="V64" s="4">
        <v>0</v>
      </c>
      <c r="X64">
        <f t="shared" si="0"/>
        <v>0.25</v>
      </c>
      <c r="Y64">
        <f t="shared" si="1"/>
        <v>0</v>
      </c>
    </row>
    <row r="65" spans="1:25" ht="16.8" thickBot="1" x14ac:dyDescent="0.35">
      <c r="A65">
        <f>X65+Y65</f>
        <v>2.6666666666666665</v>
      </c>
      <c r="B65" s="7">
        <v>44440</v>
      </c>
      <c r="C65" s="9">
        <v>165</v>
      </c>
      <c r="D65" s="10" t="s">
        <v>15</v>
      </c>
      <c r="E65" s="8">
        <v>3</v>
      </c>
      <c r="F65" s="8">
        <v>2</v>
      </c>
      <c r="G65" s="8">
        <v>1</v>
      </c>
      <c r="H65" s="8">
        <v>2</v>
      </c>
      <c r="I65" s="8">
        <v>1</v>
      </c>
      <c r="J65" s="8">
        <v>0</v>
      </c>
      <c r="K65" s="8">
        <v>0</v>
      </c>
      <c r="L65" s="8">
        <v>1</v>
      </c>
      <c r="M65" s="8">
        <v>4</v>
      </c>
      <c r="N65" s="8">
        <v>0</v>
      </c>
      <c r="O65" s="8">
        <v>0</v>
      </c>
      <c r="P65" s="8">
        <v>0</v>
      </c>
      <c r="Q65" s="8">
        <v>0.26300000000000001</v>
      </c>
      <c r="R65" s="8">
        <v>0</v>
      </c>
      <c r="S65" s="8">
        <v>0</v>
      </c>
      <c r="T65" s="8">
        <v>1</v>
      </c>
      <c r="U65" s="8">
        <v>0</v>
      </c>
      <c r="V65" s="8">
        <v>0</v>
      </c>
      <c r="X65">
        <f t="shared" si="0"/>
        <v>0.66666666666666663</v>
      </c>
      <c r="Y65">
        <f t="shared" si="1"/>
        <v>2</v>
      </c>
    </row>
    <row r="66" spans="1:25" ht="16.8" thickBot="1" x14ac:dyDescent="0.35">
      <c r="A66">
        <f>X66+Y66</f>
        <v>1</v>
      </c>
      <c r="B66" s="3">
        <v>44442</v>
      </c>
      <c r="C66" s="5">
        <v>170</v>
      </c>
      <c r="D66" s="6" t="s">
        <v>14</v>
      </c>
      <c r="E66" s="4">
        <v>4</v>
      </c>
      <c r="F66" s="4">
        <v>4</v>
      </c>
      <c r="G66" s="4">
        <v>2</v>
      </c>
      <c r="H66" s="4">
        <v>0</v>
      </c>
      <c r="I66" s="4">
        <v>1</v>
      </c>
      <c r="J66" s="4">
        <v>0</v>
      </c>
      <c r="K66" s="4">
        <v>1</v>
      </c>
      <c r="L66" s="4">
        <v>0</v>
      </c>
      <c r="M66" s="4">
        <v>3</v>
      </c>
      <c r="N66" s="4">
        <v>1</v>
      </c>
      <c r="O66" s="4">
        <v>0</v>
      </c>
      <c r="P66" s="4">
        <v>0</v>
      </c>
      <c r="Q66" s="4">
        <v>0.26300000000000001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>
        <f t="shared" si="0"/>
        <v>0.25</v>
      </c>
      <c r="Y66">
        <f t="shared" si="1"/>
        <v>0.75</v>
      </c>
    </row>
    <row r="67" spans="1:25" ht="16.8" thickBot="1" x14ac:dyDescent="0.35">
      <c r="A67">
        <f>X67+Y67</f>
        <v>0.25</v>
      </c>
      <c r="B67" s="7">
        <v>44443</v>
      </c>
      <c r="C67" s="9">
        <v>172</v>
      </c>
      <c r="D67" s="10" t="s">
        <v>14</v>
      </c>
      <c r="E67" s="8">
        <v>4</v>
      </c>
      <c r="F67" s="8">
        <v>3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2</v>
      </c>
      <c r="O67" s="8">
        <v>0</v>
      </c>
      <c r="P67" s="8">
        <v>0</v>
      </c>
      <c r="Q67" s="8">
        <v>0.25900000000000001</v>
      </c>
      <c r="R67" s="8">
        <v>0</v>
      </c>
      <c r="S67" s="8">
        <v>0</v>
      </c>
      <c r="T67" s="8">
        <v>1</v>
      </c>
      <c r="U67" s="8">
        <v>0</v>
      </c>
      <c r="V67" s="8">
        <v>0</v>
      </c>
      <c r="X67">
        <f t="shared" ref="X67:X130" si="2">(I67+T67+U67+V67)/(F67+T67+U67+V67+S67)</f>
        <v>0.25</v>
      </c>
      <c r="Y67">
        <f t="shared" ref="Y67:Y130" si="3">(M67/F67)</f>
        <v>0</v>
      </c>
    </row>
    <row r="68" spans="1:25" ht="16.8" thickBot="1" x14ac:dyDescent="0.35">
      <c r="A68">
        <f>X68+Y68</f>
        <v>0</v>
      </c>
      <c r="B68" s="3">
        <v>44444</v>
      </c>
      <c r="C68" s="5">
        <v>174</v>
      </c>
      <c r="D68" s="6" t="s">
        <v>14</v>
      </c>
      <c r="E68" s="4">
        <v>4</v>
      </c>
      <c r="F68" s="4">
        <v>3</v>
      </c>
      <c r="G68" s="4">
        <v>1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0.25600000000000001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X68">
        <f t="shared" si="2"/>
        <v>0</v>
      </c>
      <c r="Y68">
        <f t="shared" si="3"/>
        <v>0</v>
      </c>
    </row>
    <row r="69" spans="1:25" ht="16.8" thickBot="1" x14ac:dyDescent="0.35">
      <c r="A69">
        <f>X69+Y69</f>
        <v>1.7999999999999998</v>
      </c>
      <c r="B69" s="7">
        <v>44446</v>
      </c>
      <c r="C69" s="9">
        <v>176</v>
      </c>
      <c r="D69" s="10" t="s">
        <v>13</v>
      </c>
      <c r="E69" s="8">
        <v>5</v>
      </c>
      <c r="F69" s="8">
        <v>5</v>
      </c>
      <c r="G69" s="8">
        <v>3</v>
      </c>
      <c r="H69" s="8">
        <v>1</v>
      </c>
      <c r="I69" s="8">
        <v>3</v>
      </c>
      <c r="J69" s="8">
        <v>0</v>
      </c>
      <c r="K69" s="8">
        <v>0</v>
      </c>
      <c r="L69" s="8">
        <v>1</v>
      </c>
      <c r="M69" s="8">
        <v>6</v>
      </c>
      <c r="N69" s="8">
        <v>1</v>
      </c>
      <c r="O69" s="8">
        <v>0</v>
      </c>
      <c r="P69" s="8">
        <v>1</v>
      </c>
      <c r="Q69" s="8">
        <v>0.26400000000000001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X69">
        <f t="shared" si="2"/>
        <v>0.6</v>
      </c>
      <c r="Y69">
        <f t="shared" si="3"/>
        <v>1.2</v>
      </c>
    </row>
    <row r="70" spans="1:25" ht="16.8" thickBot="1" x14ac:dyDescent="0.35">
      <c r="A70">
        <f>X70+Y70</f>
        <v>1.4</v>
      </c>
      <c r="B70" s="3">
        <v>44447</v>
      </c>
      <c r="C70" s="5">
        <v>178</v>
      </c>
      <c r="D70" s="6" t="s">
        <v>15</v>
      </c>
      <c r="E70" s="4">
        <v>5</v>
      </c>
      <c r="F70" s="4">
        <v>5</v>
      </c>
      <c r="G70" s="4">
        <v>1</v>
      </c>
      <c r="H70" s="4">
        <v>2</v>
      </c>
      <c r="I70" s="4">
        <v>3</v>
      </c>
      <c r="J70" s="4">
        <v>1</v>
      </c>
      <c r="K70" s="4">
        <v>0</v>
      </c>
      <c r="L70" s="4">
        <v>0</v>
      </c>
      <c r="M70" s="4">
        <v>4</v>
      </c>
      <c r="N70" s="4">
        <v>0</v>
      </c>
      <c r="O70" s="4">
        <v>1</v>
      </c>
      <c r="P70" s="4">
        <v>0</v>
      </c>
      <c r="Q70" s="4">
        <v>0.27100000000000002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>
        <f t="shared" si="2"/>
        <v>0.6</v>
      </c>
      <c r="Y70">
        <f t="shared" si="3"/>
        <v>0.8</v>
      </c>
    </row>
    <row r="71" spans="1:25" ht="16.8" thickBot="1" x14ac:dyDescent="0.35">
      <c r="A71">
        <f>X71+Y71</f>
        <v>2.75</v>
      </c>
      <c r="B71" s="7">
        <v>44448</v>
      </c>
      <c r="C71" s="9">
        <v>180</v>
      </c>
      <c r="D71" s="10" t="s">
        <v>15</v>
      </c>
      <c r="E71" s="8">
        <v>4</v>
      </c>
      <c r="F71" s="8">
        <v>3</v>
      </c>
      <c r="G71" s="8">
        <v>2</v>
      </c>
      <c r="H71" s="8">
        <v>1</v>
      </c>
      <c r="I71" s="8">
        <v>2</v>
      </c>
      <c r="J71" s="8">
        <v>1</v>
      </c>
      <c r="K71" s="8">
        <v>0</v>
      </c>
      <c r="L71" s="8">
        <v>1</v>
      </c>
      <c r="M71" s="8">
        <v>6</v>
      </c>
      <c r="N71" s="8">
        <v>0</v>
      </c>
      <c r="O71" s="8">
        <v>0</v>
      </c>
      <c r="P71" s="8">
        <v>0</v>
      </c>
      <c r="Q71" s="8">
        <v>0.27600000000000002</v>
      </c>
      <c r="R71" s="8">
        <v>0</v>
      </c>
      <c r="S71" s="8">
        <v>0</v>
      </c>
      <c r="T71" s="8">
        <v>0</v>
      </c>
      <c r="U71" s="8">
        <v>0</v>
      </c>
      <c r="V71" s="8">
        <v>1</v>
      </c>
      <c r="X71">
        <f t="shared" si="2"/>
        <v>0.75</v>
      </c>
      <c r="Y71">
        <f t="shared" si="3"/>
        <v>2</v>
      </c>
    </row>
    <row r="72" spans="1:25" ht="16.8" thickBot="1" x14ac:dyDescent="0.35">
      <c r="A72">
        <f>X72+Y72</f>
        <v>1.75</v>
      </c>
      <c r="B72" s="3">
        <v>44449</v>
      </c>
      <c r="C72" s="5">
        <v>181</v>
      </c>
      <c r="D72" s="6" t="s">
        <v>15</v>
      </c>
      <c r="E72" s="4">
        <v>4</v>
      </c>
      <c r="F72" s="4">
        <v>4</v>
      </c>
      <c r="G72" s="4">
        <v>1</v>
      </c>
      <c r="H72" s="4">
        <v>1</v>
      </c>
      <c r="I72" s="4">
        <v>3</v>
      </c>
      <c r="J72" s="4">
        <v>1</v>
      </c>
      <c r="K72" s="4">
        <v>0</v>
      </c>
      <c r="L72" s="4">
        <v>0</v>
      </c>
      <c r="M72" s="4">
        <v>4</v>
      </c>
      <c r="N72" s="4">
        <v>0</v>
      </c>
      <c r="O72" s="4">
        <v>0</v>
      </c>
      <c r="P72" s="4">
        <v>0</v>
      </c>
      <c r="Q72" s="4">
        <v>0.28399999999999997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>
        <f t="shared" si="2"/>
        <v>0.75</v>
      </c>
      <c r="Y72">
        <f t="shared" si="3"/>
        <v>1</v>
      </c>
    </row>
    <row r="73" spans="1:25" ht="16.8" thickBot="1" x14ac:dyDescent="0.35">
      <c r="A73">
        <f>X73+Y73</f>
        <v>1.25</v>
      </c>
      <c r="B73" s="7">
        <v>44451</v>
      </c>
      <c r="C73" s="9">
        <v>185</v>
      </c>
      <c r="D73" s="10" t="s">
        <v>16</v>
      </c>
      <c r="E73" s="8">
        <v>4</v>
      </c>
      <c r="F73" s="8">
        <v>4</v>
      </c>
      <c r="G73" s="8">
        <v>1</v>
      </c>
      <c r="H73" s="8">
        <v>1</v>
      </c>
      <c r="I73" s="8">
        <v>2</v>
      </c>
      <c r="J73" s="8">
        <v>1</v>
      </c>
      <c r="K73" s="8">
        <v>0</v>
      </c>
      <c r="L73" s="8">
        <v>0</v>
      </c>
      <c r="M73" s="8">
        <v>3</v>
      </c>
      <c r="N73" s="8">
        <v>1</v>
      </c>
      <c r="O73" s="8">
        <v>0</v>
      </c>
      <c r="P73" s="8">
        <v>0</v>
      </c>
      <c r="Q73" s="8">
        <v>0.28799999999999998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X73">
        <f t="shared" si="2"/>
        <v>0.5</v>
      </c>
      <c r="Y73">
        <f t="shared" si="3"/>
        <v>0.75</v>
      </c>
    </row>
    <row r="74" spans="1:25" ht="16.8" thickBot="1" x14ac:dyDescent="0.35">
      <c r="A74">
        <f>X74+Y74</f>
        <v>0</v>
      </c>
      <c r="B74" s="3">
        <v>44453</v>
      </c>
      <c r="C74" s="5">
        <v>187</v>
      </c>
      <c r="D74" s="6" t="s">
        <v>13</v>
      </c>
      <c r="E74" s="4">
        <v>4</v>
      </c>
      <c r="F74" s="4">
        <v>4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0.28299999999999997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>
        <f t="shared" si="2"/>
        <v>0</v>
      </c>
      <c r="Y74">
        <f t="shared" si="3"/>
        <v>0</v>
      </c>
    </row>
    <row r="75" spans="1:25" ht="16.8" thickBot="1" x14ac:dyDescent="0.35">
      <c r="A75">
        <f>X75+Y75</f>
        <v>1.2666666666666666</v>
      </c>
      <c r="B75" s="7">
        <v>44454</v>
      </c>
      <c r="C75" s="9">
        <v>189</v>
      </c>
      <c r="D75" s="10" t="s">
        <v>13</v>
      </c>
      <c r="E75" s="8">
        <v>6</v>
      </c>
      <c r="F75" s="8">
        <v>5</v>
      </c>
      <c r="G75" s="8">
        <v>0</v>
      </c>
      <c r="H75" s="8">
        <v>1</v>
      </c>
      <c r="I75" s="8">
        <v>3</v>
      </c>
      <c r="J75" s="8">
        <v>0</v>
      </c>
      <c r="K75" s="8">
        <v>0</v>
      </c>
      <c r="L75" s="8">
        <v>0</v>
      </c>
      <c r="M75" s="8">
        <v>3</v>
      </c>
      <c r="N75" s="8">
        <v>0</v>
      </c>
      <c r="O75" s="8">
        <v>2</v>
      </c>
      <c r="P75" s="8">
        <v>0</v>
      </c>
      <c r="Q75" s="8">
        <v>0.28999999999999998</v>
      </c>
      <c r="R75" s="8">
        <v>0</v>
      </c>
      <c r="S75" s="8">
        <v>0</v>
      </c>
      <c r="T75" s="8">
        <v>1</v>
      </c>
      <c r="U75" s="8">
        <v>0</v>
      </c>
      <c r="V75" s="8">
        <v>0</v>
      </c>
      <c r="X75">
        <f t="shared" si="2"/>
        <v>0.66666666666666663</v>
      </c>
      <c r="Y75">
        <f t="shared" si="3"/>
        <v>0.6</v>
      </c>
    </row>
    <row r="76" spans="1:25" ht="16.8" thickBot="1" x14ac:dyDescent="0.35">
      <c r="A76">
        <f>X76+Y76</f>
        <v>0.25</v>
      </c>
      <c r="B76" s="3">
        <v>44455</v>
      </c>
      <c r="C76" s="5">
        <v>191</v>
      </c>
      <c r="D76" s="6" t="s">
        <v>15</v>
      </c>
      <c r="E76" s="4">
        <v>4</v>
      </c>
      <c r="F76" s="4">
        <v>3</v>
      </c>
      <c r="G76" s="4">
        <v>0</v>
      </c>
      <c r="H76" s="4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</v>
      </c>
      <c r="P76" s="4">
        <v>1</v>
      </c>
      <c r="Q76" s="4">
        <v>0.28599999999999998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X76">
        <f t="shared" si="2"/>
        <v>0.25</v>
      </c>
      <c r="Y76">
        <f t="shared" si="3"/>
        <v>0</v>
      </c>
    </row>
    <row r="77" spans="1:25" ht="16.8" thickBot="1" x14ac:dyDescent="0.35">
      <c r="A77">
        <f>X77+Y77</f>
        <v>0.25</v>
      </c>
      <c r="B77" s="7">
        <v>44457</v>
      </c>
      <c r="C77" s="9">
        <v>195</v>
      </c>
      <c r="D77" s="10" t="s">
        <v>16</v>
      </c>
      <c r="E77" s="8">
        <v>4</v>
      </c>
      <c r="F77" s="8">
        <v>3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1</v>
      </c>
      <c r="O77" s="8">
        <v>0</v>
      </c>
      <c r="P77" s="8">
        <v>0</v>
      </c>
      <c r="Q77" s="8">
        <v>0.28299999999999997</v>
      </c>
      <c r="R77" s="8">
        <v>0</v>
      </c>
      <c r="S77" s="8">
        <v>0</v>
      </c>
      <c r="T77" s="8">
        <v>1</v>
      </c>
      <c r="U77" s="8">
        <v>0</v>
      </c>
      <c r="V77" s="8">
        <v>0</v>
      </c>
      <c r="X77">
        <f t="shared" si="2"/>
        <v>0.25</v>
      </c>
      <c r="Y77">
        <f t="shared" si="3"/>
        <v>0</v>
      </c>
    </row>
    <row r="78" spans="1:25" ht="16.8" thickBot="1" x14ac:dyDescent="0.35">
      <c r="A78">
        <f>X78+Y78</f>
        <v>1.1499999999999999</v>
      </c>
      <c r="B78" s="3">
        <v>44458</v>
      </c>
      <c r="C78" s="5">
        <v>197</v>
      </c>
      <c r="D78" s="6" t="s">
        <v>14</v>
      </c>
      <c r="E78" s="4">
        <v>5</v>
      </c>
      <c r="F78" s="4">
        <v>4</v>
      </c>
      <c r="G78" s="4">
        <v>4</v>
      </c>
      <c r="H78" s="4">
        <v>1</v>
      </c>
      <c r="I78" s="4">
        <v>2</v>
      </c>
      <c r="J78" s="4">
        <v>1</v>
      </c>
      <c r="K78" s="4">
        <v>0</v>
      </c>
      <c r="L78" s="4">
        <v>0</v>
      </c>
      <c r="M78" s="4">
        <v>3</v>
      </c>
      <c r="N78" s="4">
        <v>0</v>
      </c>
      <c r="O78" s="4">
        <v>0</v>
      </c>
      <c r="P78" s="4">
        <v>0</v>
      </c>
      <c r="Q78" s="4">
        <v>0.28599999999999998</v>
      </c>
      <c r="R78" s="4">
        <v>0</v>
      </c>
      <c r="S78" s="4">
        <v>1</v>
      </c>
      <c r="T78" s="4">
        <v>0</v>
      </c>
      <c r="U78" s="4">
        <v>0</v>
      </c>
      <c r="V78" s="4">
        <v>0</v>
      </c>
      <c r="X78">
        <f t="shared" si="2"/>
        <v>0.4</v>
      </c>
      <c r="Y78">
        <f t="shared" si="3"/>
        <v>0.75</v>
      </c>
    </row>
    <row r="79" spans="1:25" ht="16.8" thickBot="1" x14ac:dyDescent="0.35">
      <c r="A79">
        <f>X79+Y79</f>
        <v>0.65</v>
      </c>
      <c r="B79" s="7">
        <v>44461</v>
      </c>
      <c r="C79" s="9">
        <v>202</v>
      </c>
      <c r="D79" s="10" t="s">
        <v>16</v>
      </c>
      <c r="E79" s="8">
        <v>5</v>
      </c>
      <c r="F79" s="8">
        <v>4</v>
      </c>
      <c r="G79" s="8">
        <v>0</v>
      </c>
      <c r="H79" s="8">
        <v>1</v>
      </c>
      <c r="I79" s="8">
        <v>1</v>
      </c>
      <c r="J79" s="8">
        <v>0</v>
      </c>
      <c r="K79" s="8">
        <v>0</v>
      </c>
      <c r="L79" s="8">
        <v>0</v>
      </c>
      <c r="M79" s="8">
        <v>1</v>
      </c>
      <c r="N79" s="8">
        <v>1</v>
      </c>
      <c r="O79" s="8">
        <v>0</v>
      </c>
      <c r="P79" s="8">
        <v>0</v>
      </c>
      <c r="Q79" s="8">
        <v>0.28599999999999998</v>
      </c>
      <c r="R79" s="8">
        <v>0</v>
      </c>
      <c r="S79" s="8">
        <v>0</v>
      </c>
      <c r="T79" s="8">
        <v>1</v>
      </c>
      <c r="U79" s="8">
        <v>0</v>
      </c>
      <c r="V79" s="8">
        <v>0</v>
      </c>
      <c r="X79">
        <f t="shared" si="2"/>
        <v>0.4</v>
      </c>
      <c r="Y79">
        <f t="shared" si="3"/>
        <v>0.25</v>
      </c>
    </row>
    <row r="80" spans="1:25" ht="16.8" thickBot="1" x14ac:dyDescent="0.35">
      <c r="A80">
        <f>X80+Y80</f>
        <v>0.5</v>
      </c>
      <c r="B80" s="3">
        <v>44462</v>
      </c>
      <c r="C80" s="5">
        <v>204</v>
      </c>
      <c r="D80" s="6" t="s">
        <v>16</v>
      </c>
      <c r="E80" s="4">
        <v>4</v>
      </c>
      <c r="F80" s="4">
        <v>4</v>
      </c>
      <c r="G80" s="4">
        <v>0</v>
      </c>
      <c r="H80" s="4">
        <v>0</v>
      </c>
      <c r="I80" s="4">
        <v>1</v>
      </c>
      <c r="J80" s="4">
        <v>0</v>
      </c>
      <c r="K80" s="4">
        <v>0</v>
      </c>
      <c r="L80" s="4">
        <v>0</v>
      </c>
      <c r="M80" s="4">
        <v>1</v>
      </c>
      <c r="N80" s="4">
        <v>0</v>
      </c>
      <c r="O80" s="4">
        <v>0</v>
      </c>
      <c r="P80" s="4">
        <v>0</v>
      </c>
      <c r="Q80" s="4">
        <v>0.28499999999999998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X80">
        <f t="shared" si="2"/>
        <v>0.25</v>
      </c>
      <c r="Y80">
        <f t="shared" si="3"/>
        <v>0.25</v>
      </c>
    </row>
    <row r="81" spans="1:25" ht="16.8" thickBot="1" x14ac:dyDescent="0.35">
      <c r="A81">
        <f>X81+Y81</f>
        <v>0</v>
      </c>
      <c r="B81" s="7">
        <v>44463</v>
      </c>
      <c r="C81" s="9">
        <v>205</v>
      </c>
      <c r="D81" s="10" t="s">
        <v>16</v>
      </c>
      <c r="E81" s="8">
        <v>4</v>
      </c>
      <c r="F81" s="8">
        <v>4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2</v>
      </c>
      <c r="O81" s="8">
        <v>0</v>
      </c>
      <c r="P81" s="8">
        <v>0</v>
      </c>
      <c r="Q81" s="8">
        <v>0.28100000000000003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X81">
        <f t="shared" si="2"/>
        <v>0</v>
      </c>
      <c r="Y81">
        <f t="shared" si="3"/>
        <v>0</v>
      </c>
    </row>
    <row r="82" spans="1:25" ht="16.8" thickBot="1" x14ac:dyDescent="0.35">
      <c r="A82">
        <f>X82+Y82</f>
        <v>0.5</v>
      </c>
      <c r="B82" s="3">
        <v>44464</v>
      </c>
      <c r="C82" s="5">
        <v>207</v>
      </c>
      <c r="D82" s="6" t="s">
        <v>13</v>
      </c>
      <c r="E82" s="4">
        <v>4</v>
      </c>
      <c r="F82" s="4">
        <v>4</v>
      </c>
      <c r="G82" s="4">
        <v>0</v>
      </c>
      <c r="H82" s="4">
        <v>0</v>
      </c>
      <c r="I82" s="4">
        <v>1</v>
      </c>
      <c r="J82" s="4">
        <v>0</v>
      </c>
      <c r="K82" s="4">
        <v>0</v>
      </c>
      <c r="L82" s="4">
        <v>0</v>
      </c>
      <c r="M82" s="4">
        <v>1</v>
      </c>
      <c r="N82" s="4">
        <v>1</v>
      </c>
      <c r="O82" s="4">
        <v>0</v>
      </c>
      <c r="P82" s="4">
        <v>1</v>
      </c>
      <c r="Q82" s="4">
        <v>0.28000000000000003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>
        <f t="shared" si="2"/>
        <v>0.25</v>
      </c>
      <c r="Y82">
        <f t="shared" si="3"/>
        <v>0.25</v>
      </c>
    </row>
    <row r="83" spans="1:25" ht="16.8" thickBot="1" x14ac:dyDescent="0.35">
      <c r="A83">
        <f>X83+Y83</f>
        <v>0.66666666666666663</v>
      </c>
      <c r="B83" s="7">
        <v>44467</v>
      </c>
      <c r="C83" s="9">
        <v>211</v>
      </c>
      <c r="D83" s="10" t="s">
        <v>14</v>
      </c>
      <c r="E83" s="8">
        <v>3</v>
      </c>
      <c r="F83" s="8">
        <v>3</v>
      </c>
      <c r="G83" s="8">
        <v>0</v>
      </c>
      <c r="H83" s="8">
        <v>0</v>
      </c>
      <c r="I83" s="8">
        <v>1</v>
      </c>
      <c r="J83" s="8">
        <v>0</v>
      </c>
      <c r="K83" s="8">
        <v>0</v>
      </c>
      <c r="L83" s="8">
        <v>0</v>
      </c>
      <c r="M83" s="8">
        <v>1</v>
      </c>
      <c r="N83" s="8">
        <v>1</v>
      </c>
      <c r="O83" s="8">
        <v>0</v>
      </c>
      <c r="P83" s="8">
        <v>0</v>
      </c>
      <c r="Q83" s="8">
        <v>0.28100000000000003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X83">
        <f t="shared" si="2"/>
        <v>0.33333333333333331</v>
      </c>
      <c r="Y83">
        <f t="shared" si="3"/>
        <v>0.33333333333333331</v>
      </c>
    </row>
    <row r="84" spans="1:25" ht="16.8" thickBot="1" x14ac:dyDescent="0.35">
      <c r="A84">
        <f>X84+Y84</f>
        <v>0</v>
      </c>
      <c r="B84" s="3">
        <v>44469</v>
      </c>
      <c r="C84" s="5">
        <v>215</v>
      </c>
      <c r="D84" s="6" t="s">
        <v>16</v>
      </c>
      <c r="E84" s="4">
        <v>2</v>
      </c>
      <c r="F84" s="4">
        <v>2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0.27900000000000003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>
        <f t="shared" si="2"/>
        <v>0</v>
      </c>
      <c r="Y84">
        <f t="shared" si="3"/>
        <v>0</v>
      </c>
    </row>
    <row r="85" spans="1:25" ht="16.8" thickBot="1" x14ac:dyDescent="0.35">
      <c r="A85">
        <f>X85+Y85</f>
        <v>1.8</v>
      </c>
      <c r="B85" s="7">
        <v>44471</v>
      </c>
      <c r="C85" s="9">
        <v>219</v>
      </c>
      <c r="D85" s="10" t="s">
        <v>15</v>
      </c>
      <c r="E85" s="8">
        <v>5</v>
      </c>
      <c r="F85" s="8">
        <v>3</v>
      </c>
      <c r="G85" s="8">
        <v>1</v>
      </c>
      <c r="H85" s="8">
        <v>3</v>
      </c>
      <c r="I85" s="8">
        <v>2</v>
      </c>
      <c r="J85" s="8">
        <v>1</v>
      </c>
      <c r="K85" s="8">
        <v>0</v>
      </c>
      <c r="L85" s="8">
        <v>0</v>
      </c>
      <c r="M85" s="8">
        <v>3</v>
      </c>
      <c r="N85" s="8">
        <v>0</v>
      </c>
      <c r="O85" s="8">
        <v>0</v>
      </c>
      <c r="P85" s="8">
        <v>0</v>
      </c>
      <c r="Q85" s="8">
        <v>0.28299999999999997</v>
      </c>
      <c r="R85" s="8">
        <v>0</v>
      </c>
      <c r="S85" s="8">
        <v>0</v>
      </c>
      <c r="T85" s="8">
        <v>2</v>
      </c>
      <c r="U85" s="8">
        <v>0</v>
      </c>
      <c r="V85" s="8">
        <v>0</v>
      </c>
      <c r="X85">
        <f t="shared" si="2"/>
        <v>0.8</v>
      </c>
      <c r="Y85">
        <f t="shared" si="3"/>
        <v>1</v>
      </c>
    </row>
    <row r="86" spans="1:25" ht="16.8" thickBot="1" x14ac:dyDescent="0.35">
      <c r="A86">
        <f>X86+Y86</f>
        <v>1.5</v>
      </c>
      <c r="B86" s="3">
        <v>44472</v>
      </c>
      <c r="C86" s="5">
        <v>221</v>
      </c>
      <c r="D86" s="6" t="s">
        <v>13</v>
      </c>
      <c r="E86" s="4">
        <v>4</v>
      </c>
      <c r="F86" s="4">
        <v>4</v>
      </c>
      <c r="G86" s="4">
        <v>2</v>
      </c>
      <c r="H86" s="4">
        <v>3</v>
      </c>
      <c r="I86" s="4">
        <v>3</v>
      </c>
      <c r="J86" s="4">
        <v>0</v>
      </c>
      <c r="K86" s="4">
        <v>0</v>
      </c>
      <c r="L86" s="4">
        <v>0</v>
      </c>
      <c r="M86" s="4">
        <v>3</v>
      </c>
      <c r="N86" s="4">
        <v>1</v>
      </c>
      <c r="O86" s="4">
        <v>2</v>
      </c>
      <c r="P86" s="4">
        <v>0</v>
      </c>
      <c r="Q86" s="4">
        <v>0.28999999999999998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>
        <f t="shared" si="2"/>
        <v>0.75</v>
      </c>
      <c r="Y86">
        <f t="shared" si="3"/>
        <v>0.75</v>
      </c>
    </row>
    <row r="87" spans="1:25" ht="16.8" thickBot="1" x14ac:dyDescent="0.35">
      <c r="A87">
        <f>X87+Y87</f>
        <v>1</v>
      </c>
      <c r="B87" s="7">
        <v>44474</v>
      </c>
      <c r="C87" s="9">
        <v>224</v>
      </c>
      <c r="D87" s="10" t="s">
        <v>13</v>
      </c>
      <c r="E87" s="8">
        <v>4</v>
      </c>
      <c r="F87" s="8">
        <v>4</v>
      </c>
      <c r="G87" s="8">
        <v>0</v>
      </c>
      <c r="H87" s="8">
        <v>0</v>
      </c>
      <c r="I87" s="8">
        <v>2</v>
      </c>
      <c r="J87" s="8">
        <v>0</v>
      </c>
      <c r="K87" s="8">
        <v>0</v>
      </c>
      <c r="L87" s="8">
        <v>0</v>
      </c>
      <c r="M87" s="8">
        <v>2</v>
      </c>
      <c r="N87" s="8">
        <v>1</v>
      </c>
      <c r="O87" s="8">
        <v>1</v>
      </c>
      <c r="P87" s="8">
        <v>0</v>
      </c>
      <c r="Q87" s="8">
        <v>0.29299999999999998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X87">
        <f t="shared" si="2"/>
        <v>0.5</v>
      </c>
      <c r="Y87">
        <f t="shared" si="3"/>
        <v>0.5</v>
      </c>
    </row>
    <row r="88" spans="1:25" ht="16.8" thickBot="1" x14ac:dyDescent="0.35">
      <c r="A88">
        <f>X88+Y88</f>
        <v>1</v>
      </c>
      <c r="B88" s="3">
        <v>44475</v>
      </c>
      <c r="C88" s="5">
        <v>226</v>
      </c>
      <c r="D88" s="6" t="s">
        <v>14</v>
      </c>
      <c r="E88" s="4">
        <v>4</v>
      </c>
      <c r="F88" s="4">
        <v>4</v>
      </c>
      <c r="G88" s="4">
        <v>0</v>
      </c>
      <c r="H88" s="4">
        <v>1</v>
      </c>
      <c r="I88" s="4">
        <v>2</v>
      </c>
      <c r="J88" s="4">
        <v>0</v>
      </c>
      <c r="K88" s="4">
        <v>0</v>
      </c>
      <c r="L88" s="4">
        <v>0</v>
      </c>
      <c r="M88" s="4">
        <v>2</v>
      </c>
      <c r="N88" s="4">
        <v>0</v>
      </c>
      <c r="O88" s="4">
        <v>1</v>
      </c>
      <c r="P88" s="4">
        <v>0</v>
      </c>
      <c r="Q88" s="4">
        <v>0.29599999999999999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>
        <f t="shared" si="2"/>
        <v>0.5</v>
      </c>
      <c r="Y88">
        <f t="shared" si="3"/>
        <v>0.5</v>
      </c>
    </row>
    <row r="89" spans="1:25" ht="16.8" thickBot="1" x14ac:dyDescent="0.35">
      <c r="A89">
        <f>X89+Y89</f>
        <v>1.25</v>
      </c>
      <c r="B89" s="7">
        <v>44476</v>
      </c>
      <c r="C89" s="9">
        <v>228</v>
      </c>
      <c r="D89" s="10" t="s">
        <v>14</v>
      </c>
      <c r="E89" s="8">
        <v>4</v>
      </c>
      <c r="F89" s="8">
        <v>4</v>
      </c>
      <c r="G89" s="8">
        <v>3</v>
      </c>
      <c r="H89" s="8">
        <v>1</v>
      </c>
      <c r="I89" s="8">
        <v>1</v>
      </c>
      <c r="J89" s="8">
        <v>0</v>
      </c>
      <c r="K89" s="8">
        <v>0</v>
      </c>
      <c r="L89" s="8">
        <v>1</v>
      </c>
      <c r="M89" s="8">
        <v>4</v>
      </c>
      <c r="N89" s="8">
        <v>1</v>
      </c>
      <c r="O89" s="8">
        <v>0</v>
      </c>
      <c r="P89" s="8">
        <v>0</v>
      </c>
      <c r="Q89" s="8">
        <v>0.29499999999999998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X89">
        <f t="shared" si="2"/>
        <v>0.25</v>
      </c>
      <c r="Y89">
        <f t="shared" si="3"/>
        <v>1</v>
      </c>
    </row>
    <row r="90" spans="1:25" ht="16.8" thickBot="1" x14ac:dyDescent="0.35">
      <c r="A90">
        <f>X90+Y90</f>
        <v>2.2000000000000002</v>
      </c>
      <c r="B90" s="3">
        <v>44477</v>
      </c>
      <c r="C90" s="5">
        <v>229</v>
      </c>
      <c r="D90" s="6" t="s">
        <v>14</v>
      </c>
      <c r="E90" s="4">
        <v>5</v>
      </c>
      <c r="F90" s="4">
        <v>5</v>
      </c>
      <c r="G90" s="4">
        <v>4</v>
      </c>
      <c r="H90" s="4">
        <v>1</v>
      </c>
      <c r="I90" s="4">
        <v>4</v>
      </c>
      <c r="J90" s="4">
        <v>0</v>
      </c>
      <c r="K90" s="4">
        <v>0</v>
      </c>
      <c r="L90" s="4">
        <v>1</v>
      </c>
      <c r="M90" s="4">
        <v>7</v>
      </c>
      <c r="N90" s="4">
        <v>1</v>
      </c>
      <c r="O90" s="4">
        <v>0</v>
      </c>
      <c r="P90" s="4">
        <v>0</v>
      </c>
      <c r="Q90" s="4">
        <v>0.30299999999999999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>
        <f t="shared" si="2"/>
        <v>0.8</v>
      </c>
      <c r="Y90">
        <f t="shared" si="3"/>
        <v>1.4</v>
      </c>
    </row>
    <row r="91" spans="1:25" ht="16.8" thickBot="1" x14ac:dyDescent="0.35">
      <c r="A91">
        <f>X91+Y91</f>
        <v>0.83333333333333326</v>
      </c>
      <c r="B91" s="7">
        <v>44479</v>
      </c>
      <c r="C91" s="9">
        <v>233</v>
      </c>
      <c r="D91" s="10" t="s">
        <v>15</v>
      </c>
      <c r="E91" s="8">
        <v>4</v>
      </c>
      <c r="F91" s="8">
        <v>3</v>
      </c>
      <c r="G91" s="8">
        <v>0</v>
      </c>
      <c r="H91" s="8">
        <v>1</v>
      </c>
      <c r="I91" s="8">
        <v>1</v>
      </c>
      <c r="J91" s="8">
        <v>0</v>
      </c>
      <c r="K91" s="8">
        <v>0</v>
      </c>
      <c r="L91" s="8">
        <v>0</v>
      </c>
      <c r="M91" s="8">
        <v>1</v>
      </c>
      <c r="N91" s="8">
        <v>0</v>
      </c>
      <c r="O91" s="8">
        <v>0</v>
      </c>
      <c r="P91" s="8">
        <v>0</v>
      </c>
      <c r="Q91" s="8">
        <v>0.30399999999999999</v>
      </c>
      <c r="R91" s="8">
        <v>0</v>
      </c>
      <c r="S91" s="8">
        <v>0</v>
      </c>
      <c r="T91" s="8">
        <v>1</v>
      </c>
      <c r="U91" s="8">
        <v>0</v>
      </c>
      <c r="V91" s="8">
        <v>0</v>
      </c>
      <c r="X91">
        <f t="shared" si="2"/>
        <v>0.5</v>
      </c>
      <c r="Y91">
        <f t="shared" si="3"/>
        <v>0.33333333333333331</v>
      </c>
    </row>
    <row r="92" spans="1:25" ht="16.8" thickBot="1" x14ac:dyDescent="0.35">
      <c r="A92">
        <f>X92+Y92</f>
        <v>0.83333333333333326</v>
      </c>
      <c r="B92" s="3">
        <v>44480</v>
      </c>
      <c r="C92" s="5">
        <v>235</v>
      </c>
      <c r="D92" s="6" t="s">
        <v>16</v>
      </c>
      <c r="E92" s="4">
        <v>4</v>
      </c>
      <c r="F92" s="4">
        <v>3</v>
      </c>
      <c r="G92" s="4">
        <v>0</v>
      </c>
      <c r="H92" s="4">
        <v>1</v>
      </c>
      <c r="I92" s="4">
        <v>1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  <c r="P92" s="4">
        <v>0</v>
      </c>
      <c r="Q92" s="4">
        <v>0.30399999999999999</v>
      </c>
      <c r="R92" s="4">
        <v>0</v>
      </c>
      <c r="S92" s="4">
        <v>0</v>
      </c>
      <c r="T92" s="4">
        <v>1</v>
      </c>
      <c r="U92" s="4">
        <v>0</v>
      </c>
      <c r="V92" s="4">
        <v>0</v>
      </c>
      <c r="X92">
        <f t="shared" si="2"/>
        <v>0.5</v>
      </c>
      <c r="Y92">
        <f t="shared" si="3"/>
        <v>0.33333333333333331</v>
      </c>
    </row>
    <row r="93" spans="1:25" ht="16.8" thickBot="1" x14ac:dyDescent="0.35">
      <c r="A93">
        <f>X93+Y93</f>
        <v>0.5</v>
      </c>
      <c r="B93" s="7">
        <v>44483</v>
      </c>
      <c r="C93" s="9">
        <v>239</v>
      </c>
      <c r="D93" s="10" t="s">
        <v>14</v>
      </c>
      <c r="E93" s="8">
        <v>4</v>
      </c>
      <c r="F93" s="8">
        <v>4</v>
      </c>
      <c r="G93" s="8">
        <v>0</v>
      </c>
      <c r="H93" s="8">
        <v>0</v>
      </c>
      <c r="I93" s="8">
        <v>1</v>
      </c>
      <c r="J93" s="8">
        <v>0</v>
      </c>
      <c r="K93" s="8">
        <v>0</v>
      </c>
      <c r="L93" s="8">
        <v>0</v>
      </c>
      <c r="M93" s="8">
        <v>1</v>
      </c>
      <c r="N93" s="8">
        <v>0</v>
      </c>
      <c r="O93" s="8">
        <v>1</v>
      </c>
      <c r="P93" s="8">
        <v>0</v>
      </c>
      <c r="Q93" s="8">
        <v>0.30299999999999999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X93">
        <f t="shared" si="2"/>
        <v>0.25</v>
      </c>
      <c r="Y93">
        <f t="shared" si="3"/>
        <v>0.25</v>
      </c>
    </row>
    <row r="94" spans="1:25" ht="16.8" thickBot="1" x14ac:dyDescent="0.35">
      <c r="A94">
        <f>X94+Y94</f>
        <v>1.75</v>
      </c>
      <c r="B94" s="3">
        <v>44484</v>
      </c>
      <c r="C94" s="5">
        <v>242</v>
      </c>
      <c r="D94" s="6" t="s">
        <v>13</v>
      </c>
      <c r="E94" s="4">
        <v>4</v>
      </c>
      <c r="F94" s="4">
        <v>4</v>
      </c>
      <c r="G94" s="4">
        <v>2</v>
      </c>
      <c r="H94" s="4">
        <v>1</v>
      </c>
      <c r="I94" s="4">
        <v>2</v>
      </c>
      <c r="J94" s="4">
        <v>0</v>
      </c>
      <c r="K94" s="4">
        <v>0</v>
      </c>
      <c r="L94" s="4">
        <v>1</v>
      </c>
      <c r="M94" s="4">
        <v>5</v>
      </c>
      <c r="N94" s="4">
        <v>1</v>
      </c>
      <c r="O94" s="4">
        <v>0</v>
      </c>
      <c r="P94" s="4">
        <v>0</v>
      </c>
      <c r="Q94" s="4">
        <v>0.30599999999999999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>
        <f t="shared" si="2"/>
        <v>0.5</v>
      </c>
      <c r="Y94">
        <f t="shared" si="3"/>
        <v>1.25</v>
      </c>
    </row>
    <row r="95" spans="1:25" ht="16.8" thickBot="1" x14ac:dyDescent="0.35">
      <c r="A95">
        <f>X95+Y95</f>
        <v>1</v>
      </c>
      <c r="B95" s="7">
        <v>44485</v>
      </c>
      <c r="C95" s="9">
        <v>244</v>
      </c>
      <c r="D95" s="10" t="s">
        <v>13</v>
      </c>
      <c r="E95" s="8">
        <v>4</v>
      </c>
      <c r="F95" s="8">
        <v>4</v>
      </c>
      <c r="G95" s="8">
        <v>1</v>
      </c>
      <c r="H95" s="8">
        <v>0</v>
      </c>
      <c r="I95" s="8">
        <v>2</v>
      </c>
      <c r="J95" s="8">
        <v>0</v>
      </c>
      <c r="K95" s="8">
        <v>0</v>
      </c>
      <c r="L95" s="8">
        <v>0</v>
      </c>
      <c r="M95" s="8">
        <v>2</v>
      </c>
      <c r="N95" s="8">
        <v>1</v>
      </c>
      <c r="O95" s="8">
        <v>0</v>
      </c>
      <c r="P95" s="8">
        <v>0</v>
      </c>
      <c r="Q95" s="8">
        <v>0.308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X95">
        <f t="shared" si="2"/>
        <v>0.5</v>
      </c>
      <c r="Y95">
        <f t="shared" si="3"/>
        <v>0.5</v>
      </c>
    </row>
    <row r="96" spans="1:25" ht="16.8" thickBot="1" x14ac:dyDescent="0.35">
      <c r="A96">
        <f>X96+Y96</f>
        <v>1.1666666666666665</v>
      </c>
      <c r="B96" s="3">
        <v>44486</v>
      </c>
      <c r="C96" s="5">
        <v>246</v>
      </c>
      <c r="D96" s="6" t="s">
        <v>13</v>
      </c>
      <c r="E96" s="4">
        <v>5</v>
      </c>
      <c r="F96" s="4">
        <v>3</v>
      </c>
      <c r="G96" s="4">
        <v>1</v>
      </c>
      <c r="H96" s="4">
        <v>0</v>
      </c>
      <c r="I96" s="4">
        <v>1</v>
      </c>
      <c r="J96" s="4">
        <v>1</v>
      </c>
      <c r="K96" s="4">
        <v>0</v>
      </c>
      <c r="L96" s="4">
        <v>0</v>
      </c>
      <c r="M96" s="4">
        <v>2</v>
      </c>
      <c r="N96" s="4">
        <v>0</v>
      </c>
      <c r="O96" s="4">
        <v>0</v>
      </c>
      <c r="P96" s="4">
        <v>0</v>
      </c>
      <c r="Q96" s="4">
        <v>0.308</v>
      </c>
      <c r="R96" s="4">
        <v>0</v>
      </c>
      <c r="S96" s="4">
        <v>0</v>
      </c>
      <c r="T96" s="4">
        <v>2</v>
      </c>
      <c r="U96" s="4">
        <v>-1</v>
      </c>
      <c r="V96" s="4">
        <v>0</v>
      </c>
      <c r="X96">
        <f t="shared" si="2"/>
        <v>0.5</v>
      </c>
      <c r="Y96">
        <f t="shared" si="3"/>
        <v>0.66666666666666663</v>
      </c>
    </row>
    <row r="97" spans="1:25" ht="16.8" thickBot="1" x14ac:dyDescent="0.35">
      <c r="A97">
        <f>X97+Y97</f>
        <v>2.416666666666667</v>
      </c>
      <c r="B97" s="7">
        <v>44488</v>
      </c>
      <c r="C97" s="9">
        <v>247</v>
      </c>
      <c r="D97" s="10" t="s">
        <v>16</v>
      </c>
      <c r="E97" s="8">
        <v>4</v>
      </c>
      <c r="F97" s="8">
        <v>3</v>
      </c>
      <c r="G97" s="8">
        <v>1</v>
      </c>
      <c r="H97" s="8">
        <v>2</v>
      </c>
      <c r="I97" s="8">
        <v>2</v>
      </c>
      <c r="J97" s="8">
        <v>0</v>
      </c>
      <c r="K97" s="8">
        <v>0</v>
      </c>
      <c r="L97" s="8">
        <v>1</v>
      </c>
      <c r="M97" s="8">
        <v>5</v>
      </c>
      <c r="N97" s="8">
        <v>0</v>
      </c>
      <c r="O97" s="8">
        <v>0</v>
      </c>
      <c r="P97" s="8">
        <v>0</v>
      </c>
      <c r="Q97" s="8">
        <v>0.312</v>
      </c>
      <c r="R97" s="8">
        <v>0</v>
      </c>
      <c r="S97" s="8">
        <v>0</v>
      </c>
      <c r="T97" s="8">
        <v>1</v>
      </c>
      <c r="U97" s="8">
        <v>0</v>
      </c>
      <c r="V97" s="8">
        <v>0</v>
      </c>
      <c r="X97">
        <f t="shared" si="2"/>
        <v>0.75</v>
      </c>
      <c r="Y97">
        <f t="shared" si="3"/>
        <v>1.6666666666666667</v>
      </c>
    </row>
    <row r="98" spans="1:25" ht="16.8" thickBot="1" x14ac:dyDescent="0.35">
      <c r="A98">
        <f>X98+Y98</f>
        <v>1</v>
      </c>
      <c r="B98" s="3">
        <v>44489</v>
      </c>
      <c r="C98" s="5">
        <v>249</v>
      </c>
      <c r="D98" s="6" t="s">
        <v>16</v>
      </c>
      <c r="E98" s="4">
        <v>4</v>
      </c>
      <c r="F98" s="4">
        <v>4</v>
      </c>
      <c r="G98" s="4">
        <v>1</v>
      </c>
      <c r="H98" s="4">
        <v>1</v>
      </c>
      <c r="I98" s="4">
        <v>2</v>
      </c>
      <c r="J98" s="4">
        <v>0</v>
      </c>
      <c r="K98" s="4">
        <v>0</v>
      </c>
      <c r="L98" s="4">
        <v>0</v>
      </c>
      <c r="M98" s="4">
        <v>2</v>
      </c>
      <c r="N98" s="4">
        <v>1</v>
      </c>
      <c r="O98" s="4">
        <v>0</v>
      </c>
      <c r="P98" s="4">
        <v>0</v>
      </c>
      <c r="Q98" s="4">
        <v>0.314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>
        <f t="shared" si="2"/>
        <v>0.5</v>
      </c>
      <c r="Y98">
        <f t="shared" si="3"/>
        <v>0.5</v>
      </c>
    </row>
    <row r="99" spans="1:25" ht="16.8" thickBot="1" x14ac:dyDescent="0.35">
      <c r="A99">
        <f>X99+Y99</f>
        <v>0</v>
      </c>
      <c r="B99" s="7">
        <v>44492</v>
      </c>
      <c r="C99" s="9">
        <v>256</v>
      </c>
      <c r="D99" s="10" t="s">
        <v>15</v>
      </c>
      <c r="E99" s="8">
        <v>3</v>
      </c>
      <c r="F99" s="8">
        <v>3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1</v>
      </c>
      <c r="O99" s="8">
        <v>0</v>
      </c>
      <c r="P99" s="8">
        <v>0</v>
      </c>
      <c r="Q99" s="8">
        <v>0.311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X99">
        <f t="shared" si="2"/>
        <v>0</v>
      </c>
      <c r="Y99">
        <f t="shared" si="3"/>
        <v>0</v>
      </c>
    </row>
    <row r="100" spans="1:25" ht="16.8" thickBot="1" x14ac:dyDescent="0.35">
      <c r="A100">
        <f>X100+Y100</f>
        <v>0.66666666666666663</v>
      </c>
      <c r="B100" s="3">
        <v>44494</v>
      </c>
      <c r="C100" s="5">
        <v>254</v>
      </c>
      <c r="D100" s="6" t="s">
        <v>15</v>
      </c>
      <c r="E100" s="4">
        <v>6</v>
      </c>
      <c r="F100" s="4">
        <v>6</v>
      </c>
      <c r="G100" s="4">
        <v>1</v>
      </c>
      <c r="H100" s="4">
        <v>0</v>
      </c>
      <c r="I100" s="4">
        <v>2</v>
      </c>
      <c r="J100" s="4">
        <v>0</v>
      </c>
      <c r="K100" s="4">
        <v>0</v>
      </c>
      <c r="L100" s="4">
        <v>0</v>
      </c>
      <c r="M100" s="4">
        <v>2</v>
      </c>
      <c r="N100" s="4">
        <v>3</v>
      </c>
      <c r="O100" s="4">
        <v>0</v>
      </c>
      <c r="P100" s="4">
        <v>0</v>
      </c>
      <c r="Q100" s="4">
        <v>0.312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>
        <f t="shared" si="2"/>
        <v>0.33333333333333331</v>
      </c>
      <c r="Y100">
        <f t="shared" si="3"/>
        <v>0.33333333333333331</v>
      </c>
    </row>
    <row r="101" spans="1:25" ht="16.8" thickBot="1" x14ac:dyDescent="0.35">
      <c r="A101">
        <f>X101+Y101</f>
        <v>0</v>
      </c>
      <c r="B101" s="7">
        <v>44496</v>
      </c>
      <c r="C101" s="9">
        <v>262</v>
      </c>
      <c r="D101" s="10" t="s">
        <v>16</v>
      </c>
      <c r="E101" s="8">
        <v>4</v>
      </c>
      <c r="F101" s="8">
        <v>4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1</v>
      </c>
      <c r="O101" s="8">
        <v>0</v>
      </c>
      <c r="P101" s="8">
        <v>0</v>
      </c>
      <c r="Q101" s="8">
        <v>0.308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X101">
        <f t="shared" si="2"/>
        <v>0</v>
      </c>
      <c r="Y101">
        <f t="shared" si="3"/>
        <v>0</v>
      </c>
    </row>
    <row r="102" spans="1:25" ht="16.8" thickBot="1" x14ac:dyDescent="0.35">
      <c r="A102">
        <f>X102+Y102</f>
        <v>0.5</v>
      </c>
      <c r="B102" s="3">
        <v>44498</v>
      </c>
      <c r="C102" s="5">
        <v>264</v>
      </c>
      <c r="D102" s="6" t="s">
        <v>13</v>
      </c>
      <c r="E102" s="4">
        <v>4</v>
      </c>
      <c r="F102" s="4">
        <v>2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1</v>
      </c>
      <c r="P102" s="4">
        <v>0</v>
      </c>
      <c r="Q102" s="4">
        <v>0.30599999999999999</v>
      </c>
      <c r="R102" s="4">
        <v>0</v>
      </c>
      <c r="S102" s="4">
        <v>0</v>
      </c>
      <c r="T102" s="4">
        <v>2</v>
      </c>
      <c r="U102" s="4">
        <v>0</v>
      </c>
      <c r="V102" s="4">
        <v>0</v>
      </c>
      <c r="X102">
        <f t="shared" si="2"/>
        <v>0.5</v>
      </c>
      <c r="Y102">
        <f t="shared" si="3"/>
        <v>0</v>
      </c>
    </row>
    <row r="103" spans="1:25" ht="16.8" thickBot="1" x14ac:dyDescent="0.35">
      <c r="A103">
        <f>X103+Y103</f>
        <v>1</v>
      </c>
      <c r="B103" s="7">
        <v>44499</v>
      </c>
      <c r="C103" s="9">
        <v>266</v>
      </c>
      <c r="D103" s="10" t="s">
        <v>13</v>
      </c>
      <c r="E103" s="8">
        <v>4</v>
      </c>
      <c r="F103" s="8">
        <v>4</v>
      </c>
      <c r="G103" s="8">
        <v>2</v>
      </c>
      <c r="H103" s="8">
        <v>0</v>
      </c>
      <c r="I103" s="8">
        <v>2</v>
      </c>
      <c r="J103" s="8">
        <v>0</v>
      </c>
      <c r="K103" s="8">
        <v>0</v>
      </c>
      <c r="L103" s="8">
        <v>0</v>
      </c>
      <c r="M103" s="8">
        <v>2</v>
      </c>
      <c r="N103" s="8">
        <v>0</v>
      </c>
      <c r="O103" s="8">
        <v>0</v>
      </c>
      <c r="P103" s="8">
        <v>1</v>
      </c>
      <c r="Q103" s="8">
        <v>0.308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X103">
        <f t="shared" si="2"/>
        <v>0.5</v>
      </c>
      <c r="Y103">
        <f t="shared" si="3"/>
        <v>0.5</v>
      </c>
    </row>
    <row r="104" spans="1:25" ht="16.8" thickBot="1" x14ac:dyDescent="0.35">
      <c r="A104">
        <f>X104+Y104</f>
        <v>0.25</v>
      </c>
      <c r="B104" s="3">
        <v>44500</v>
      </c>
      <c r="C104" s="5">
        <v>268</v>
      </c>
      <c r="D104" s="6" t="s">
        <v>16</v>
      </c>
      <c r="E104" s="4">
        <v>4</v>
      </c>
      <c r="F104" s="4">
        <v>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0</v>
      </c>
      <c r="Q104" s="4">
        <v>0.30599999999999999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X104">
        <f t="shared" si="2"/>
        <v>0.25</v>
      </c>
      <c r="Y104">
        <f t="shared" si="3"/>
        <v>0</v>
      </c>
    </row>
    <row r="105" spans="1:25" ht="16.8" thickBot="1" x14ac:dyDescent="0.35">
      <c r="A105">
        <f>X105+Y105</f>
        <v>0.5</v>
      </c>
      <c r="B105" s="7">
        <v>44502</v>
      </c>
      <c r="C105" s="9">
        <v>270</v>
      </c>
      <c r="D105" s="10" t="s">
        <v>15</v>
      </c>
      <c r="E105" s="8">
        <v>4</v>
      </c>
      <c r="F105" s="8">
        <v>2</v>
      </c>
      <c r="G105" s="8">
        <v>0</v>
      </c>
      <c r="H105" s="8">
        <v>1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1</v>
      </c>
      <c r="O105" s="8">
        <v>0</v>
      </c>
      <c r="P105" s="8">
        <v>0</v>
      </c>
      <c r="Q105" s="8">
        <v>0.30399999999999999</v>
      </c>
      <c r="R105" s="8">
        <v>0</v>
      </c>
      <c r="S105" s="8">
        <v>0</v>
      </c>
      <c r="T105" s="8">
        <v>2</v>
      </c>
      <c r="U105" s="8">
        <v>0</v>
      </c>
      <c r="V105" s="8">
        <v>0</v>
      </c>
      <c r="X105">
        <f t="shared" si="2"/>
        <v>0.5</v>
      </c>
      <c r="Y105">
        <f t="shared" si="3"/>
        <v>0</v>
      </c>
    </row>
    <row r="106" spans="1:25" ht="16.8" thickBot="1" x14ac:dyDescent="0.35">
      <c r="A106">
        <f>X106+Y106</f>
        <v>1.8333333333333333</v>
      </c>
      <c r="B106" s="3">
        <v>44505</v>
      </c>
      <c r="C106" s="5">
        <v>275</v>
      </c>
      <c r="D106" s="6" t="s">
        <v>14</v>
      </c>
      <c r="E106" s="4">
        <v>4</v>
      </c>
      <c r="F106" s="4">
        <v>3</v>
      </c>
      <c r="G106" s="4">
        <v>1</v>
      </c>
      <c r="H106" s="4">
        <v>1</v>
      </c>
      <c r="I106" s="4">
        <v>1</v>
      </c>
      <c r="J106" s="4">
        <v>0</v>
      </c>
      <c r="K106" s="4">
        <v>0</v>
      </c>
      <c r="L106" s="4">
        <v>1</v>
      </c>
      <c r="M106" s="4">
        <v>4</v>
      </c>
      <c r="N106" s="4">
        <v>1</v>
      </c>
      <c r="O106" s="4">
        <v>0</v>
      </c>
      <c r="P106" s="4">
        <v>0</v>
      </c>
      <c r="Q106" s="4">
        <v>0.30399999999999999</v>
      </c>
      <c r="R106" s="4">
        <v>0</v>
      </c>
      <c r="S106" s="4">
        <v>0</v>
      </c>
      <c r="T106" s="4">
        <v>0</v>
      </c>
      <c r="U106" s="4">
        <v>0</v>
      </c>
      <c r="V106" s="4">
        <v>1</v>
      </c>
      <c r="X106">
        <f t="shared" si="2"/>
        <v>0.5</v>
      </c>
      <c r="Y106">
        <f t="shared" si="3"/>
        <v>1.3333333333333333</v>
      </c>
    </row>
    <row r="107" spans="1:25" ht="16.8" thickBot="1" x14ac:dyDescent="0.35">
      <c r="A107">
        <f>X107+Y107</f>
        <v>0.5</v>
      </c>
      <c r="B107" s="7">
        <v>44506</v>
      </c>
      <c r="C107" s="9">
        <v>277</v>
      </c>
      <c r="D107" s="10" t="s">
        <v>14</v>
      </c>
      <c r="E107" s="8">
        <v>4</v>
      </c>
      <c r="F107" s="8">
        <v>4</v>
      </c>
      <c r="G107" s="8">
        <v>0</v>
      </c>
      <c r="H107" s="8">
        <v>0</v>
      </c>
      <c r="I107" s="8">
        <v>1</v>
      </c>
      <c r="J107" s="8">
        <v>0</v>
      </c>
      <c r="K107" s="8">
        <v>0</v>
      </c>
      <c r="L107" s="8">
        <v>0</v>
      </c>
      <c r="M107" s="8">
        <v>1</v>
      </c>
      <c r="N107" s="8">
        <v>1</v>
      </c>
      <c r="O107" s="8">
        <v>0</v>
      </c>
      <c r="P107" s="8">
        <v>0</v>
      </c>
      <c r="Q107" s="8">
        <v>0.30399999999999999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X107">
        <f t="shared" si="2"/>
        <v>0.25</v>
      </c>
      <c r="Y107">
        <f t="shared" si="3"/>
        <v>0.25</v>
      </c>
    </row>
    <row r="108" spans="1:25" ht="16.8" thickBot="1" x14ac:dyDescent="0.35">
      <c r="A108">
        <f>X108+Y108</f>
        <v>1.1666666666666665</v>
      </c>
      <c r="B108" s="3">
        <v>44507</v>
      </c>
      <c r="C108" s="5">
        <v>279</v>
      </c>
      <c r="D108" s="6" t="s">
        <v>15</v>
      </c>
      <c r="E108" s="4">
        <v>4</v>
      </c>
      <c r="F108" s="4">
        <v>2</v>
      </c>
      <c r="G108" s="4">
        <v>0</v>
      </c>
      <c r="H108" s="4">
        <v>1</v>
      </c>
      <c r="I108" s="4">
        <v>1</v>
      </c>
      <c r="J108" s="4">
        <v>0</v>
      </c>
      <c r="K108" s="4">
        <v>0</v>
      </c>
      <c r="L108" s="4">
        <v>0</v>
      </c>
      <c r="M108" s="4">
        <v>1</v>
      </c>
      <c r="N108" s="4">
        <v>1</v>
      </c>
      <c r="O108" s="4">
        <v>0</v>
      </c>
      <c r="P108" s="4">
        <v>0</v>
      </c>
      <c r="Q108" s="4">
        <v>0.30499999999999999</v>
      </c>
      <c r="R108" s="4">
        <v>0</v>
      </c>
      <c r="S108" s="4">
        <v>0</v>
      </c>
      <c r="T108" s="4">
        <v>2</v>
      </c>
      <c r="U108" s="4">
        <v>-1</v>
      </c>
      <c r="V108" s="4">
        <v>0</v>
      </c>
      <c r="X108">
        <f t="shared" si="2"/>
        <v>0.66666666666666663</v>
      </c>
      <c r="Y108">
        <f t="shared" si="3"/>
        <v>0.5</v>
      </c>
    </row>
    <row r="109" spans="1:25" ht="16.8" thickBot="1" x14ac:dyDescent="0.35">
      <c r="A109">
        <f>X109+Y109</f>
        <v>0.66666666666666663</v>
      </c>
      <c r="B109" s="7">
        <v>44509</v>
      </c>
      <c r="C109" s="9">
        <v>281</v>
      </c>
      <c r="D109" s="10" t="s">
        <v>15</v>
      </c>
      <c r="E109" s="8">
        <v>3</v>
      </c>
      <c r="F109" s="8">
        <v>3</v>
      </c>
      <c r="G109" s="8">
        <v>0</v>
      </c>
      <c r="H109" s="8">
        <v>1</v>
      </c>
      <c r="I109" s="8">
        <v>1</v>
      </c>
      <c r="J109" s="8">
        <v>0</v>
      </c>
      <c r="K109" s="8">
        <v>0</v>
      </c>
      <c r="L109" s="8">
        <v>0</v>
      </c>
      <c r="M109" s="8">
        <v>1</v>
      </c>
      <c r="N109" s="8">
        <v>0</v>
      </c>
      <c r="O109" s="8">
        <v>0</v>
      </c>
      <c r="P109" s="8">
        <v>0</v>
      </c>
      <c r="Q109" s="8">
        <v>0.30499999999999999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X109">
        <f t="shared" si="2"/>
        <v>0.33333333333333331</v>
      </c>
      <c r="Y109">
        <f t="shared" si="3"/>
        <v>0.33333333333333331</v>
      </c>
    </row>
    <row r="110" spans="1:25" ht="16.8" thickBot="1" x14ac:dyDescent="0.35">
      <c r="A110">
        <f>X110+Y110</f>
        <v>0</v>
      </c>
      <c r="B110" s="3">
        <v>44510</v>
      </c>
      <c r="C110" s="5">
        <v>283</v>
      </c>
      <c r="D110" s="6" t="s">
        <v>16</v>
      </c>
      <c r="E110" s="4">
        <v>1</v>
      </c>
      <c r="F110" s="4">
        <v>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0.30399999999999999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X110">
        <f t="shared" si="2"/>
        <v>0</v>
      </c>
      <c r="Y110">
        <f t="shared" si="3"/>
        <v>0</v>
      </c>
    </row>
    <row r="111" spans="1:25" ht="16.8" thickBot="1" x14ac:dyDescent="0.35">
      <c r="A111">
        <f>X111+Y111</f>
        <v>1.1000000000000001</v>
      </c>
      <c r="B111" s="7">
        <v>44511</v>
      </c>
      <c r="C111" s="9">
        <v>284</v>
      </c>
      <c r="D111" s="10" t="s">
        <v>14</v>
      </c>
      <c r="E111" s="8">
        <v>5</v>
      </c>
      <c r="F111" s="8">
        <v>4</v>
      </c>
      <c r="G111" s="8">
        <v>0</v>
      </c>
      <c r="H111" s="8">
        <v>2</v>
      </c>
      <c r="I111" s="8">
        <v>2</v>
      </c>
      <c r="J111" s="8">
        <v>0</v>
      </c>
      <c r="K111" s="8">
        <v>0</v>
      </c>
      <c r="L111" s="8">
        <v>0</v>
      </c>
      <c r="M111" s="8">
        <v>2</v>
      </c>
      <c r="N111" s="8">
        <v>1</v>
      </c>
      <c r="O111" s="8">
        <v>1</v>
      </c>
      <c r="P111" s="8">
        <v>0</v>
      </c>
      <c r="Q111" s="8">
        <v>0.30599999999999999</v>
      </c>
      <c r="R111" s="8">
        <v>0</v>
      </c>
      <c r="S111" s="8">
        <v>0</v>
      </c>
      <c r="T111" s="8">
        <v>1</v>
      </c>
      <c r="U111" s="8">
        <v>0</v>
      </c>
      <c r="V111" s="8">
        <v>0</v>
      </c>
      <c r="X111">
        <f t="shared" si="2"/>
        <v>0.6</v>
      </c>
      <c r="Y111">
        <f t="shared" si="3"/>
        <v>0.5</v>
      </c>
    </row>
    <row r="112" spans="1:25" ht="16.8" thickBot="1" x14ac:dyDescent="0.35">
      <c r="A112">
        <f>X112+Y112</f>
        <v>1</v>
      </c>
      <c r="B112" s="3">
        <v>44512</v>
      </c>
      <c r="C112" s="5">
        <v>286</v>
      </c>
      <c r="D112" s="6" t="s">
        <v>14</v>
      </c>
      <c r="E112" s="4">
        <v>5</v>
      </c>
      <c r="F112" s="4">
        <v>5</v>
      </c>
      <c r="G112" s="4">
        <v>2</v>
      </c>
      <c r="H112" s="4">
        <v>1</v>
      </c>
      <c r="I112" s="4">
        <v>1</v>
      </c>
      <c r="J112" s="4">
        <v>0</v>
      </c>
      <c r="K112" s="4">
        <v>0</v>
      </c>
      <c r="L112" s="4">
        <v>1</v>
      </c>
      <c r="M112" s="4">
        <v>4</v>
      </c>
      <c r="N112" s="4">
        <v>0</v>
      </c>
      <c r="O112" s="4">
        <v>0</v>
      </c>
      <c r="P112" s="4">
        <v>0</v>
      </c>
      <c r="Q112" s="4">
        <v>0.30499999999999999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X112">
        <f t="shared" si="2"/>
        <v>0.2</v>
      </c>
      <c r="Y112">
        <f t="shared" si="3"/>
        <v>0.8</v>
      </c>
    </row>
    <row r="113" spans="1:25" ht="16.8" thickBot="1" x14ac:dyDescent="0.35">
      <c r="A113">
        <f>X113+Y113</f>
        <v>0</v>
      </c>
      <c r="B113" s="7">
        <v>44513</v>
      </c>
      <c r="C113" s="9">
        <v>258</v>
      </c>
      <c r="D113" s="10" t="s">
        <v>15</v>
      </c>
      <c r="E113" s="8">
        <v>3</v>
      </c>
      <c r="F113" s="8">
        <v>3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0.30199999999999999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X113">
        <f t="shared" si="2"/>
        <v>0</v>
      </c>
      <c r="Y113">
        <f t="shared" si="3"/>
        <v>0</v>
      </c>
    </row>
    <row r="114" spans="1:25" ht="16.8" thickBot="1" x14ac:dyDescent="0.35">
      <c r="A114">
        <f>X114+Y114</f>
        <v>0.93333333333333335</v>
      </c>
      <c r="B114" s="3">
        <v>44517</v>
      </c>
      <c r="C114" s="5">
        <v>292</v>
      </c>
      <c r="D114" s="6" t="s">
        <v>13</v>
      </c>
      <c r="E114" s="4">
        <v>5</v>
      </c>
      <c r="F114" s="4">
        <v>3</v>
      </c>
      <c r="G114" s="4">
        <v>1</v>
      </c>
      <c r="H114" s="4">
        <v>0</v>
      </c>
      <c r="I114" s="4">
        <v>1</v>
      </c>
      <c r="J114" s="4">
        <v>0</v>
      </c>
      <c r="K114" s="4">
        <v>0</v>
      </c>
      <c r="L114" s="4">
        <v>0</v>
      </c>
      <c r="M114" s="4">
        <v>1</v>
      </c>
      <c r="N114" s="4">
        <v>1</v>
      </c>
      <c r="O114" s="4">
        <v>0</v>
      </c>
      <c r="P114" s="4">
        <v>0</v>
      </c>
      <c r="Q114" s="4">
        <v>0.30299999999999999</v>
      </c>
      <c r="R114" s="4">
        <v>0</v>
      </c>
      <c r="S114" s="4">
        <v>0</v>
      </c>
      <c r="T114" s="4">
        <v>1</v>
      </c>
      <c r="U114" s="4">
        <v>0</v>
      </c>
      <c r="V114" s="4">
        <v>1</v>
      </c>
      <c r="X114">
        <f t="shared" si="2"/>
        <v>0.6</v>
      </c>
      <c r="Y114">
        <f t="shared" si="3"/>
        <v>0.33333333333333331</v>
      </c>
    </row>
    <row r="115" spans="1:25" ht="16.8" thickBot="1" x14ac:dyDescent="0.35">
      <c r="A115">
        <f>X115+Y115</f>
        <v>0.5</v>
      </c>
      <c r="B115" s="7">
        <v>44518</v>
      </c>
      <c r="C115" s="9">
        <v>294</v>
      </c>
      <c r="D115" s="10" t="s">
        <v>13</v>
      </c>
      <c r="E115" s="8">
        <v>4</v>
      </c>
      <c r="F115" s="8">
        <v>4</v>
      </c>
      <c r="G115" s="8">
        <v>0</v>
      </c>
      <c r="H115" s="8">
        <v>1</v>
      </c>
      <c r="I115" s="8">
        <v>1</v>
      </c>
      <c r="J115" s="8">
        <v>0</v>
      </c>
      <c r="K115" s="8">
        <v>0</v>
      </c>
      <c r="L115" s="8">
        <v>0</v>
      </c>
      <c r="M115" s="8">
        <v>1</v>
      </c>
      <c r="N115" s="8">
        <v>1</v>
      </c>
      <c r="O115" s="8">
        <v>0</v>
      </c>
      <c r="P115" s="8">
        <v>0</v>
      </c>
      <c r="Q115" s="8">
        <v>0.30199999999999999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X115">
        <f t="shared" si="2"/>
        <v>0.25</v>
      </c>
      <c r="Y115">
        <f t="shared" si="3"/>
        <v>0.25</v>
      </c>
    </row>
    <row r="116" spans="1:25" ht="16.8" thickBot="1" x14ac:dyDescent="0.35">
      <c r="A116">
        <f>X116+Y116</f>
        <v>0.83333333333333326</v>
      </c>
      <c r="B116" s="3">
        <v>44519</v>
      </c>
      <c r="C116" s="5">
        <v>295</v>
      </c>
      <c r="D116" s="6" t="s">
        <v>13</v>
      </c>
      <c r="E116" s="4">
        <v>4</v>
      </c>
      <c r="F116" s="4">
        <v>3</v>
      </c>
      <c r="G116" s="4">
        <v>0</v>
      </c>
      <c r="H116" s="4">
        <v>1</v>
      </c>
      <c r="I116" s="4">
        <v>1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>
        <v>0</v>
      </c>
      <c r="Q116" s="4">
        <v>0.30199999999999999</v>
      </c>
      <c r="R116" s="4">
        <v>0</v>
      </c>
      <c r="S116" s="4">
        <v>0</v>
      </c>
      <c r="T116" s="4">
        <v>1</v>
      </c>
      <c r="U116" s="4">
        <v>0</v>
      </c>
      <c r="V116" s="4">
        <v>0</v>
      </c>
      <c r="X116">
        <f t="shared" si="2"/>
        <v>0.5</v>
      </c>
      <c r="Y116">
        <f t="shared" si="3"/>
        <v>0.33333333333333331</v>
      </c>
    </row>
    <row r="117" spans="1:25" ht="16.8" thickBot="1" x14ac:dyDescent="0.35">
      <c r="A117">
        <f>X117+Y117</f>
        <v>1.5</v>
      </c>
      <c r="B117" s="7">
        <v>44756</v>
      </c>
      <c r="C117" s="9">
        <v>148</v>
      </c>
      <c r="D117" s="10" t="s">
        <v>13</v>
      </c>
      <c r="E117" s="8">
        <v>2</v>
      </c>
      <c r="F117" s="8">
        <v>2</v>
      </c>
      <c r="G117" s="8">
        <v>0</v>
      </c>
      <c r="H117" s="8">
        <v>1</v>
      </c>
      <c r="I117" s="8">
        <v>1</v>
      </c>
      <c r="J117" s="8">
        <v>1</v>
      </c>
      <c r="K117" s="8">
        <v>0</v>
      </c>
      <c r="L117" s="8">
        <v>0</v>
      </c>
      <c r="M117" s="8">
        <v>2</v>
      </c>
      <c r="N117" s="8">
        <v>0</v>
      </c>
      <c r="O117" s="8">
        <v>0</v>
      </c>
      <c r="P117" s="8">
        <v>0</v>
      </c>
      <c r="Q117" s="8">
        <v>0.5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X117">
        <f t="shared" si="2"/>
        <v>0.5</v>
      </c>
      <c r="Y117">
        <f t="shared" si="3"/>
        <v>1</v>
      </c>
    </row>
    <row r="118" spans="1:25" ht="16.8" thickBot="1" x14ac:dyDescent="0.35">
      <c r="A118">
        <f>X118+Y118</f>
        <v>0.5</v>
      </c>
      <c r="B118" s="3">
        <v>44775</v>
      </c>
      <c r="C118" s="5">
        <v>175</v>
      </c>
      <c r="D118" s="6" t="s">
        <v>14</v>
      </c>
      <c r="E118" s="4">
        <v>4</v>
      </c>
      <c r="F118" s="4">
        <v>4</v>
      </c>
      <c r="G118" s="4">
        <v>1</v>
      </c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1</v>
      </c>
      <c r="N118" s="4">
        <v>0</v>
      </c>
      <c r="O118" s="4">
        <v>0</v>
      </c>
      <c r="P118" s="4">
        <v>0</v>
      </c>
      <c r="Q118" s="4">
        <v>0.33300000000000002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X118">
        <f t="shared" si="2"/>
        <v>0.25</v>
      </c>
      <c r="Y118">
        <f t="shared" si="3"/>
        <v>0.25</v>
      </c>
    </row>
    <row r="119" spans="1:25" ht="16.8" thickBot="1" x14ac:dyDescent="0.35">
      <c r="A119">
        <f>X119+Y119</f>
        <v>0</v>
      </c>
      <c r="B119" s="7">
        <v>44776</v>
      </c>
      <c r="C119" s="9">
        <v>177</v>
      </c>
      <c r="D119" s="10" t="s">
        <v>14</v>
      </c>
      <c r="E119" s="8">
        <v>3</v>
      </c>
      <c r="F119" s="8">
        <v>3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1</v>
      </c>
      <c r="O119" s="8">
        <v>0</v>
      </c>
      <c r="P119" s="8">
        <v>0</v>
      </c>
      <c r="Q119" s="8">
        <v>0.222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X119">
        <f t="shared" si="2"/>
        <v>0</v>
      </c>
      <c r="Y119">
        <f t="shared" si="3"/>
        <v>0</v>
      </c>
    </row>
    <row r="120" spans="1:25" ht="16.8" thickBot="1" x14ac:dyDescent="0.35">
      <c r="A120">
        <f>X120+Y120</f>
        <v>1</v>
      </c>
      <c r="B120" s="3">
        <v>44779</v>
      </c>
      <c r="C120" s="5">
        <v>183</v>
      </c>
      <c r="D120" s="6" t="s">
        <v>16</v>
      </c>
      <c r="E120" s="4">
        <v>2</v>
      </c>
      <c r="F120" s="4">
        <v>2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>
        <v>0</v>
      </c>
      <c r="Q120" s="4">
        <v>0.27300000000000002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X120">
        <f t="shared" si="2"/>
        <v>0.5</v>
      </c>
      <c r="Y120">
        <f t="shared" si="3"/>
        <v>0.5</v>
      </c>
    </row>
    <row r="121" spans="1:25" ht="16.8" thickBot="1" x14ac:dyDescent="0.35">
      <c r="A121">
        <f>X121+Y121</f>
        <v>1.5</v>
      </c>
      <c r="B121" s="7">
        <v>44780</v>
      </c>
      <c r="C121" s="9">
        <v>185</v>
      </c>
      <c r="D121" s="10" t="s">
        <v>13</v>
      </c>
      <c r="E121" s="8">
        <v>4</v>
      </c>
      <c r="F121" s="8">
        <v>4</v>
      </c>
      <c r="G121" s="8">
        <v>2</v>
      </c>
      <c r="H121" s="8">
        <v>0</v>
      </c>
      <c r="I121" s="8">
        <v>3</v>
      </c>
      <c r="J121" s="8">
        <v>0</v>
      </c>
      <c r="K121" s="8">
        <v>0</v>
      </c>
      <c r="L121" s="8">
        <v>0</v>
      </c>
      <c r="M121" s="8">
        <v>3</v>
      </c>
      <c r="N121" s="8">
        <v>0</v>
      </c>
      <c r="O121" s="8">
        <v>0</v>
      </c>
      <c r="P121" s="8">
        <v>0</v>
      </c>
      <c r="Q121" s="8">
        <v>0.4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X121">
        <f t="shared" si="2"/>
        <v>0.75</v>
      </c>
      <c r="Y121">
        <f t="shared" si="3"/>
        <v>0.75</v>
      </c>
    </row>
    <row r="122" spans="1:25" ht="16.8" thickBot="1" x14ac:dyDescent="0.35">
      <c r="A122">
        <f>X122+Y122</f>
        <v>0.33333333333333331</v>
      </c>
      <c r="B122" s="3">
        <v>44783</v>
      </c>
      <c r="C122" s="5">
        <v>189</v>
      </c>
      <c r="D122" s="6" t="s">
        <v>14</v>
      </c>
      <c r="E122" s="4">
        <v>3</v>
      </c>
      <c r="F122" s="4">
        <v>2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  <c r="P122" s="4">
        <v>0</v>
      </c>
      <c r="Q122" s="4">
        <v>0.35299999999999998</v>
      </c>
      <c r="R122" s="4">
        <v>0</v>
      </c>
      <c r="S122" s="4">
        <v>0</v>
      </c>
      <c r="T122" s="4">
        <v>1</v>
      </c>
      <c r="U122" s="4">
        <v>0</v>
      </c>
      <c r="V122" s="4">
        <v>0</v>
      </c>
      <c r="X122">
        <f t="shared" si="2"/>
        <v>0.33333333333333331</v>
      </c>
      <c r="Y122">
        <f t="shared" si="3"/>
        <v>0</v>
      </c>
    </row>
    <row r="123" spans="1:25" ht="16.8" thickBot="1" x14ac:dyDescent="0.35">
      <c r="A123">
        <f>X123+Y123</f>
        <v>1</v>
      </c>
      <c r="B123" s="7">
        <v>44784</v>
      </c>
      <c r="C123" s="9">
        <v>191</v>
      </c>
      <c r="D123" s="10" t="s">
        <v>14</v>
      </c>
      <c r="E123" s="8">
        <v>2</v>
      </c>
      <c r="F123" s="8">
        <v>2</v>
      </c>
      <c r="G123" s="8">
        <v>0</v>
      </c>
      <c r="H123" s="8">
        <v>0</v>
      </c>
      <c r="I123" s="8">
        <v>1</v>
      </c>
      <c r="J123" s="8">
        <v>0</v>
      </c>
      <c r="K123" s="8">
        <v>0</v>
      </c>
      <c r="L123" s="8">
        <v>0</v>
      </c>
      <c r="M123" s="8">
        <v>1</v>
      </c>
      <c r="N123" s="8">
        <v>1</v>
      </c>
      <c r="O123" s="8">
        <v>0</v>
      </c>
      <c r="P123" s="8">
        <v>0</v>
      </c>
      <c r="Q123" s="8">
        <v>0.36799999999999999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X123">
        <f t="shared" si="2"/>
        <v>0.5</v>
      </c>
      <c r="Y123">
        <f t="shared" si="3"/>
        <v>0.5</v>
      </c>
    </row>
    <row r="124" spans="1:25" ht="16.8" thickBot="1" x14ac:dyDescent="0.35">
      <c r="A124">
        <f>X124+Y124</f>
        <v>2</v>
      </c>
      <c r="B124" s="3">
        <v>44786</v>
      </c>
      <c r="C124" s="5">
        <v>195</v>
      </c>
      <c r="D124" s="6" t="s">
        <v>13</v>
      </c>
      <c r="E124" s="4">
        <v>1</v>
      </c>
      <c r="F124" s="4">
        <v>1</v>
      </c>
      <c r="G124" s="4">
        <v>0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1</v>
      </c>
      <c r="N124" s="4">
        <v>0</v>
      </c>
      <c r="O124" s="4">
        <v>0</v>
      </c>
      <c r="P124" s="4">
        <v>0</v>
      </c>
      <c r="Q124" s="4">
        <v>0.4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X124">
        <f t="shared" si="2"/>
        <v>1</v>
      </c>
      <c r="Y124">
        <f t="shared" si="3"/>
        <v>1</v>
      </c>
    </row>
    <row r="125" spans="1:25" ht="16.8" thickBot="1" x14ac:dyDescent="0.35">
      <c r="A125">
        <f>X125+Y125</f>
        <v>0</v>
      </c>
      <c r="B125" s="7">
        <v>44794</v>
      </c>
      <c r="C125" s="9">
        <v>210</v>
      </c>
      <c r="D125" s="10" t="s">
        <v>16</v>
      </c>
      <c r="E125" s="8">
        <v>1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0.38100000000000001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X125">
        <f t="shared" si="2"/>
        <v>0</v>
      </c>
      <c r="Y125">
        <f t="shared" si="3"/>
        <v>0</v>
      </c>
    </row>
    <row r="126" spans="1:25" ht="16.8" thickBot="1" x14ac:dyDescent="0.35">
      <c r="A126">
        <f>X126+Y126</f>
        <v>0</v>
      </c>
      <c r="B126" s="3">
        <v>44796</v>
      </c>
      <c r="C126" s="5">
        <v>211</v>
      </c>
      <c r="D126" s="6" t="s">
        <v>16</v>
      </c>
      <c r="E126" s="4">
        <v>4</v>
      </c>
      <c r="F126" s="4">
        <v>4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4">
        <v>0</v>
      </c>
      <c r="Q126" s="4">
        <v>0.32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X126">
        <f t="shared" si="2"/>
        <v>0</v>
      </c>
      <c r="Y126">
        <f t="shared" si="3"/>
        <v>0</v>
      </c>
    </row>
    <row r="127" spans="1:25" ht="16.8" thickBot="1" x14ac:dyDescent="0.35">
      <c r="A127">
        <f>X127+Y127</f>
        <v>0.66666666666666663</v>
      </c>
      <c r="B127" s="7">
        <v>44797</v>
      </c>
      <c r="C127" s="9">
        <v>213</v>
      </c>
      <c r="D127" s="10" t="s">
        <v>16</v>
      </c>
      <c r="E127" s="8">
        <v>3</v>
      </c>
      <c r="F127" s="8">
        <v>3</v>
      </c>
      <c r="G127" s="8">
        <v>0</v>
      </c>
      <c r="H127" s="8">
        <v>0</v>
      </c>
      <c r="I127" s="8">
        <v>1</v>
      </c>
      <c r="J127" s="8">
        <v>0</v>
      </c>
      <c r="K127" s="8">
        <v>0</v>
      </c>
      <c r="L127" s="8">
        <v>0</v>
      </c>
      <c r="M127" s="8">
        <v>1</v>
      </c>
      <c r="N127" s="8">
        <v>0</v>
      </c>
      <c r="O127" s="8">
        <v>0</v>
      </c>
      <c r="P127" s="8">
        <v>0</v>
      </c>
      <c r="Q127" s="8">
        <v>0.32100000000000001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X127">
        <f t="shared" si="2"/>
        <v>0.33333333333333331</v>
      </c>
      <c r="Y127">
        <f t="shared" si="3"/>
        <v>0.33333333333333331</v>
      </c>
    </row>
    <row r="128" spans="1:25" ht="16.8" thickBot="1" x14ac:dyDescent="0.35">
      <c r="A128">
        <f>X128+Y128</f>
        <v>0</v>
      </c>
      <c r="B128" s="3">
        <v>44799</v>
      </c>
      <c r="C128" s="5">
        <v>218</v>
      </c>
      <c r="D128" s="6" t="s">
        <v>15</v>
      </c>
      <c r="E128" s="4">
        <v>4</v>
      </c>
      <c r="F128" s="4">
        <v>4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2</v>
      </c>
      <c r="O128" s="4">
        <v>0</v>
      </c>
      <c r="P128" s="4">
        <v>0</v>
      </c>
      <c r="Q128" s="4">
        <v>0.28100000000000003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X128">
        <f t="shared" si="2"/>
        <v>0</v>
      </c>
      <c r="Y128">
        <f t="shared" si="3"/>
        <v>0</v>
      </c>
    </row>
    <row r="129" spans="1:25" ht="16.8" thickBot="1" x14ac:dyDescent="0.35">
      <c r="A129">
        <f>X129+Y129</f>
        <v>0.25</v>
      </c>
      <c r="B129" s="7">
        <v>44800</v>
      </c>
      <c r="C129" s="9">
        <v>220</v>
      </c>
      <c r="D129" s="10" t="s">
        <v>15</v>
      </c>
      <c r="E129" s="8">
        <v>4</v>
      </c>
      <c r="F129" s="8">
        <v>3</v>
      </c>
      <c r="G129" s="8">
        <v>1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1</v>
      </c>
      <c r="O129" s="8">
        <v>1</v>
      </c>
      <c r="P129" s="8">
        <v>0</v>
      </c>
      <c r="Q129" s="8">
        <v>0.25700000000000001</v>
      </c>
      <c r="R129" s="8">
        <v>0</v>
      </c>
      <c r="S129" s="8">
        <v>0</v>
      </c>
      <c r="T129" s="8">
        <v>1</v>
      </c>
      <c r="U129" s="8">
        <v>0</v>
      </c>
      <c r="V129" s="8">
        <v>0</v>
      </c>
      <c r="X129">
        <f t="shared" si="2"/>
        <v>0.25</v>
      </c>
      <c r="Y129">
        <f t="shared" si="3"/>
        <v>0</v>
      </c>
    </row>
    <row r="130" spans="1:25" ht="16.8" thickBot="1" x14ac:dyDescent="0.35">
      <c r="A130">
        <f>X130+Y130</f>
        <v>1.25</v>
      </c>
      <c r="B130" s="3">
        <v>44804</v>
      </c>
      <c r="C130" s="5">
        <v>226</v>
      </c>
      <c r="D130" s="6" t="s">
        <v>16</v>
      </c>
      <c r="E130" s="4">
        <v>4</v>
      </c>
      <c r="F130" s="4">
        <v>4</v>
      </c>
      <c r="G130" s="4">
        <v>3</v>
      </c>
      <c r="H130" s="4">
        <v>1</v>
      </c>
      <c r="I130" s="4">
        <v>2</v>
      </c>
      <c r="J130" s="4">
        <v>1</v>
      </c>
      <c r="K130" s="4">
        <v>0</v>
      </c>
      <c r="L130" s="4">
        <v>0</v>
      </c>
      <c r="M130" s="4">
        <v>3</v>
      </c>
      <c r="N130" s="4">
        <v>0</v>
      </c>
      <c r="O130" s="4">
        <v>0</v>
      </c>
      <c r="P130" s="4">
        <v>0</v>
      </c>
      <c r="Q130" s="4">
        <v>0.28199999999999997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X130">
        <f t="shared" si="2"/>
        <v>0.5</v>
      </c>
      <c r="Y130">
        <f t="shared" si="3"/>
        <v>0.75</v>
      </c>
    </row>
    <row r="131" spans="1:25" ht="16.8" thickBot="1" x14ac:dyDescent="0.35">
      <c r="A131">
        <f>X131+Y131</f>
        <v>0.33333333333333331</v>
      </c>
      <c r="B131" s="7">
        <v>44805</v>
      </c>
      <c r="C131" s="9">
        <v>228</v>
      </c>
      <c r="D131" s="10" t="s">
        <v>16</v>
      </c>
      <c r="E131" s="8">
        <v>3</v>
      </c>
      <c r="F131" s="8">
        <v>2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0.26800000000000002</v>
      </c>
      <c r="R131" s="8">
        <v>0</v>
      </c>
      <c r="S131" s="8">
        <v>0</v>
      </c>
      <c r="T131" s="8">
        <v>1</v>
      </c>
      <c r="U131" s="8">
        <v>0</v>
      </c>
      <c r="V131" s="8">
        <v>0</v>
      </c>
      <c r="X131">
        <f t="shared" ref="X131:X194" si="4">(I131+T131+U131+V131)/(F131+T131+U131+V131+S131)</f>
        <v>0.33333333333333331</v>
      </c>
      <c r="Y131">
        <f t="shared" ref="Y131:Y194" si="5">(M131/F131)</f>
        <v>0</v>
      </c>
    </row>
    <row r="132" spans="1:25" ht="16.8" thickBot="1" x14ac:dyDescent="0.35">
      <c r="A132">
        <f>X132+Y132</f>
        <v>0</v>
      </c>
      <c r="B132" s="3">
        <v>44806</v>
      </c>
      <c r="C132" s="5">
        <v>229</v>
      </c>
      <c r="D132" s="6" t="s">
        <v>16</v>
      </c>
      <c r="E132" s="4">
        <v>3</v>
      </c>
      <c r="F132" s="4">
        <v>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0</v>
      </c>
      <c r="P132" s="4">
        <v>0</v>
      </c>
      <c r="Q132" s="4">
        <v>0.25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X132">
        <f t="shared" si="4"/>
        <v>0</v>
      </c>
      <c r="Y132">
        <f t="shared" si="5"/>
        <v>0</v>
      </c>
    </row>
    <row r="133" spans="1:25" ht="16.8" thickBot="1" x14ac:dyDescent="0.35">
      <c r="A133">
        <f>X133+Y133</f>
        <v>0.83333333333333326</v>
      </c>
      <c r="B133" s="7">
        <v>44810</v>
      </c>
      <c r="C133" s="9">
        <v>236</v>
      </c>
      <c r="D133" s="10" t="s">
        <v>13</v>
      </c>
      <c r="E133" s="8">
        <v>4</v>
      </c>
      <c r="F133" s="8">
        <v>3</v>
      </c>
      <c r="G133" s="8">
        <v>0</v>
      </c>
      <c r="H133" s="8">
        <v>0</v>
      </c>
      <c r="I133" s="8">
        <v>1</v>
      </c>
      <c r="J133" s="8">
        <v>0</v>
      </c>
      <c r="K133" s="8">
        <v>0</v>
      </c>
      <c r="L133" s="8">
        <v>0</v>
      </c>
      <c r="M133" s="8">
        <v>1</v>
      </c>
      <c r="N133" s="8">
        <v>0</v>
      </c>
      <c r="O133" s="8">
        <v>0</v>
      </c>
      <c r="P133" s="8">
        <v>0</v>
      </c>
      <c r="Q133" s="8">
        <v>0.255</v>
      </c>
      <c r="R133" s="8">
        <v>0</v>
      </c>
      <c r="S133" s="8">
        <v>0</v>
      </c>
      <c r="T133" s="8">
        <v>1</v>
      </c>
      <c r="U133" s="8">
        <v>0</v>
      </c>
      <c r="V133" s="8">
        <v>0</v>
      </c>
      <c r="X133">
        <f t="shared" si="4"/>
        <v>0.5</v>
      </c>
      <c r="Y133">
        <f t="shared" si="5"/>
        <v>0.33333333333333331</v>
      </c>
    </row>
    <row r="134" spans="1:25" ht="16.8" thickBot="1" x14ac:dyDescent="0.35">
      <c r="A134">
        <f>X134+Y134</f>
        <v>0</v>
      </c>
      <c r="B134" s="3">
        <v>44811</v>
      </c>
      <c r="C134" s="5">
        <v>238</v>
      </c>
      <c r="D134" s="6" t="s">
        <v>13</v>
      </c>
      <c r="E134" s="4">
        <v>4</v>
      </c>
      <c r="F134" s="4">
        <v>4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0.23499999999999999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X134">
        <f t="shared" si="4"/>
        <v>0</v>
      </c>
      <c r="Y134">
        <f t="shared" si="5"/>
        <v>0</v>
      </c>
    </row>
    <row r="135" spans="1:25" ht="16.8" thickBot="1" x14ac:dyDescent="0.35">
      <c r="A135">
        <f>X135+Y135</f>
        <v>0.75</v>
      </c>
      <c r="B135" s="7">
        <v>44812</v>
      </c>
      <c r="C135" s="9">
        <v>240</v>
      </c>
      <c r="D135" s="10" t="s">
        <v>16</v>
      </c>
      <c r="E135" s="8">
        <v>4</v>
      </c>
      <c r="F135" s="8">
        <v>4</v>
      </c>
      <c r="G135" s="8">
        <v>1</v>
      </c>
      <c r="H135" s="8">
        <v>1</v>
      </c>
      <c r="I135" s="8">
        <v>1</v>
      </c>
      <c r="J135" s="8">
        <v>1</v>
      </c>
      <c r="K135" s="8">
        <v>0</v>
      </c>
      <c r="L135" s="8">
        <v>0</v>
      </c>
      <c r="M135" s="8">
        <v>2</v>
      </c>
      <c r="N135" s="8">
        <v>0</v>
      </c>
      <c r="O135" s="8">
        <v>0</v>
      </c>
      <c r="P135" s="8">
        <v>0</v>
      </c>
      <c r="Q135" s="8">
        <v>0.23599999999999999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X135">
        <f t="shared" si="4"/>
        <v>0.25</v>
      </c>
      <c r="Y135">
        <f t="shared" si="5"/>
        <v>0.5</v>
      </c>
    </row>
    <row r="136" spans="1:25" ht="16.8" thickBot="1" x14ac:dyDescent="0.35">
      <c r="A136">
        <f>X136+Y136</f>
        <v>2.2666666666666666</v>
      </c>
      <c r="B136" s="3">
        <v>44814</v>
      </c>
      <c r="C136" s="5">
        <v>243</v>
      </c>
      <c r="D136" s="6" t="s">
        <v>15</v>
      </c>
      <c r="E136" s="4">
        <v>5</v>
      </c>
      <c r="F136" s="4">
        <v>3</v>
      </c>
      <c r="G136" s="4">
        <v>2</v>
      </c>
      <c r="H136" s="4">
        <v>1</v>
      </c>
      <c r="I136" s="4">
        <v>2</v>
      </c>
      <c r="J136" s="4">
        <v>0</v>
      </c>
      <c r="K136" s="4">
        <v>0</v>
      </c>
      <c r="L136" s="4">
        <v>1</v>
      </c>
      <c r="M136" s="4">
        <v>5</v>
      </c>
      <c r="N136" s="4">
        <v>1</v>
      </c>
      <c r="O136" s="4">
        <v>0</v>
      </c>
      <c r="P136" s="4">
        <v>0</v>
      </c>
      <c r="Q136" s="4">
        <v>0.25900000000000001</v>
      </c>
      <c r="R136" s="4">
        <v>0</v>
      </c>
      <c r="S136" s="4">
        <v>1</v>
      </c>
      <c r="T136" s="4">
        <v>1</v>
      </c>
      <c r="U136" s="4">
        <v>0</v>
      </c>
      <c r="V136" s="4">
        <v>0</v>
      </c>
      <c r="X136">
        <f t="shared" si="4"/>
        <v>0.6</v>
      </c>
      <c r="Y136">
        <f t="shared" si="5"/>
        <v>1.6666666666666667</v>
      </c>
    </row>
    <row r="137" spans="1:25" ht="16.8" thickBot="1" x14ac:dyDescent="0.35">
      <c r="A137">
        <f>X137+Y137</f>
        <v>0.8</v>
      </c>
      <c r="B137" s="7">
        <v>44815</v>
      </c>
      <c r="C137" s="9">
        <v>245</v>
      </c>
      <c r="D137" s="10" t="s">
        <v>14</v>
      </c>
      <c r="E137" s="8">
        <v>5</v>
      </c>
      <c r="F137" s="8">
        <v>5</v>
      </c>
      <c r="G137" s="8">
        <v>0</v>
      </c>
      <c r="H137" s="8">
        <v>2</v>
      </c>
      <c r="I137" s="8">
        <v>2</v>
      </c>
      <c r="J137" s="8">
        <v>0</v>
      </c>
      <c r="K137" s="8">
        <v>0</v>
      </c>
      <c r="L137" s="8">
        <v>0</v>
      </c>
      <c r="M137" s="8">
        <v>2</v>
      </c>
      <c r="N137" s="8">
        <v>0</v>
      </c>
      <c r="O137" s="8">
        <v>1</v>
      </c>
      <c r="P137" s="8">
        <v>0</v>
      </c>
      <c r="Q137" s="8">
        <v>0.27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X137">
        <f t="shared" si="4"/>
        <v>0.4</v>
      </c>
      <c r="Y137">
        <f t="shared" si="5"/>
        <v>0.4</v>
      </c>
    </row>
    <row r="138" spans="1:25" ht="16.8" thickBot="1" x14ac:dyDescent="0.35">
      <c r="A138">
        <f>X138+Y138</f>
        <v>1.75</v>
      </c>
      <c r="B138" s="3">
        <v>44817</v>
      </c>
      <c r="C138" s="5">
        <v>248</v>
      </c>
      <c r="D138" s="6" t="s">
        <v>14</v>
      </c>
      <c r="E138" s="4">
        <v>4</v>
      </c>
      <c r="F138" s="4">
        <v>4</v>
      </c>
      <c r="G138" s="4">
        <v>1</v>
      </c>
      <c r="H138" s="4">
        <v>0</v>
      </c>
      <c r="I138" s="4">
        <v>3</v>
      </c>
      <c r="J138" s="4">
        <v>1</v>
      </c>
      <c r="K138" s="4">
        <v>0</v>
      </c>
      <c r="L138" s="4">
        <v>0</v>
      </c>
      <c r="M138" s="4">
        <v>4</v>
      </c>
      <c r="N138" s="4">
        <v>0</v>
      </c>
      <c r="O138" s="4">
        <v>1</v>
      </c>
      <c r="P138" s="4">
        <v>0</v>
      </c>
      <c r="Q138" s="4">
        <v>0.29899999999999999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X138">
        <f t="shared" si="4"/>
        <v>0.75</v>
      </c>
      <c r="Y138">
        <f t="shared" si="5"/>
        <v>1</v>
      </c>
    </row>
    <row r="139" spans="1:25" ht="16.8" thickBot="1" x14ac:dyDescent="0.35">
      <c r="A139">
        <f>X139+Y139</f>
        <v>0.5</v>
      </c>
      <c r="B139" s="7">
        <v>44818</v>
      </c>
      <c r="C139" s="9">
        <v>250</v>
      </c>
      <c r="D139" s="10" t="s">
        <v>13</v>
      </c>
      <c r="E139" s="8">
        <v>4</v>
      </c>
      <c r="F139" s="8">
        <v>4</v>
      </c>
      <c r="G139" s="8">
        <v>0</v>
      </c>
      <c r="H139" s="8">
        <v>0</v>
      </c>
      <c r="I139" s="8">
        <v>1</v>
      </c>
      <c r="J139" s="8">
        <v>0</v>
      </c>
      <c r="K139" s="8">
        <v>0</v>
      </c>
      <c r="L139" s="8">
        <v>0</v>
      </c>
      <c r="M139" s="8">
        <v>1</v>
      </c>
      <c r="N139" s="8">
        <v>0</v>
      </c>
      <c r="O139" s="8">
        <v>0</v>
      </c>
      <c r="P139" s="8">
        <v>0</v>
      </c>
      <c r="Q139" s="8">
        <v>0.29599999999999999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X139">
        <f t="shared" si="4"/>
        <v>0.25</v>
      </c>
      <c r="Y139">
        <f t="shared" si="5"/>
        <v>0.25</v>
      </c>
    </row>
    <row r="140" spans="1:25" ht="16.8" thickBot="1" x14ac:dyDescent="0.35">
      <c r="A140">
        <f>X140+Y140</f>
        <v>0</v>
      </c>
      <c r="B140" s="3">
        <v>44819</v>
      </c>
      <c r="C140" s="5">
        <v>252</v>
      </c>
      <c r="D140" s="6" t="s">
        <v>13</v>
      </c>
      <c r="E140" s="4">
        <v>4</v>
      </c>
      <c r="F140" s="4">
        <v>4</v>
      </c>
      <c r="G140" s="4">
        <v>1</v>
      </c>
      <c r="H140" s="4">
        <v>1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2</v>
      </c>
      <c r="O140" s="4">
        <v>0</v>
      </c>
      <c r="P140" s="4">
        <v>0</v>
      </c>
      <c r="Q140" s="4">
        <v>0.28000000000000003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X140">
        <f t="shared" si="4"/>
        <v>0</v>
      </c>
      <c r="Y140">
        <f t="shared" si="5"/>
        <v>0</v>
      </c>
    </row>
    <row r="141" spans="1:25" ht="16.8" thickBot="1" x14ac:dyDescent="0.35">
      <c r="A141">
        <f>X141+Y141</f>
        <v>0.8</v>
      </c>
      <c r="B141" s="7">
        <v>44833</v>
      </c>
      <c r="C141" s="9">
        <v>158</v>
      </c>
      <c r="D141" s="10" t="s">
        <v>14</v>
      </c>
      <c r="E141" s="8">
        <v>5</v>
      </c>
      <c r="F141" s="8">
        <v>5</v>
      </c>
      <c r="G141" s="8">
        <v>1</v>
      </c>
      <c r="H141" s="8">
        <v>1</v>
      </c>
      <c r="I141" s="8">
        <v>2</v>
      </c>
      <c r="J141" s="8">
        <v>0</v>
      </c>
      <c r="K141" s="8">
        <v>0</v>
      </c>
      <c r="L141" s="8">
        <v>0</v>
      </c>
      <c r="M141" s="8">
        <v>2</v>
      </c>
      <c r="N141" s="8">
        <v>1</v>
      </c>
      <c r="O141" s="8">
        <v>0</v>
      </c>
      <c r="P141" s="8">
        <v>1</v>
      </c>
      <c r="Q141" s="8">
        <v>0.28699999999999998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X141">
        <f t="shared" si="4"/>
        <v>0.4</v>
      </c>
      <c r="Y141">
        <f t="shared" si="5"/>
        <v>0.4</v>
      </c>
    </row>
    <row r="142" spans="1:25" ht="16.8" thickBot="1" x14ac:dyDescent="0.35">
      <c r="A142">
        <f>X142+Y142</f>
        <v>0</v>
      </c>
      <c r="B142" s="3">
        <v>44834</v>
      </c>
      <c r="C142" s="5">
        <v>277</v>
      </c>
      <c r="D142" s="6" t="s">
        <v>13</v>
      </c>
      <c r="E142" s="4">
        <v>4</v>
      </c>
      <c r="F142" s="4">
        <v>4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0.27400000000000002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X142">
        <f t="shared" si="4"/>
        <v>0</v>
      </c>
      <c r="Y142">
        <f t="shared" si="5"/>
        <v>0</v>
      </c>
    </row>
    <row r="143" spans="1:25" ht="16.8" thickBot="1" x14ac:dyDescent="0.35">
      <c r="A143">
        <f>X143+Y143</f>
        <v>1.25</v>
      </c>
      <c r="B143" s="7">
        <v>44835</v>
      </c>
      <c r="C143" s="9">
        <v>279</v>
      </c>
      <c r="D143" s="10" t="s">
        <v>13</v>
      </c>
      <c r="E143" s="8">
        <v>4</v>
      </c>
      <c r="F143" s="8">
        <v>4</v>
      </c>
      <c r="G143" s="8">
        <v>1</v>
      </c>
      <c r="H143" s="8">
        <v>1</v>
      </c>
      <c r="I143" s="8">
        <v>1</v>
      </c>
      <c r="J143" s="8">
        <v>0</v>
      </c>
      <c r="K143" s="8">
        <v>0</v>
      </c>
      <c r="L143" s="8">
        <v>1</v>
      </c>
      <c r="M143" s="8">
        <v>4</v>
      </c>
      <c r="N143" s="8">
        <v>0</v>
      </c>
      <c r="O143" s="8">
        <v>0</v>
      </c>
      <c r="P143" s="8">
        <v>0</v>
      </c>
      <c r="Q143" s="8">
        <v>0.27300000000000002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X143">
        <f t="shared" si="4"/>
        <v>0.25</v>
      </c>
      <c r="Y143">
        <f t="shared" si="5"/>
        <v>1</v>
      </c>
    </row>
    <row r="144" spans="1:25" ht="16.8" thickBot="1" x14ac:dyDescent="0.35">
      <c r="A144">
        <f>X144+Y144</f>
        <v>1.1666666666666665</v>
      </c>
      <c r="B144" s="3">
        <v>44836</v>
      </c>
      <c r="C144" s="5">
        <v>281</v>
      </c>
      <c r="D144" s="6" t="s">
        <v>15</v>
      </c>
      <c r="E144" s="4">
        <v>3</v>
      </c>
      <c r="F144" s="4">
        <v>2</v>
      </c>
      <c r="G144" s="4">
        <v>0</v>
      </c>
      <c r="H144" s="4">
        <v>1</v>
      </c>
      <c r="I144" s="4">
        <v>1</v>
      </c>
      <c r="J144" s="4">
        <v>0</v>
      </c>
      <c r="K144" s="4">
        <v>0</v>
      </c>
      <c r="L144" s="4">
        <v>0</v>
      </c>
      <c r="M144" s="4">
        <v>1</v>
      </c>
      <c r="N144" s="4">
        <v>0</v>
      </c>
      <c r="O144" s="4">
        <v>0</v>
      </c>
      <c r="P144" s="4">
        <v>0</v>
      </c>
      <c r="Q144" s="4">
        <v>0.27800000000000002</v>
      </c>
      <c r="R144" s="4">
        <v>0</v>
      </c>
      <c r="S144" s="4">
        <v>0</v>
      </c>
      <c r="T144" s="4">
        <v>0</v>
      </c>
      <c r="U144" s="4">
        <v>0</v>
      </c>
      <c r="V144" s="4">
        <v>1</v>
      </c>
      <c r="X144">
        <f t="shared" si="4"/>
        <v>0.66666666666666663</v>
      </c>
      <c r="Y144">
        <f t="shared" si="5"/>
        <v>0.5</v>
      </c>
    </row>
    <row r="145" spans="1:25" ht="16.8" thickBot="1" x14ac:dyDescent="0.35">
      <c r="A145">
        <f>X145+Y145</f>
        <v>0.60000000000000009</v>
      </c>
      <c r="B145" s="7">
        <v>44840</v>
      </c>
      <c r="C145" s="9">
        <v>286</v>
      </c>
      <c r="D145" s="10" t="s">
        <v>13</v>
      </c>
      <c r="E145" s="8">
        <v>5</v>
      </c>
      <c r="F145" s="8">
        <v>5</v>
      </c>
      <c r="G145" s="8">
        <v>1</v>
      </c>
      <c r="H145" s="8">
        <v>1</v>
      </c>
      <c r="I145" s="8">
        <v>1</v>
      </c>
      <c r="J145" s="8">
        <v>1</v>
      </c>
      <c r="K145" s="8">
        <v>0</v>
      </c>
      <c r="L145" s="8">
        <v>0</v>
      </c>
      <c r="M145" s="8">
        <v>2</v>
      </c>
      <c r="N145" s="8">
        <v>0</v>
      </c>
      <c r="O145" s="8">
        <v>0</v>
      </c>
      <c r="P145" s="8">
        <v>0</v>
      </c>
      <c r="Q145" s="8">
        <v>0.27400000000000002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X145">
        <f t="shared" si="4"/>
        <v>0.2</v>
      </c>
      <c r="Y145">
        <f t="shared" si="5"/>
        <v>0.4</v>
      </c>
    </row>
    <row r="146" spans="1:25" ht="16.8" thickBot="1" x14ac:dyDescent="0.35">
      <c r="A146">
        <f>X146+Y146</f>
        <v>0.2</v>
      </c>
      <c r="B146" s="3">
        <v>44841</v>
      </c>
      <c r="C146" s="5">
        <v>288</v>
      </c>
      <c r="D146" s="6" t="s">
        <v>13</v>
      </c>
      <c r="E146" s="4">
        <v>5</v>
      </c>
      <c r="F146" s="4">
        <v>4</v>
      </c>
      <c r="G146" s="4">
        <v>0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0.26300000000000001</v>
      </c>
      <c r="R146" s="4">
        <v>0</v>
      </c>
      <c r="S146" s="4">
        <v>0</v>
      </c>
      <c r="T146" s="4">
        <v>1</v>
      </c>
      <c r="U146" s="4">
        <v>0</v>
      </c>
      <c r="V146" s="4">
        <v>0</v>
      </c>
      <c r="X146">
        <f t="shared" si="4"/>
        <v>0.2</v>
      </c>
      <c r="Y146">
        <f t="shared" si="5"/>
        <v>0</v>
      </c>
    </row>
    <row r="147" spans="1:25" ht="16.8" thickBot="1" x14ac:dyDescent="0.35">
      <c r="A147">
        <f>X147+Y147</f>
        <v>0.5</v>
      </c>
      <c r="B147" s="7">
        <v>44843</v>
      </c>
      <c r="C147" s="9">
        <v>291</v>
      </c>
      <c r="D147" s="10" t="s">
        <v>14</v>
      </c>
      <c r="E147" s="8">
        <v>4</v>
      </c>
      <c r="F147" s="8">
        <v>4</v>
      </c>
      <c r="G147" s="8">
        <v>0</v>
      </c>
      <c r="H147" s="8">
        <v>0</v>
      </c>
      <c r="I147" s="8">
        <v>1</v>
      </c>
      <c r="J147" s="8">
        <v>0</v>
      </c>
      <c r="K147" s="8">
        <v>0</v>
      </c>
      <c r="L147" s="8">
        <v>0</v>
      </c>
      <c r="M147" s="8">
        <v>1</v>
      </c>
      <c r="N147" s="8">
        <v>0</v>
      </c>
      <c r="O147" s="8">
        <v>0</v>
      </c>
      <c r="P147" s="8">
        <v>0</v>
      </c>
      <c r="Q147" s="8">
        <v>0.26200000000000001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X147">
        <f t="shared" si="4"/>
        <v>0.25</v>
      </c>
      <c r="Y147">
        <f t="shared" si="5"/>
        <v>0.25</v>
      </c>
    </row>
    <row r="148" spans="1:25" ht="16.8" thickBot="1" x14ac:dyDescent="0.35">
      <c r="A148">
        <f>X148+Y148</f>
        <v>0.65</v>
      </c>
      <c r="B148" s="3">
        <v>44845</v>
      </c>
      <c r="C148" s="5">
        <v>295</v>
      </c>
      <c r="D148" s="6" t="s">
        <v>15</v>
      </c>
      <c r="E148" s="4">
        <v>5</v>
      </c>
      <c r="F148" s="4">
        <v>4</v>
      </c>
      <c r="G148" s="4">
        <v>1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1</v>
      </c>
      <c r="O148" s="4">
        <v>0</v>
      </c>
      <c r="P148" s="4">
        <v>0</v>
      </c>
      <c r="Q148" s="4">
        <v>0.26200000000000001</v>
      </c>
      <c r="R148" s="4">
        <v>0</v>
      </c>
      <c r="S148" s="4">
        <v>0</v>
      </c>
      <c r="T148" s="4">
        <v>1</v>
      </c>
      <c r="U148" s="4">
        <v>0</v>
      </c>
      <c r="V148" s="4">
        <v>0</v>
      </c>
      <c r="X148">
        <f t="shared" si="4"/>
        <v>0.4</v>
      </c>
      <c r="Y148">
        <f t="shared" si="5"/>
        <v>0.25</v>
      </c>
    </row>
    <row r="149" spans="1:25" ht="16.8" thickBot="1" x14ac:dyDescent="0.35">
      <c r="A149">
        <f>X149+Y149</f>
        <v>0.83333333333333326</v>
      </c>
      <c r="B149" s="7">
        <v>44846</v>
      </c>
      <c r="C149" s="9">
        <v>160</v>
      </c>
      <c r="D149" s="10" t="s">
        <v>15</v>
      </c>
      <c r="E149" s="8">
        <v>4</v>
      </c>
      <c r="F149" s="8">
        <v>3</v>
      </c>
      <c r="G149" s="8">
        <v>0</v>
      </c>
      <c r="H149" s="8">
        <v>0</v>
      </c>
      <c r="I149" s="8">
        <v>1</v>
      </c>
      <c r="J149" s="8">
        <v>0</v>
      </c>
      <c r="K149" s="8">
        <v>0</v>
      </c>
      <c r="L149" s="8">
        <v>0</v>
      </c>
      <c r="M149" s="8">
        <v>1</v>
      </c>
      <c r="N149" s="8">
        <v>1</v>
      </c>
      <c r="O149" s="8">
        <v>0</v>
      </c>
      <c r="P149" s="8">
        <v>0</v>
      </c>
      <c r="Q149" s="8">
        <v>0.26400000000000001</v>
      </c>
      <c r="R149" s="8">
        <v>0</v>
      </c>
      <c r="S149" s="8">
        <v>0</v>
      </c>
      <c r="T149" s="8">
        <v>1</v>
      </c>
      <c r="U149" s="8">
        <v>0</v>
      </c>
      <c r="V149" s="8">
        <v>0</v>
      </c>
      <c r="X149">
        <f t="shared" si="4"/>
        <v>0.5</v>
      </c>
      <c r="Y149">
        <f t="shared" si="5"/>
        <v>0.33333333333333331</v>
      </c>
    </row>
    <row r="150" spans="1:25" ht="16.8" thickBot="1" x14ac:dyDescent="0.35">
      <c r="A150">
        <f>X150+Y150</f>
        <v>1.4</v>
      </c>
      <c r="B150" s="3">
        <v>44849</v>
      </c>
      <c r="C150" s="5">
        <v>231</v>
      </c>
      <c r="D150" s="6" t="s">
        <v>14</v>
      </c>
      <c r="E150" s="4">
        <v>5</v>
      </c>
      <c r="F150" s="4">
        <v>4</v>
      </c>
      <c r="G150" s="4">
        <v>2</v>
      </c>
      <c r="H150" s="4">
        <v>1</v>
      </c>
      <c r="I150" s="4">
        <v>1</v>
      </c>
      <c r="J150" s="4">
        <v>0</v>
      </c>
      <c r="K150" s="4">
        <v>0</v>
      </c>
      <c r="L150" s="4">
        <v>1</v>
      </c>
      <c r="M150" s="4">
        <v>4</v>
      </c>
      <c r="N150" s="4">
        <v>3</v>
      </c>
      <c r="O150" s="4">
        <v>0</v>
      </c>
      <c r="P150" s="4">
        <v>0</v>
      </c>
      <c r="Q150" s="4">
        <v>0.26300000000000001</v>
      </c>
      <c r="R150" s="4">
        <v>0</v>
      </c>
      <c r="S150" s="4">
        <v>0</v>
      </c>
      <c r="T150" s="4">
        <v>1</v>
      </c>
      <c r="U150" s="4">
        <v>0</v>
      </c>
      <c r="V150" s="4">
        <v>0</v>
      </c>
      <c r="X150">
        <f t="shared" si="4"/>
        <v>0.4</v>
      </c>
      <c r="Y150">
        <f t="shared" si="5"/>
        <v>1</v>
      </c>
    </row>
    <row r="151" spans="1:25" ht="16.8" thickBot="1" x14ac:dyDescent="0.35">
      <c r="A151">
        <f>X151+Y151</f>
        <v>1.25</v>
      </c>
      <c r="B151" s="7">
        <v>44850</v>
      </c>
      <c r="C151" s="9">
        <v>300</v>
      </c>
      <c r="D151" s="10" t="s">
        <v>16</v>
      </c>
      <c r="E151" s="8">
        <v>4</v>
      </c>
      <c r="F151" s="8">
        <v>4</v>
      </c>
      <c r="G151" s="8">
        <v>0</v>
      </c>
      <c r="H151" s="8">
        <v>1</v>
      </c>
      <c r="I151" s="8">
        <v>2</v>
      </c>
      <c r="J151" s="8">
        <v>1</v>
      </c>
      <c r="K151" s="8">
        <v>0</v>
      </c>
      <c r="L151" s="8">
        <v>0</v>
      </c>
      <c r="M151" s="8">
        <v>3</v>
      </c>
      <c r="N151" s="8">
        <v>1</v>
      </c>
      <c r="O151" s="8">
        <v>0</v>
      </c>
      <c r="P151" s="8">
        <v>0</v>
      </c>
      <c r="Q151" s="8">
        <v>0.27100000000000002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X151">
        <f t="shared" si="4"/>
        <v>0.5</v>
      </c>
      <c r="Y151">
        <f t="shared" si="5"/>
        <v>0.75</v>
      </c>
    </row>
    <row r="152" spans="1:25" ht="16.8" thickBot="1" x14ac:dyDescent="0.35">
      <c r="A152">
        <f>X152+Y152</f>
        <v>1.75</v>
      </c>
      <c r="B152" s="3">
        <v>44853</v>
      </c>
      <c r="C152" s="5">
        <v>162</v>
      </c>
      <c r="D152" s="6" t="s">
        <v>15</v>
      </c>
      <c r="E152" s="4">
        <v>5</v>
      </c>
      <c r="F152" s="4">
        <v>4</v>
      </c>
      <c r="G152" s="4">
        <v>1</v>
      </c>
      <c r="H152" s="4">
        <v>1</v>
      </c>
      <c r="I152" s="4">
        <v>2</v>
      </c>
      <c r="J152" s="4">
        <v>0</v>
      </c>
      <c r="K152" s="4">
        <v>0</v>
      </c>
      <c r="L152" s="4">
        <v>1</v>
      </c>
      <c r="M152" s="4">
        <v>5</v>
      </c>
      <c r="N152" s="4">
        <v>0</v>
      </c>
      <c r="O152" s="4">
        <v>0</v>
      </c>
      <c r="P152" s="4">
        <v>0</v>
      </c>
      <c r="Q152" s="4">
        <v>0.27900000000000003</v>
      </c>
      <c r="R152" s="4">
        <v>0</v>
      </c>
      <c r="S152" s="4">
        <v>0</v>
      </c>
      <c r="T152" s="4">
        <v>1</v>
      </c>
      <c r="U152" s="4">
        <v>-1</v>
      </c>
      <c r="V152" s="4">
        <v>0</v>
      </c>
      <c r="X152">
        <f t="shared" si="4"/>
        <v>0.5</v>
      </c>
      <c r="Y152">
        <f t="shared" si="5"/>
        <v>1.25</v>
      </c>
    </row>
    <row r="153" spans="1:25" ht="16.8" thickBot="1" x14ac:dyDescent="0.35">
      <c r="A153">
        <f>X153+Y153</f>
        <v>0.66666666666666663</v>
      </c>
      <c r="B153" s="7">
        <v>44854</v>
      </c>
      <c r="C153" s="9">
        <v>222</v>
      </c>
      <c r="D153" s="10" t="s">
        <v>15</v>
      </c>
      <c r="E153" s="8">
        <v>3</v>
      </c>
      <c r="F153" s="8">
        <v>1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1</v>
      </c>
      <c r="O153" s="8">
        <v>0</v>
      </c>
      <c r="P153" s="8">
        <v>0</v>
      </c>
      <c r="Q153" s="8">
        <v>0.27600000000000002</v>
      </c>
      <c r="R153" s="8">
        <v>0</v>
      </c>
      <c r="S153" s="8">
        <v>0</v>
      </c>
      <c r="T153" s="8">
        <v>1</v>
      </c>
      <c r="U153" s="8">
        <v>0</v>
      </c>
      <c r="V153" s="8">
        <v>1</v>
      </c>
      <c r="X153">
        <f t="shared" si="4"/>
        <v>0.66666666666666663</v>
      </c>
      <c r="Y153">
        <f t="shared" si="5"/>
        <v>0</v>
      </c>
    </row>
  </sheetData>
  <autoFilter ref="A2:V153" xr:uid="{1F0F6026-FFDC-40A6-A515-D08A680A2629}">
    <sortState xmlns:xlrd2="http://schemas.microsoft.com/office/spreadsheetml/2017/richdata2" ref="A3:V153">
      <sortCondition ref="B2:B153"/>
    </sortState>
  </autoFilter>
  <phoneticPr fontId="1" type="noConversion"/>
  <hyperlinks>
    <hyperlink ref="C153" r:id="rId1" display="https://www.cpbl.com.tw/box?year=2022&amp;kindCode=A&amp;gameSno=222" xr:uid="{75720D19-EE6E-4F17-8947-35A830148587}"/>
    <hyperlink ref="C152" r:id="rId2" display="https://www.cpbl.com.tw/box?year=2022&amp;kindCode=A&amp;gameSno=162" xr:uid="{3999AC45-3DD2-4A69-B783-DA30CA1E39A1}"/>
    <hyperlink ref="C151" r:id="rId3" display="https://www.cpbl.com.tw/box?year=2022&amp;kindCode=A&amp;gameSno=300" xr:uid="{7AD329F7-331A-4E19-8F76-940137DE7DB8}"/>
    <hyperlink ref="C150" r:id="rId4" display="https://www.cpbl.com.tw/box?year=2022&amp;kindCode=A&amp;gameSno=231" xr:uid="{CEBE3F8E-92B0-41BD-939B-C1D1F48F7A71}"/>
    <hyperlink ref="C149" r:id="rId5" display="https://www.cpbl.com.tw/box?year=2022&amp;kindCode=A&amp;gameSno=160" xr:uid="{B89773C0-676A-414B-B888-180BDC8A1E79}"/>
    <hyperlink ref="C148" r:id="rId6" display="https://www.cpbl.com.tw/box?year=2022&amp;kindCode=A&amp;gameSno=295" xr:uid="{013B18B3-A475-471F-AEA6-9FBE6576B7B9}"/>
    <hyperlink ref="C147" r:id="rId7" display="https://www.cpbl.com.tw/box?year=2022&amp;kindCode=A&amp;gameSno=291" xr:uid="{5C404712-1DD4-454E-8818-40D55B903EFC}"/>
    <hyperlink ref="C146" r:id="rId8" display="https://www.cpbl.com.tw/box?year=2022&amp;kindCode=A&amp;gameSno=288" xr:uid="{34408C1C-5FBD-4C8A-BEAB-577ACFB196B2}"/>
    <hyperlink ref="C145" r:id="rId9" display="https://www.cpbl.com.tw/box?year=2022&amp;kindCode=A&amp;gameSno=286" xr:uid="{FE41E24E-0354-44E2-8C30-EAE29FF3EED1}"/>
    <hyperlink ref="C144" r:id="rId10" display="https://www.cpbl.com.tw/box?year=2022&amp;kindCode=A&amp;gameSno=281" xr:uid="{3A61D5AE-B5C1-4982-A18E-3C55CF3BCAF7}"/>
    <hyperlink ref="C143" r:id="rId11" display="https://www.cpbl.com.tw/box?year=2022&amp;kindCode=A&amp;gameSno=279" xr:uid="{CA06C800-8F6C-40B4-A687-A7178896CA84}"/>
    <hyperlink ref="C142" r:id="rId12" display="https://www.cpbl.com.tw/box?year=2022&amp;kindCode=A&amp;gameSno=277" xr:uid="{08DB5343-7F1E-4E07-ACE8-14D6B8631979}"/>
    <hyperlink ref="C141" r:id="rId13" display="https://www.cpbl.com.tw/box?year=2022&amp;kindCode=A&amp;gameSno=158" xr:uid="{0A6A5A81-A07E-4BE6-BBEE-C51DE78C4492}"/>
    <hyperlink ref="C140" r:id="rId14" display="https://www.cpbl.com.tw/box?year=2022&amp;kindCode=A&amp;gameSno=252" xr:uid="{F8C43C26-E38F-4EE7-A28D-D75674419385}"/>
    <hyperlink ref="C139" r:id="rId15" display="https://www.cpbl.com.tw/box?year=2022&amp;kindCode=A&amp;gameSno=250" xr:uid="{3817677D-2835-495A-A15A-1323EC54764B}"/>
    <hyperlink ref="C138" r:id="rId16" display="https://www.cpbl.com.tw/box?year=2022&amp;kindCode=A&amp;gameSno=248" xr:uid="{1921CFC4-D70B-49A9-B5A2-15BE1FDB3250}"/>
    <hyperlink ref="C137" r:id="rId17" display="https://www.cpbl.com.tw/box?year=2022&amp;kindCode=A&amp;gameSno=245" xr:uid="{7604E53A-4EB7-497A-89B3-960018B90329}"/>
    <hyperlink ref="C136" r:id="rId18" display="https://www.cpbl.com.tw/box?year=2022&amp;kindCode=A&amp;gameSno=243" xr:uid="{4294521A-E55A-456C-82D9-F2D1CAA998CC}"/>
    <hyperlink ref="C135" r:id="rId19" display="https://www.cpbl.com.tw/box?year=2022&amp;kindCode=A&amp;gameSno=240" xr:uid="{ABF15CEB-11BA-4EDA-B29D-71DD827426F9}"/>
    <hyperlink ref="C134" r:id="rId20" display="https://www.cpbl.com.tw/box?year=2022&amp;kindCode=A&amp;gameSno=238" xr:uid="{A235FB9C-E6B4-4EA0-BA25-81400B9E7C54}"/>
    <hyperlink ref="C133" r:id="rId21" display="https://www.cpbl.com.tw/box?year=2022&amp;kindCode=A&amp;gameSno=236" xr:uid="{945DB3B7-5F2B-4C2C-ABFE-33D4AD12D434}"/>
    <hyperlink ref="C132" r:id="rId22" display="https://www.cpbl.com.tw/box?year=2022&amp;kindCode=A&amp;gameSno=229" xr:uid="{FF805C0B-375E-424C-8E66-901BC5030F94}"/>
    <hyperlink ref="C131" r:id="rId23" display="https://www.cpbl.com.tw/box?year=2022&amp;kindCode=A&amp;gameSno=228" xr:uid="{775699E6-68E9-46A7-9C9C-6C6F0FE2901C}"/>
    <hyperlink ref="C130" r:id="rId24" display="https://www.cpbl.com.tw/box?year=2022&amp;kindCode=A&amp;gameSno=226" xr:uid="{945449A5-CDC9-4FF2-B72B-35CE1F45BB4D}"/>
    <hyperlink ref="C129" r:id="rId25" display="https://www.cpbl.com.tw/box?year=2022&amp;kindCode=A&amp;gameSno=220" xr:uid="{460AD225-46EE-4FB5-9273-02E99F20E0BB}"/>
    <hyperlink ref="C128" r:id="rId26" display="https://www.cpbl.com.tw/box?year=2022&amp;kindCode=A&amp;gameSno=218" xr:uid="{6D5F5466-B9EA-482F-861E-D6A72ACE81C6}"/>
    <hyperlink ref="C127" r:id="rId27" display="https://www.cpbl.com.tw/box?year=2022&amp;kindCode=A&amp;gameSno=213" xr:uid="{B65D607C-D8E0-4CCD-BC34-1DD0F961E1FB}"/>
    <hyperlink ref="C126" r:id="rId28" display="https://www.cpbl.com.tw/box?year=2022&amp;kindCode=A&amp;gameSno=211" xr:uid="{349CEC7E-1A36-484B-A354-E0A7C81A921C}"/>
    <hyperlink ref="C125" r:id="rId29" display="https://www.cpbl.com.tw/box?year=2022&amp;kindCode=A&amp;gameSno=210" xr:uid="{382332E2-1AE3-4BAC-826F-5F8DBE3CA014}"/>
    <hyperlink ref="C124" r:id="rId30" display="https://www.cpbl.com.tw/box?year=2022&amp;kindCode=A&amp;gameSno=195" xr:uid="{9F563424-E38A-463E-9601-5B13CF804E7F}"/>
    <hyperlink ref="C123" r:id="rId31" display="https://www.cpbl.com.tw/box?year=2022&amp;kindCode=A&amp;gameSno=191" xr:uid="{42E005CF-2971-4B77-AE03-57BB30A81E97}"/>
    <hyperlink ref="C122" r:id="rId32" display="https://www.cpbl.com.tw/box?year=2022&amp;kindCode=A&amp;gameSno=189" xr:uid="{1BBC4384-F837-42CE-9034-5D20D2744037}"/>
    <hyperlink ref="C121" r:id="rId33" display="https://www.cpbl.com.tw/box?year=2022&amp;kindCode=A&amp;gameSno=185" xr:uid="{4329EE54-97DC-4DD4-AE07-3B44ECF0FF58}"/>
    <hyperlink ref="C120" r:id="rId34" display="https://www.cpbl.com.tw/box?year=2022&amp;kindCode=A&amp;gameSno=183" xr:uid="{E4164441-1177-455C-ACCE-F0B6762FD8CC}"/>
    <hyperlink ref="C119" r:id="rId35" display="https://www.cpbl.com.tw/box?year=2022&amp;kindCode=A&amp;gameSno=177" xr:uid="{6125309A-D3BA-4C7D-B124-45783680BA2D}"/>
    <hyperlink ref="C118" r:id="rId36" display="https://www.cpbl.com.tw/box?year=2022&amp;kindCode=A&amp;gameSno=175" xr:uid="{79E08878-7C1D-4612-AD1E-1D8B3FD9DE1D}"/>
    <hyperlink ref="C117" r:id="rId37" display="https://www.cpbl.com.tw/box?year=2022&amp;kindCode=A&amp;gameSno=148" xr:uid="{C79D5B16-9EED-4383-8A2B-0F17CFB6398F}"/>
    <hyperlink ref="C116" r:id="rId38" display="https://www.cpbl.com.tw/box?year=2021&amp;kindCode=A&amp;gameSno=295" xr:uid="{91DAD563-AF5F-459A-B0D6-44A0F69EE7F0}"/>
    <hyperlink ref="C115" r:id="rId39" display="https://www.cpbl.com.tw/box?year=2021&amp;kindCode=A&amp;gameSno=294" xr:uid="{A4A40D7A-6320-41C8-846D-CD9162549E96}"/>
    <hyperlink ref="C114" r:id="rId40" display="https://www.cpbl.com.tw/box?year=2021&amp;kindCode=A&amp;gameSno=292" xr:uid="{56928C76-A38E-479A-B333-E237342E34EB}"/>
    <hyperlink ref="C113" r:id="rId41" display="https://www.cpbl.com.tw/box?year=2021&amp;kindCode=A&amp;gameSno=258" xr:uid="{B34D46EA-9727-4C40-91E1-1AAB525F0D86}"/>
    <hyperlink ref="C112" r:id="rId42" display="https://www.cpbl.com.tw/box?year=2021&amp;kindCode=A&amp;gameSno=286" xr:uid="{D1231892-C7AE-4208-BB4F-838FFAFA0908}"/>
    <hyperlink ref="C111" r:id="rId43" display="https://www.cpbl.com.tw/box?year=2021&amp;kindCode=A&amp;gameSno=284" xr:uid="{6D9D1BA7-0C9F-4065-8F63-20838A2679F8}"/>
    <hyperlink ref="C110" r:id="rId44" display="https://www.cpbl.com.tw/box?year=2021&amp;kindCode=A&amp;gameSno=283" xr:uid="{2377590C-C2F4-499A-A9BC-6B24CFC2E8CA}"/>
    <hyperlink ref="C109" r:id="rId45" display="https://www.cpbl.com.tw/box?year=2021&amp;kindCode=A&amp;gameSno=281" xr:uid="{9E468CCB-D8FC-4437-9B3F-18C628FDE0E5}"/>
    <hyperlink ref="C108" r:id="rId46" display="https://www.cpbl.com.tw/box?year=2021&amp;kindCode=A&amp;gameSno=279" xr:uid="{88FB5F0B-EFD2-4430-81AE-B8B28D11BCE6}"/>
    <hyperlink ref="C107" r:id="rId47" display="https://www.cpbl.com.tw/box?year=2021&amp;kindCode=A&amp;gameSno=277" xr:uid="{5AAADEF3-99BC-452B-80F9-CD95BB821D76}"/>
    <hyperlink ref="C106" r:id="rId48" display="https://www.cpbl.com.tw/box?year=2021&amp;kindCode=A&amp;gameSno=275" xr:uid="{DE118BC6-EF5C-4519-9F43-2C18B909EAAA}"/>
    <hyperlink ref="C105" r:id="rId49" display="https://www.cpbl.com.tw/box?year=2021&amp;kindCode=A&amp;gameSno=270" xr:uid="{4D449CD2-A8B0-4094-BB10-DA04843DC8E0}"/>
    <hyperlink ref="C104" r:id="rId50" display="https://www.cpbl.com.tw/box?year=2021&amp;kindCode=A&amp;gameSno=268" xr:uid="{AB596930-A169-475E-AA8F-BBB4ADC2F029}"/>
    <hyperlink ref="C103" r:id="rId51" display="https://www.cpbl.com.tw/box?year=2021&amp;kindCode=A&amp;gameSno=266" xr:uid="{8ACCACD4-9D56-4EDA-B1D3-80B77FBA0AE3}"/>
    <hyperlink ref="C102" r:id="rId52" display="https://www.cpbl.com.tw/box?year=2021&amp;kindCode=A&amp;gameSno=264" xr:uid="{31238BA4-765C-415F-96DB-B70248D745AB}"/>
    <hyperlink ref="C101" r:id="rId53" display="https://www.cpbl.com.tw/box?year=2021&amp;kindCode=A&amp;gameSno=262" xr:uid="{12563AFE-F8E9-4A30-95A8-E473C6CFD28B}"/>
    <hyperlink ref="C100" r:id="rId54" display="https://www.cpbl.com.tw/box?year=2021&amp;kindCode=A&amp;gameSno=254" xr:uid="{4E05D544-086A-45ED-A808-1F7983EA2355}"/>
    <hyperlink ref="C99" r:id="rId55" display="https://www.cpbl.com.tw/box?year=2021&amp;kindCode=A&amp;gameSno=256" xr:uid="{B9BECC7D-13EC-495D-BD56-D68AEA6804BC}"/>
    <hyperlink ref="C98" r:id="rId56" display="https://www.cpbl.com.tw/box?year=2021&amp;kindCode=A&amp;gameSno=249" xr:uid="{AEE7FFAF-52D4-45A5-8FD7-8DBA94E27383}"/>
    <hyperlink ref="C97" r:id="rId57" display="https://www.cpbl.com.tw/box?year=2021&amp;kindCode=A&amp;gameSno=247" xr:uid="{376DFB74-2991-4278-8394-6DA5DF46EBB5}"/>
    <hyperlink ref="C96" r:id="rId58" display="https://www.cpbl.com.tw/box?year=2021&amp;kindCode=A&amp;gameSno=246" xr:uid="{4A87FE88-9659-40AA-9F7A-0CAC14BD07B8}"/>
    <hyperlink ref="C95" r:id="rId59" display="https://www.cpbl.com.tw/box?year=2021&amp;kindCode=A&amp;gameSno=244" xr:uid="{3A811E77-AD89-4A91-AFB5-1D858E0FA76A}"/>
    <hyperlink ref="C94" r:id="rId60" display="https://www.cpbl.com.tw/box?year=2021&amp;kindCode=A&amp;gameSno=242" xr:uid="{417436C8-2606-44C1-9172-76811251FEA9}"/>
    <hyperlink ref="C93" r:id="rId61" display="https://www.cpbl.com.tw/box?year=2021&amp;kindCode=A&amp;gameSno=239" xr:uid="{03058EFC-F9C5-407F-8149-B07EBC785970}"/>
    <hyperlink ref="C92" r:id="rId62" display="https://www.cpbl.com.tw/box?year=2021&amp;kindCode=A&amp;gameSno=235" xr:uid="{50E534E3-A2D7-47A2-8A25-A38B571909CF}"/>
    <hyperlink ref="C91" r:id="rId63" display="https://www.cpbl.com.tw/box?year=2021&amp;kindCode=A&amp;gameSno=233" xr:uid="{2362F256-FCD9-4C20-A8C2-6F59099EF8D6}"/>
    <hyperlink ref="C90" r:id="rId64" display="https://www.cpbl.com.tw/box?year=2021&amp;kindCode=A&amp;gameSno=229" xr:uid="{0F95A27C-451D-4EE2-A1FF-F96B0831CF10}"/>
    <hyperlink ref="C89" r:id="rId65" display="https://www.cpbl.com.tw/box?year=2021&amp;kindCode=A&amp;gameSno=228" xr:uid="{90ABDDB9-C848-4987-B634-B2BEE0A78ED9}"/>
    <hyperlink ref="C88" r:id="rId66" display="https://www.cpbl.com.tw/box?year=2021&amp;kindCode=A&amp;gameSno=226" xr:uid="{1B075DD7-CB7B-4564-99FC-D6F44757C388}"/>
    <hyperlink ref="C87" r:id="rId67" display="https://www.cpbl.com.tw/box?year=2021&amp;kindCode=A&amp;gameSno=224" xr:uid="{ED19645C-8E0F-4F22-B8BB-8C16E3668236}"/>
    <hyperlink ref="C86" r:id="rId68" display="https://www.cpbl.com.tw/box?year=2021&amp;kindCode=A&amp;gameSno=221" xr:uid="{1E9FAEA9-E234-4292-BD87-D90A0A76B04C}"/>
    <hyperlink ref="C85" r:id="rId69" display="https://www.cpbl.com.tw/box?year=2021&amp;kindCode=A&amp;gameSno=219" xr:uid="{AB3D54B3-FC40-4686-809B-CAFFFEE315D6}"/>
    <hyperlink ref="C84" r:id="rId70" display="https://www.cpbl.com.tw/box?year=2021&amp;kindCode=A&amp;gameSno=215" xr:uid="{E922A27D-647D-43FB-B27B-8113E3C7D864}"/>
    <hyperlink ref="C83" r:id="rId71" display="https://www.cpbl.com.tw/box?year=2021&amp;kindCode=A&amp;gameSno=211" xr:uid="{0932784B-93E4-4AD6-ABC4-F79B23AE68A3}"/>
    <hyperlink ref="C82" r:id="rId72" display="https://www.cpbl.com.tw/box?year=2021&amp;kindCode=A&amp;gameSno=207" xr:uid="{63DF3657-5CF3-4B5C-A973-1EA7DECE6A8E}"/>
    <hyperlink ref="C81" r:id="rId73" display="https://www.cpbl.com.tw/box?year=2021&amp;kindCode=A&amp;gameSno=205" xr:uid="{149E368F-F8AC-47A0-9F68-13EA53A08A5F}"/>
    <hyperlink ref="C80" r:id="rId74" display="https://www.cpbl.com.tw/box?year=2021&amp;kindCode=A&amp;gameSno=204" xr:uid="{A5F62C70-2525-473A-ABDB-7C47150E7671}"/>
    <hyperlink ref="C79" r:id="rId75" display="https://www.cpbl.com.tw/box?year=2021&amp;kindCode=A&amp;gameSno=202" xr:uid="{60541016-8183-4C6D-BF14-2B92F581965D}"/>
    <hyperlink ref="C78" r:id="rId76" display="https://www.cpbl.com.tw/box?year=2021&amp;kindCode=A&amp;gameSno=197" xr:uid="{0FDA85F9-97B6-4875-887D-7A5772AD9A52}"/>
    <hyperlink ref="C77" r:id="rId77" display="https://www.cpbl.com.tw/box?year=2021&amp;kindCode=A&amp;gameSno=195" xr:uid="{000AAC4C-C706-45AB-8468-50E3D917F832}"/>
    <hyperlink ref="C76" r:id="rId78" display="https://www.cpbl.com.tw/box?year=2021&amp;kindCode=A&amp;gameSno=191" xr:uid="{B92A158B-2D9F-4772-9051-F3CAC63D6D26}"/>
    <hyperlink ref="C75" r:id="rId79" display="https://www.cpbl.com.tw/box?year=2021&amp;kindCode=A&amp;gameSno=189" xr:uid="{E8699525-062B-4573-B24C-290E7CA92979}"/>
    <hyperlink ref="C74" r:id="rId80" display="https://www.cpbl.com.tw/box?year=2021&amp;kindCode=A&amp;gameSno=187" xr:uid="{62AC8B41-4FAF-4580-B2AB-B113A43DAF27}"/>
    <hyperlink ref="C73" r:id="rId81" display="https://www.cpbl.com.tw/box?year=2021&amp;kindCode=A&amp;gameSno=185" xr:uid="{CD410B21-522B-4F4F-92F9-1929B037D5EE}"/>
    <hyperlink ref="C72" r:id="rId82" display="https://www.cpbl.com.tw/box?year=2021&amp;kindCode=A&amp;gameSno=181" xr:uid="{85D9FA8F-D323-4CCA-9F82-2963B26D532D}"/>
    <hyperlink ref="C71" r:id="rId83" display="https://www.cpbl.com.tw/box?year=2021&amp;kindCode=A&amp;gameSno=180" xr:uid="{4C98FDFF-E8F5-4E59-A009-D8B04CB1D6CF}"/>
    <hyperlink ref="C70" r:id="rId84" display="https://www.cpbl.com.tw/box?year=2021&amp;kindCode=A&amp;gameSno=178" xr:uid="{0CDDB3FC-11A6-4397-BF35-C5A695CE90BE}"/>
    <hyperlink ref="C69" r:id="rId85" display="https://www.cpbl.com.tw/box?year=2021&amp;kindCode=A&amp;gameSno=176" xr:uid="{B0B8AF79-07C4-4C8F-98E9-098EF51719F7}"/>
    <hyperlink ref="C68" r:id="rId86" display="https://www.cpbl.com.tw/box?year=2021&amp;kindCode=A&amp;gameSno=174" xr:uid="{6C9AA2B7-7AF6-4D5B-8C7D-CD6C89369B62}"/>
    <hyperlink ref="C67" r:id="rId87" display="https://www.cpbl.com.tw/box?year=2021&amp;kindCode=A&amp;gameSno=172" xr:uid="{3AFEB9AA-993D-42A5-A859-E10FB101DB5F}"/>
    <hyperlink ref="C66" r:id="rId88" display="https://www.cpbl.com.tw/box?year=2021&amp;kindCode=A&amp;gameSno=170" xr:uid="{1BAC27F9-C7B3-4007-B1DE-60B82D33F0C6}"/>
    <hyperlink ref="C65" r:id="rId89" display="https://www.cpbl.com.tw/box?year=2021&amp;kindCode=A&amp;gameSno=165" xr:uid="{B61C8B91-F996-4DD1-A528-914F1B20CB13}"/>
    <hyperlink ref="C64" r:id="rId90" display="https://www.cpbl.com.tw/box?year=2021&amp;kindCode=A&amp;gameSno=163" xr:uid="{BC745D04-F425-4EAD-B79F-0FCD3BB024E9}"/>
    <hyperlink ref="C63" r:id="rId91" display="https://www.cpbl.com.tw/box?year=2021&amp;kindCode=A&amp;gameSno=162" xr:uid="{1E2FFE53-537F-4089-8CF1-5E4450A49480}"/>
    <hyperlink ref="C62" r:id="rId92" display="https://www.cpbl.com.tw/box?year=2021&amp;kindCode=A&amp;gameSno=160" xr:uid="{B0087C20-12AB-4CBF-BC9E-2A33E73E61FA}"/>
    <hyperlink ref="C61" r:id="rId93" display="https://www.cpbl.com.tw/box?year=2021&amp;kindCode=A&amp;gameSno=158" xr:uid="{9CE14771-2054-46CF-9ADA-8BB8D5DDF2B0}"/>
    <hyperlink ref="C60" r:id="rId94" display="https://www.cpbl.com.tw/box?year=2021&amp;kindCode=A&amp;gameSno=152" xr:uid="{7316DB93-D82F-4F93-AD7D-CA9CE771CB75}"/>
    <hyperlink ref="C59" r:id="rId95" display="https://www.cpbl.com.tw/box?year=2021&amp;kindCode=A&amp;gameSno=120" xr:uid="{4C436F1F-6F62-419D-B453-07B7DDA252B3}"/>
    <hyperlink ref="C58" r:id="rId96" display="https://www.cpbl.com.tw/box?year=2021&amp;kindCode=A&amp;gameSno=140" xr:uid="{B22022DD-1D80-4223-9071-2C5D83C9C78C}"/>
    <hyperlink ref="C57" r:id="rId97" display="https://www.cpbl.com.tw/box?year=2021&amp;kindCode=A&amp;gameSno=149" xr:uid="{A5D62878-20D8-42D0-BE52-EBAD585A06EC}"/>
    <hyperlink ref="C56" r:id="rId98" display="https://www.cpbl.com.tw/box?year=2021&amp;kindCode=A&amp;gameSno=141" xr:uid="{20043E4A-8338-4FD1-A0CA-0E96DA898824}"/>
    <hyperlink ref="C55" r:id="rId99" display="https://www.cpbl.com.tw/box?year=2021&amp;kindCode=A&amp;gameSno=103" xr:uid="{CC187D00-F518-4427-83CE-AFAD6FA29A22}"/>
    <hyperlink ref="C54" r:id="rId100" display="https://www.cpbl.com.tw/box?year=2021&amp;kindCode=A&amp;gameSno=144" xr:uid="{07034666-9685-44E4-A4DD-EF208FC38FDC}"/>
    <hyperlink ref="C53" r:id="rId101" display="https://www.cpbl.com.tw/box?year=2021&amp;kindCode=A&amp;gameSno=21" xr:uid="{83C4EC67-D114-42BD-A381-CECF35E57764}"/>
    <hyperlink ref="C52" r:id="rId102" display="https://www.cpbl.com.tw/box?year=2021&amp;kindCode=A&amp;gameSno=146" xr:uid="{245A626C-CDA6-4011-8639-A2DC784BB85B}"/>
    <hyperlink ref="C51" r:id="rId103" display="https://www.cpbl.com.tw/box?year=2021&amp;kindCode=A&amp;gameSno=138" xr:uid="{12E9615A-C34E-48E0-9D90-BA427AFAFDCE}"/>
    <hyperlink ref="C50" r:id="rId104" display="https://www.cpbl.com.tw/box?year=2021&amp;kindCode=A&amp;gameSno=115" xr:uid="{10D53722-70E7-4729-82F0-60DBCD620173}"/>
    <hyperlink ref="C49" r:id="rId105" display="https://www.cpbl.com.tw/box?year=2021&amp;kindCode=A&amp;gameSno=134" xr:uid="{2185F4B3-44D8-450B-AB45-8DC18527AB24}"/>
    <hyperlink ref="C48" r:id="rId106" display="https://www.cpbl.com.tw/box?year=2021&amp;kindCode=A&amp;gameSno=128" xr:uid="{49DE9544-0D91-4F6D-9F86-6874653CCBFD}"/>
    <hyperlink ref="C47" r:id="rId107" display="https://www.cpbl.com.tw/box?year=2021&amp;kindCode=A&amp;gameSno=126" xr:uid="{76DAEC2C-4190-4C9F-914B-C0A6B97375EC}"/>
    <hyperlink ref="C46" r:id="rId108" display="https://www.cpbl.com.tw/box?year=2021&amp;kindCode=A&amp;gameSno=125" xr:uid="{25A36AB4-AFAA-4EDD-8D92-87ACA42D4CCA}"/>
    <hyperlink ref="C45" r:id="rId109" display="https://www.cpbl.com.tw/box?year=2021&amp;kindCode=A&amp;gameSno=18" xr:uid="{C4DC2515-835B-42E4-B129-5772614B4525}"/>
    <hyperlink ref="C44" r:id="rId110" display="https://www.cpbl.com.tw/box?year=2021&amp;kindCode=A&amp;gameSno=123" xr:uid="{F42D9C60-E715-4B88-98B6-E179A8B0290F}"/>
    <hyperlink ref="C43" r:id="rId111" display="https://www.cpbl.com.tw/box?year=2021&amp;kindCode=A&amp;gameSno=116" xr:uid="{C5085EAB-2B2A-4BBA-86AF-D652458C7950}"/>
    <hyperlink ref="C42" r:id="rId112" display="https://www.cpbl.com.tw/box?year=2021&amp;kindCode=A&amp;gameSno=112" xr:uid="{E70ECD43-9C38-483D-B3B1-9715ED8A89CC}"/>
    <hyperlink ref="C41" r:id="rId113" display="https://www.cpbl.com.tw/box?year=2021&amp;kindCode=A&amp;gameSno=109" xr:uid="{6CC84F45-1838-41FC-B812-9FDCE51F872B}"/>
    <hyperlink ref="C40" r:id="rId114" display="https://www.cpbl.com.tw/box?year=2021&amp;kindCode=A&amp;gameSno=107" xr:uid="{1EB6B7D3-3C29-4A0B-9B83-7DC1398CC58A}"/>
    <hyperlink ref="C39" r:id="rId115" display="https://www.cpbl.com.tw/box?year=2021&amp;kindCode=A&amp;gameSno=101" xr:uid="{2BF60B4B-9331-4CE4-85CE-82FEC0CB4139}"/>
    <hyperlink ref="C38" r:id="rId116" display="https://www.cpbl.com.tw/box?year=2021&amp;kindCode=A&amp;gameSno=99" xr:uid="{B9CD9C3E-999F-4190-8136-E8531E554CDA}"/>
    <hyperlink ref="C37" r:id="rId117" display="https://www.cpbl.com.tw/box?year=2021&amp;kindCode=A&amp;gameSno=95" xr:uid="{1C12BF6C-3F0B-45C1-9024-3E718B72CA8E}"/>
    <hyperlink ref="C36" r:id="rId118" display="https://www.cpbl.com.tw/box?year=2021&amp;kindCode=A&amp;gameSno=93" xr:uid="{0E4A0914-5414-423F-AF22-5527241B27E9}"/>
    <hyperlink ref="C35" r:id="rId119" display="https://www.cpbl.com.tw/box?year=2021&amp;kindCode=A&amp;gameSno=92" xr:uid="{3FC6B60F-0577-4665-AF99-66C80D36B6BF}"/>
    <hyperlink ref="C34" r:id="rId120" display="https://www.cpbl.com.tw/box?year=2021&amp;kindCode=A&amp;gameSno=90" xr:uid="{2E97F77F-22D1-4BEA-AE7E-BB96A380B9F7}"/>
    <hyperlink ref="C33" r:id="rId121" display="https://www.cpbl.com.tw/box?year=2021&amp;kindCode=A&amp;gameSno=86" xr:uid="{1789A928-FC1F-4C46-B609-04AA87BC4937}"/>
    <hyperlink ref="C32" r:id="rId122" display="https://www.cpbl.com.tw/box?year=2021&amp;kindCode=A&amp;gameSno=77" xr:uid="{13CF0F50-0A28-479E-BA1C-BB5C8DE27839}"/>
    <hyperlink ref="C31" r:id="rId123" display="https://www.cpbl.com.tw/box?year=2021&amp;kindCode=A&amp;gameSno=75" xr:uid="{2EEC1232-E750-499B-AA1C-E6C3402646EA}"/>
    <hyperlink ref="C30" r:id="rId124" display="https://www.cpbl.com.tw/box?year=2021&amp;kindCode=A&amp;gameSno=74" xr:uid="{D0BBB0F3-270C-48D5-93E6-6F3BBC07531F}"/>
    <hyperlink ref="C29" r:id="rId125" display="https://www.cpbl.com.tw/box?year=2021&amp;kindCode=A&amp;gameSno=70" xr:uid="{8A8E6F9C-47C1-4B75-B08D-AE003D264AB5}"/>
    <hyperlink ref="C28" r:id="rId126" display="https://www.cpbl.com.tw/box?year=2021&amp;kindCode=A&amp;gameSno=67" xr:uid="{2D173EA2-C59F-4A1A-A4BE-75BC5CEC982A}"/>
    <hyperlink ref="C27" r:id="rId127" display="https://www.cpbl.com.tw/box?year=2021&amp;kindCode=A&amp;gameSno=64" xr:uid="{94A58C74-7223-4789-8E9D-3E258F29FCD2}"/>
    <hyperlink ref="C26" r:id="rId128" display="https://www.cpbl.com.tw/box?year=2021&amp;kindCode=A&amp;gameSno=61" xr:uid="{6D824794-41E3-4CCF-AAB6-222BEFF5FA45}"/>
    <hyperlink ref="C25" r:id="rId129" display="https://www.cpbl.com.tw/box?year=2021&amp;kindCode=A&amp;gameSno=57" xr:uid="{ED70E4CC-C90D-493E-A8C5-16E1BA3A5C66}"/>
    <hyperlink ref="C24" r:id="rId130" display="https://www.cpbl.com.tw/box?year=2021&amp;kindCode=A&amp;gameSno=56" xr:uid="{C7DE323C-5BE0-4FDF-969C-3B797CF9EF4E}"/>
    <hyperlink ref="C23" r:id="rId131" display="https://www.cpbl.com.tw/box?year=2021&amp;kindCode=A&amp;gameSno=54" xr:uid="{59D09110-B590-4A54-903D-C1E58A539BF8}"/>
    <hyperlink ref="C22" r:id="rId132" display="https://www.cpbl.com.tw/box?year=2021&amp;kindCode=A&amp;gameSno=52" xr:uid="{B89847A9-233C-4F57-8F24-10F1D0635EA4}"/>
    <hyperlink ref="C21" r:id="rId133" display="https://www.cpbl.com.tw/box?year=2021&amp;kindCode=A&amp;gameSno=50" xr:uid="{8476DCBF-4150-42CF-A4A3-324C263D24AC}"/>
    <hyperlink ref="C20" r:id="rId134" display="https://www.cpbl.com.tw/box?year=2021&amp;kindCode=A&amp;gameSno=48" xr:uid="{31167A72-65C3-408C-A797-BB1447FB6A92}"/>
    <hyperlink ref="C19" r:id="rId135" display="https://www.cpbl.com.tw/box?year=2021&amp;kindCode=A&amp;gameSno=46" xr:uid="{A7C8D45D-53FE-42B0-AC5A-035AFF23F100}"/>
    <hyperlink ref="C18" r:id="rId136" display="https://www.cpbl.com.tw/box?year=2021&amp;kindCode=A&amp;gameSno=41" xr:uid="{F54DD769-6FDB-410E-ACBD-E16ADEB135E8}"/>
    <hyperlink ref="C17" r:id="rId137" display="https://www.cpbl.com.tw/box?year=2021&amp;kindCode=A&amp;gameSno=40" xr:uid="{B7979479-7858-442C-9E28-68C76962CF31}"/>
    <hyperlink ref="C16" r:id="rId138" display="https://www.cpbl.com.tw/box?year=2021&amp;kindCode=A&amp;gameSno=38" xr:uid="{6995E3E2-6F16-4A97-B499-02E2DDCC39F8}"/>
    <hyperlink ref="C15" r:id="rId139" display="https://www.cpbl.com.tw/box?year=2021&amp;kindCode=A&amp;gameSno=36" xr:uid="{BCBB07DC-443E-4E4E-A0F9-302FC6D46901}"/>
    <hyperlink ref="C14" r:id="rId140" display="https://www.cpbl.com.tw/box?year=2021&amp;kindCode=A&amp;gameSno=34" xr:uid="{B618078A-4345-498A-A57A-C4677E8EECE3}"/>
    <hyperlink ref="C13" r:id="rId141" display="https://www.cpbl.com.tw/box?year=2021&amp;kindCode=A&amp;gameSno=31" xr:uid="{4A19FD32-B3FD-461B-BDD0-5EBD2AAE5145}"/>
    <hyperlink ref="C12" r:id="rId142" display="https://www.cpbl.com.tw/box?year=2021&amp;kindCode=A&amp;gameSno=28" xr:uid="{3CC39EAB-54E0-4AA8-A948-B3615393EBBE}"/>
    <hyperlink ref="C11" r:id="rId143" display="https://www.cpbl.com.tw/box?year=2021&amp;kindCode=A&amp;gameSno=23" xr:uid="{F96A1354-0557-4527-A698-81156705B602}"/>
    <hyperlink ref="C10" r:id="rId144" display="https://www.cpbl.com.tw/box?year=2021&amp;kindCode=A&amp;gameSno=20" xr:uid="{05223F2E-9B58-47E5-9BE5-784F7625D04A}"/>
    <hyperlink ref="C9" r:id="rId145" display="https://www.cpbl.com.tw/box?year=2021&amp;kindCode=A&amp;gameSno=13" xr:uid="{72AC5226-2543-4BBD-B0A3-A8518C3B2232}"/>
    <hyperlink ref="C8" r:id="rId146" display="https://www.cpbl.com.tw/box?year=2021&amp;kindCode=A&amp;gameSno=11" xr:uid="{B061F15B-4D19-41AB-99B2-1867BFD931F2}"/>
    <hyperlink ref="C7" r:id="rId147" display="https://www.cpbl.com.tw/box?year=2021&amp;kindCode=A&amp;gameSno=7" xr:uid="{31301985-BF6B-4682-A513-1818322D9211}"/>
    <hyperlink ref="C6" r:id="rId148" display="https://www.cpbl.com.tw/box?year=2021&amp;kindCode=A&amp;gameSno=5" xr:uid="{03C84B90-60F5-48AC-8D67-DE9032875312}"/>
    <hyperlink ref="C5" r:id="rId149" display="https://www.cpbl.com.tw/box?year=2021&amp;kindCode=A&amp;gameSno=4" xr:uid="{05D3443E-FAC7-42E0-B4C7-ECB6D48E7B3B}"/>
    <hyperlink ref="C4" r:id="rId150" display="https://www.cpbl.com.tw/box?year=2021&amp;kindCode=A&amp;gameSno=2" xr:uid="{0E138800-4257-4CC0-9B4A-CA1EC1E772C7}"/>
    <hyperlink ref="C3" r:id="rId151" display="https://www.cpbl.com.tw/box?year=2021&amp;kindCode=A&amp;gameSno=1" xr:uid="{B15DC5F3-76A2-43AC-AFD7-65603A9009F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E9DE-453A-428E-9099-E11964A2E763}">
  <dimension ref="A2:Y213"/>
  <sheetViews>
    <sheetView topLeftCell="C46" workbookViewId="0">
      <selection activeCell="X1" sqref="X1:Y1048576"/>
    </sheetView>
  </sheetViews>
  <sheetFormatPr defaultRowHeight="16.2" x14ac:dyDescent="0.3"/>
  <cols>
    <col min="2" max="2" width="12.21875" bestFit="1" customWidth="1"/>
  </cols>
  <sheetData>
    <row r="2" spans="1:25" x14ac:dyDescent="0.3">
      <c r="A2" s="11" t="s">
        <v>11</v>
      </c>
      <c r="B2" s="11" t="s">
        <v>0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>X3+Y3</f>
        <v>0.5</v>
      </c>
      <c r="B3" s="7">
        <v>44268</v>
      </c>
      <c r="C3" s="9">
        <v>1</v>
      </c>
      <c r="D3" s="10" t="s">
        <v>16</v>
      </c>
      <c r="E3" s="8">
        <v>5</v>
      </c>
      <c r="F3" s="8">
        <v>4</v>
      </c>
      <c r="G3" s="8">
        <v>0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1</v>
      </c>
      <c r="N3" s="8">
        <v>0</v>
      </c>
      <c r="O3" s="8">
        <v>0</v>
      </c>
      <c r="P3" s="8">
        <v>0</v>
      </c>
      <c r="Q3" s="8">
        <v>0.25</v>
      </c>
      <c r="R3" s="8">
        <v>1</v>
      </c>
      <c r="S3" s="8">
        <v>0</v>
      </c>
      <c r="T3" s="8">
        <v>0</v>
      </c>
      <c r="U3" s="8">
        <v>0</v>
      </c>
      <c r="V3" s="8">
        <v>0</v>
      </c>
      <c r="X3">
        <f>(I3+T3+U3+V3)/(F3+T3+U3+V3+S3)</f>
        <v>0.25</v>
      </c>
      <c r="Y3">
        <f>(M3/F3)</f>
        <v>0.25</v>
      </c>
    </row>
    <row r="4" spans="1:25" ht="16.8" thickBot="1" x14ac:dyDescent="0.35">
      <c r="A4">
        <f>X4+Y4</f>
        <v>0.5</v>
      </c>
      <c r="B4" s="3">
        <v>44269</v>
      </c>
      <c r="C4" s="5">
        <v>2</v>
      </c>
      <c r="D4" s="6" t="s">
        <v>14</v>
      </c>
      <c r="E4" s="4">
        <v>4</v>
      </c>
      <c r="F4" s="4">
        <v>4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4">
        <v>1</v>
      </c>
      <c r="Q4" s="4">
        <v>0.25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>
        <f t="shared" ref="X4:X67" si="0">(I4+T4+U4+V4)/(F4+T4+U4+V4+S4)</f>
        <v>0.25</v>
      </c>
      <c r="Y4">
        <f t="shared" ref="Y4:Y67" si="1">(M4/F4)</f>
        <v>0.25</v>
      </c>
    </row>
    <row r="5" spans="1:25" ht="16.8" thickBot="1" x14ac:dyDescent="0.35">
      <c r="A5">
        <f>X5+Y5</f>
        <v>0.65</v>
      </c>
      <c r="B5" s="7">
        <v>44271</v>
      </c>
      <c r="C5" s="9">
        <v>4</v>
      </c>
      <c r="D5" s="10" t="s">
        <v>15</v>
      </c>
      <c r="E5" s="8">
        <v>5</v>
      </c>
      <c r="F5" s="8">
        <v>4</v>
      </c>
      <c r="G5" s="8">
        <v>0</v>
      </c>
      <c r="H5" s="8">
        <v>1</v>
      </c>
      <c r="I5" s="8">
        <v>1</v>
      </c>
      <c r="J5" s="8">
        <v>0</v>
      </c>
      <c r="K5" s="8">
        <v>0</v>
      </c>
      <c r="L5" s="8">
        <v>0</v>
      </c>
      <c r="M5" s="8">
        <v>1</v>
      </c>
      <c r="N5" s="8">
        <v>1</v>
      </c>
      <c r="O5" s="8">
        <v>0</v>
      </c>
      <c r="P5" s="8">
        <v>0</v>
      </c>
      <c r="Q5" s="8">
        <v>0.25</v>
      </c>
      <c r="R5" s="8">
        <v>0</v>
      </c>
      <c r="S5" s="8">
        <v>0</v>
      </c>
      <c r="T5" s="8">
        <v>1</v>
      </c>
      <c r="U5" s="8">
        <v>0</v>
      </c>
      <c r="V5" s="8">
        <v>0</v>
      </c>
      <c r="X5">
        <f t="shared" si="0"/>
        <v>0.4</v>
      </c>
      <c r="Y5">
        <f t="shared" si="1"/>
        <v>0.25</v>
      </c>
    </row>
    <row r="6" spans="1:25" ht="16.8" thickBot="1" x14ac:dyDescent="0.35">
      <c r="A6">
        <f>X6+Y6</f>
        <v>0.5</v>
      </c>
      <c r="B6" s="3">
        <v>44272</v>
      </c>
      <c r="C6" s="5">
        <v>5</v>
      </c>
      <c r="D6" s="6" t="s">
        <v>15</v>
      </c>
      <c r="E6" s="4">
        <v>4</v>
      </c>
      <c r="F6" s="4">
        <v>4</v>
      </c>
      <c r="G6" s="4">
        <v>1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1</v>
      </c>
      <c r="N6" s="4">
        <v>0</v>
      </c>
      <c r="O6" s="4">
        <v>0</v>
      </c>
      <c r="P6" s="4">
        <v>0</v>
      </c>
      <c r="Q6" s="4">
        <v>0.25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>
        <f t="shared" si="0"/>
        <v>0.25</v>
      </c>
      <c r="Y6">
        <f t="shared" si="1"/>
        <v>0.25</v>
      </c>
    </row>
    <row r="7" spans="1:25" ht="16.8" thickBot="1" x14ac:dyDescent="0.35">
      <c r="A7">
        <f>X7+Y7</f>
        <v>0.5</v>
      </c>
      <c r="B7" s="7">
        <v>44273</v>
      </c>
      <c r="C7" s="9">
        <v>7</v>
      </c>
      <c r="D7" s="10" t="s">
        <v>13</v>
      </c>
      <c r="E7" s="8">
        <v>4</v>
      </c>
      <c r="F7" s="8">
        <v>4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0.25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X7">
        <f t="shared" si="0"/>
        <v>0.25</v>
      </c>
      <c r="Y7">
        <f t="shared" si="1"/>
        <v>0.25</v>
      </c>
    </row>
    <row r="8" spans="1:25" ht="16.8" thickBot="1" x14ac:dyDescent="0.35">
      <c r="A8">
        <f>X8+Y8</f>
        <v>0</v>
      </c>
      <c r="B8" s="3">
        <v>44275</v>
      </c>
      <c r="C8" s="5">
        <v>11</v>
      </c>
      <c r="D8" s="6" t="s">
        <v>14</v>
      </c>
      <c r="E8" s="4">
        <v>4</v>
      </c>
      <c r="F8" s="4">
        <v>4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0.20799999999999999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>
        <f t="shared" si="0"/>
        <v>0</v>
      </c>
      <c r="Y8">
        <f t="shared" si="1"/>
        <v>0</v>
      </c>
    </row>
    <row r="9" spans="1:25" ht="16.8" thickBot="1" x14ac:dyDescent="0.35">
      <c r="A9">
        <f>X9+Y9</f>
        <v>0</v>
      </c>
      <c r="B9" s="7">
        <v>44276</v>
      </c>
      <c r="C9" s="9">
        <v>13</v>
      </c>
      <c r="D9" s="10" t="s">
        <v>16</v>
      </c>
      <c r="E9" s="8">
        <v>4</v>
      </c>
      <c r="F9" s="8">
        <v>4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1</v>
      </c>
      <c r="O9" s="8">
        <v>0</v>
      </c>
      <c r="P9" s="8">
        <v>0</v>
      </c>
      <c r="Q9" s="8">
        <v>0.17799999999999999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X9">
        <f t="shared" si="0"/>
        <v>0</v>
      </c>
      <c r="Y9">
        <f t="shared" si="1"/>
        <v>0</v>
      </c>
    </row>
    <row r="10" spans="1:25" ht="16.8" thickBot="1" x14ac:dyDescent="0.35">
      <c r="A10">
        <f>X10+Y10</f>
        <v>0.4</v>
      </c>
      <c r="B10" s="3">
        <v>44280</v>
      </c>
      <c r="C10" s="5">
        <v>20</v>
      </c>
      <c r="D10" s="6" t="s">
        <v>15</v>
      </c>
      <c r="E10" s="4">
        <v>6</v>
      </c>
      <c r="F10" s="4">
        <v>5</v>
      </c>
      <c r="G10" s="4">
        <v>0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0.182</v>
      </c>
      <c r="R10" s="4">
        <v>0</v>
      </c>
      <c r="S10" s="4">
        <v>0</v>
      </c>
      <c r="T10" s="4">
        <v>1</v>
      </c>
      <c r="U10" s="4">
        <v>-1</v>
      </c>
      <c r="V10" s="4">
        <v>0</v>
      </c>
      <c r="X10">
        <f t="shared" si="0"/>
        <v>0.2</v>
      </c>
      <c r="Y10">
        <f t="shared" si="1"/>
        <v>0.2</v>
      </c>
    </row>
    <row r="11" spans="1:25" ht="16.8" thickBot="1" x14ac:dyDescent="0.35">
      <c r="A11">
        <f>X11+Y11</f>
        <v>0</v>
      </c>
      <c r="B11" s="7">
        <v>44282</v>
      </c>
      <c r="C11" s="9">
        <v>23</v>
      </c>
      <c r="D11" s="10" t="s">
        <v>16</v>
      </c>
      <c r="E11" s="8">
        <v>4</v>
      </c>
      <c r="F11" s="8">
        <v>4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0.16200000000000001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X11">
        <f t="shared" si="0"/>
        <v>0</v>
      </c>
      <c r="Y11">
        <f t="shared" si="1"/>
        <v>0</v>
      </c>
    </row>
    <row r="12" spans="1:25" ht="16.8" thickBot="1" x14ac:dyDescent="0.35">
      <c r="A12">
        <f>X12+Y12</f>
        <v>1.3</v>
      </c>
      <c r="B12" s="7">
        <v>44288</v>
      </c>
      <c r="C12" s="9">
        <v>34</v>
      </c>
      <c r="D12" s="10" t="s">
        <v>14</v>
      </c>
      <c r="E12" s="8">
        <v>5</v>
      </c>
      <c r="F12" s="8">
        <v>2</v>
      </c>
      <c r="G12" s="8">
        <v>1</v>
      </c>
      <c r="H12" s="8">
        <v>3</v>
      </c>
      <c r="I12" s="8">
        <v>1</v>
      </c>
      <c r="J12" s="8">
        <v>0</v>
      </c>
      <c r="K12" s="8">
        <v>0</v>
      </c>
      <c r="L12" s="8">
        <v>0</v>
      </c>
      <c r="M12" s="8">
        <v>1</v>
      </c>
      <c r="N12" s="8">
        <v>0</v>
      </c>
      <c r="O12" s="8">
        <v>0</v>
      </c>
      <c r="P12" s="8">
        <v>0</v>
      </c>
      <c r="Q12" s="8">
        <v>0.17899999999999999</v>
      </c>
      <c r="R12" s="8">
        <v>0</v>
      </c>
      <c r="S12" s="8">
        <v>0</v>
      </c>
      <c r="T12" s="8">
        <v>3</v>
      </c>
      <c r="U12" s="8">
        <v>0</v>
      </c>
      <c r="V12" s="8">
        <v>0</v>
      </c>
      <c r="X12">
        <f t="shared" si="0"/>
        <v>0.8</v>
      </c>
      <c r="Y12">
        <f t="shared" si="1"/>
        <v>0.5</v>
      </c>
    </row>
    <row r="13" spans="1:25" ht="16.8" thickBot="1" x14ac:dyDescent="0.35">
      <c r="A13">
        <f>X13+Y13</f>
        <v>0</v>
      </c>
      <c r="B13" s="3">
        <v>44289</v>
      </c>
      <c r="C13" s="5">
        <v>36</v>
      </c>
      <c r="D13" s="6" t="s">
        <v>14</v>
      </c>
      <c r="E13" s="4">
        <v>5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0.159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>
        <f t="shared" si="0"/>
        <v>0</v>
      </c>
      <c r="Y13">
        <f t="shared" si="1"/>
        <v>0</v>
      </c>
    </row>
    <row r="14" spans="1:25" ht="16.8" thickBot="1" x14ac:dyDescent="0.35">
      <c r="A14">
        <f>X14+Y14</f>
        <v>1.4166666666666665</v>
      </c>
      <c r="B14" s="7">
        <v>44290</v>
      </c>
      <c r="C14" s="9">
        <v>38</v>
      </c>
      <c r="D14" s="10" t="s">
        <v>14</v>
      </c>
      <c r="E14" s="8">
        <v>4</v>
      </c>
      <c r="F14" s="8">
        <v>3</v>
      </c>
      <c r="G14" s="8">
        <v>1</v>
      </c>
      <c r="H14" s="8">
        <v>2</v>
      </c>
      <c r="I14" s="8">
        <v>2</v>
      </c>
      <c r="J14" s="8">
        <v>0</v>
      </c>
      <c r="K14" s="8">
        <v>0</v>
      </c>
      <c r="L14" s="8">
        <v>0</v>
      </c>
      <c r="M14" s="8">
        <v>2</v>
      </c>
      <c r="N14" s="8">
        <v>0</v>
      </c>
      <c r="O14" s="8">
        <v>2</v>
      </c>
      <c r="P14" s="8">
        <v>0</v>
      </c>
      <c r="Q14" s="8">
        <v>0.191</v>
      </c>
      <c r="R14" s="8">
        <v>0</v>
      </c>
      <c r="S14" s="8">
        <v>0</v>
      </c>
      <c r="T14" s="8">
        <v>1</v>
      </c>
      <c r="U14" s="8">
        <v>0</v>
      </c>
      <c r="V14" s="8">
        <v>0</v>
      </c>
      <c r="X14">
        <f t="shared" si="0"/>
        <v>0.75</v>
      </c>
      <c r="Y14">
        <f t="shared" si="1"/>
        <v>0.66666666666666663</v>
      </c>
    </row>
    <row r="15" spans="1:25" ht="16.8" thickBot="1" x14ac:dyDescent="0.35">
      <c r="A15">
        <f>X15+Y15</f>
        <v>1.55</v>
      </c>
      <c r="B15" s="3">
        <v>44292</v>
      </c>
      <c r="C15" s="5">
        <v>40</v>
      </c>
      <c r="D15" s="6" t="s">
        <v>13</v>
      </c>
      <c r="E15" s="4">
        <v>5</v>
      </c>
      <c r="F15" s="4">
        <v>4</v>
      </c>
      <c r="G15" s="4">
        <v>0</v>
      </c>
      <c r="H15" s="4">
        <v>1</v>
      </c>
      <c r="I15" s="4">
        <v>3</v>
      </c>
      <c r="J15" s="4">
        <v>0</v>
      </c>
      <c r="K15" s="4">
        <v>0</v>
      </c>
      <c r="L15" s="4">
        <v>0</v>
      </c>
      <c r="M15" s="4">
        <v>3</v>
      </c>
      <c r="N15" s="4">
        <v>0</v>
      </c>
      <c r="O15" s="4">
        <v>2</v>
      </c>
      <c r="P15" s="4">
        <v>0</v>
      </c>
      <c r="Q15" s="4">
        <v>0.23499999999999999</v>
      </c>
      <c r="R15" s="4">
        <v>0</v>
      </c>
      <c r="S15" s="4">
        <v>0</v>
      </c>
      <c r="T15" s="4">
        <v>1</v>
      </c>
      <c r="U15" s="4">
        <v>0</v>
      </c>
      <c r="V15" s="4">
        <v>0</v>
      </c>
      <c r="X15">
        <f t="shared" si="0"/>
        <v>0.8</v>
      </c>
      <c r="Y15">
        <f t="shared" si="1"/>
        <v>0.75</v>
      </c>
    </row>
    <row r="16" spans="1:25" ht="16.8" thickBot="1" x14ac:dyDescent="0.35">
      <c r="A16">
        <f>X16+Y16</f>
        <v>1</v>
      </c>
      <c r="B16" s="7">
        <v>44293</v>
      </c>
      <c r="C16" s="9">
        <v>41</v>
      </c>
      <c r="D16" s="10" t="s">
        <v>13</v>
      </c>
      <c r="E16" s="8">
        <v>5</v>
      </c>
      <c r="F16" s="8">
        <v>5</v>
      </c>
      <c r="G16" s="8">
        <v>2</v>
      </c>
      <c r="H16" s="8">
        <v>0</v>
      </c>
      <c r="I16" s="8">
        <v>2</v>
      </c>
      <c r="J16" s="8">
        <v>1</v>
      </c>
      <c r="K16" s="8">
        <v>0</v>
      </c>
      <c r="L16" s="8">
        <v>0</v>
      </c>
      <c r="M16" s="8">
        <v>3</v>
      </c>
      <c r="N16" s="8">
        <v>1</v>
      </c>
      <c r="O16" s="8">
        <v>1</v>
      </c>
      <c r="P16" s="8">
        <v>0</v>
      </c>
      <c r="Q16" s="8">
        <v>0.25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X16">
        <f t="shared" si="0"/>
        <v>0.4</v>
      </c>
      <c r="Y16">
        <f t="shared" si="1"/>
        <v>0.6</v>
      </c>
    </row>
    <row r="17" spans="1:25" ht="16.8" thickBot="1" x14ac:dyDescent="0.35">
      <c r="A17">
        <f>X17+Y17</f>
        <v>1.35</v>
      </c>
      <c r="B17" s="3">
        <v>44295</v>
      </c>
      <c r="C17" s="5">
        <v>46</v>
      </c>
      <c r="D17" s="6" t="s">
        <v>16</v>
      </c>
      <c r="E17" s="4">
        <v>5</v>
      </c>
      <c r="F17" s="4">
        <v>4</v>
      </c>
      <c r="G17" s="4">
        <v>0</v>
      </c>
      <c r="H17" s="4">
        <v>1</v>
      </c>
      <c r="I17" s="4">
        <v>2</v>
      </c>
      <c r="J17" s="4">
        <v>1</v>
      </c>
      <c r="K17" s="4">
        <v>0</v>
      </c>
      <c r="L17" s="4">
        <v>0</v>
      </c>
      <c r="M17" s="4">
        <v>3</v>
      </c>
      <c r="N17" s="4">
        <v>0</v>
      </c>
      <c r="O17" s="4">
        <v>1</v>
      </c>
      <c r="P17" s="4">
        <v>0</v>
      </c>
      <c r="Q17" s="4">
        <v>0.26700000000000002</v>
      </c>
      <c r="R17" s="4">
        <v>0</v>
      </c>
      <c r="S17" s="4">
        <v>0</v>
      </c>
      <c r="T17" s="4">
        <v>1</v>
      </c>
      <c r="U17" s="4">
        <v>0</v>
      </c>
      <c r="V17" s="4">
        <v>0</v>
      </c>
      <c r="X17">
        <f t="shared" si="0"/>
        <v>0.6</v>
      </c>
      <c r="Y17">
        <f t="shared" si="1"/>
        <v>0.75</v>
      </c>
    </row>
    <row r="18" spans="1:25" ht="16.8" thickBot="1" x14ac:dyDescent="0.35">
      <c r="A18">
        <f>X18+Y18</f>
        <v>0.5</v>
      </c>
      <c r="B18" s="7">
        <v>44296</v>
      </c>
      <c r="C18" s="9">
        <v>48</v>
      </c>
      <c r="D18" s="10" t="s">
        <v>16</v>
      </c>
      <c r="E18" s="8">
        <v>4</v>
      </c>
      <c r="F18" s="8">
        <v>4</v>
      </c>
      <c r="G18" s="8">
        <v>0</v>
      </c>
      <c r="H18" s="8">
        <v>1</v>
      </c>
      <c r="I18" s="8">
        <v>1</v>
      </c>
      <c r="J18" s="8">
        <v>0</v>
      </c>
      <c r="K18" s="8">
        <v>0</v>
      </c>
      <c r="L18" s="8">
        <v>0</v>
      </c>
      <c r="M18" s="8">
        <v>1</v>
      </c>
      <c r="N18" s="8">
        <v>1</v>
      </c>
      <c r="O18" s="8">
        <v>0</v>
      </c>
      <c r="P18" s="8">
        <v>1</v>
      </c>
      <c r="Q18" s="8">
        <v>0.26600000000000001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X18">
        <f t="shared" si="0"/>
        <v>0.25</v>
      </c>
      <c r="Y18">
        <f t="shared" si="1"/>
        <v>0.25</v>
      </c>
    </row>
    <row r="19" spans="1:25" ht="16.8" thickBot="1" x14ac:dyDescent="0.35">
      <c r="A19">
        <f>X19+Y19</f>
        <v>0.4</v>
      </c>
      <c r="B19" s="3">
        <v>44297</v>
      </c>
      <c r="C19" s="5">
        <v>50</v>
      </c>
      <c r="D19" s="6" t="s">
        <v>16</v>
      </c>
      <c r="E19" s="4">
        <v>5</v>
      </c>
      <c r="F19" s="4">
        <v>5</v>
      </c>
      <c r="G19" s="4">
        <v>0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>
        <v>1</v>
      </c>
      <c r="Q19" s="4">
        <v>0.26100000000000001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X19">
        <f t="shared" si="0"/>
        <v>0.2</v>
      </c>
      <c r="Y19">
        <f t="shared" si="1"/>
        <v>0.2</v>
      </c>
    </row>
    <row r="20" spans="1:25" ht="16.8" thickBot="1" x14ac:dyDescent="0.35">
      <c r="A20">
        <f>X20+Y20</f>
        <v>0.5</v>
      </c>
      <c r="B20" s="7">
        <v>44299</v>
      </c>
      <c r="C20" s="9">
        <v>52</v>
      </c>
      <c r="D20" s="10" t="s">
        <v>15</v>
      </c>
      <c r="E20" s="8">
        <v>4</v>
      </c>
      <c r="F20" s="8">
        <v>4</v>
      </c>
      <c r="G20" s="8">
        <v>1</v>
      </c>
      <c r="H20" s="8">
        <v>2</v>
      </c>
      <c r="I20" s="8">
        <v>1</v>
      </c>
      <c r="J20" s="8">
        <v>0</v>
      </c>
      <c r="K20" s="8">
        <v>0</v>
      </c>
      <c r="L20" s="8">
        <v>0</v>
      </c>
      <c r="M20" s="8">
        <v>1</v>
      </c>
      <c r="N20" s="8">
        <v>0</v>
      </c>
      <c r="O20" s="8">
        <v>0</v>
      </c>
      <c r="P20" s="8">
        <v>0</v>
      </c>
      <c r="Q20" s="8">
        <v>0.26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X20">
        <f t="shared" si="0"/>
        <v>0.25</v>
      </c>
      <c r="Y20">
        <f t="shared" si="1"/>
        <v>0.25</v>
      </c>
    </row>
    <row r="21" spans="1:25" ht="16.8" thickBot="1" x14ac:dyDescent="0.35">
      <c r="A21">
        <f>X21+Y21</f>
        <v>0.75</v>
      </c>
      <c r="B21" s="3">
        <v>44300</v>
      </c>
      <c r="C21" s="5">
        <v>54</v>
      </c>
      <c r="D21" s="6" t="s">
        <v>13</v>
      </c>
      <c r="E21" s="4">
        <v>4</v>
      </c>
      <c r="F21" s="4">
        <v>4</v>
      </c>
      <c r="G21" s="4">
        <v>0</v>
      </c>
      <c r="H21" s="4">
        <v>1</v>
      </c>
      <c r="I21" s="4">
        <v>1</v>
      </c>
      <c r="J21" s="4">
        <v>1</v>
      </c>
      <c r="K21" s="4">
        <v>0</v>
      </c>
      <c r="L21" s="4">
        <v>0</v>
      </c>
      <c r="M21" s="4">
        <v>2</v>
      </c>
      <c r="N21" s="4">
        <v>0</v>
      </c>
      <c r="O21" s="4">
        <v>0</v>
      </c>
      <c r="P21" s="4">
        <v>0</v>
      </c>
      <c r="Q21" s="4">
        <v>0.26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X21">
        <f t="shared" si="0"/>
        <v>0.25</v>
      </c>
      <c r="Y21">
        <f t="shared" si="1"/>
        <v>0.5</v>
      </c>
    </row>
    <row r="22" spans="1:25" ht="16.8" thickBot="1" x14ac:dyDescent="0.35">
      <c r="A22">
        <f>X22+Y22</f>
        <v>0.5</v>
      </c>
      <c r="B22" s="7">
        <v>44301</v>
      </c>
      <c r="C22" s="9">
        <v>56</v>
      </c>
      <c r="D22" s="10" t="s">
        <v>13</v>
      </c>
      <c r="E22" s="8">
        <v>4</v>
      </c>
      <c r="F22" s="8">
        <v>4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1</v>
      </c>
      <c r="N22" s="8">
        <v>1</v>
      </c>
      <c r="O22" s="8">
        <v>0</v>
      </c>
      <c r="P22" s="8">
        <v>0</v>
      </c>
      <c r="Q22" s="8">
        <v>0.25900000000000001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X22">
        <f t="shared" si="0"/>
        <v>0.25</v>
      </c>
      <c r="Y22">
        <f t="shared" si="1"/>
        <v>0.25</v>
      </c>
    </row>
    <row r="23" spans="1:25" ht="16.8" thickBot="1" x14ac:dyDescent="0.35">
      <c r="A23">
        <f>X23+Y23</f>
        <v>2.25</v>
      </c>
      <c r="B23" s="3">
        <v>44302</v>
      </c>
      <c r="C23" s="5">
        <v>57</v>
      </c>
      <c r="D23" s="6" t="s">
        <v>13</v>
      </c>
      <c r="E23" s="4">
        <v>4</v>
      </c>
      <c r="F23" s="4">
        <v>2</v>
      </c>
      <c r="G23" s="4">
        <v>3</v>
      </c>
      <c r="H23" s="4">
        <v>1</v>
      </c>
      <c r="I23" s="4">
        <v>1</v>
      </c>
      <c r="J23" s="4">
        <v>0</v>
      </c>
      <c r="K23" s="4">
        <v>1</v>
      </c>
      <c r="L23" s="4">
        <v>0</v>
      </c>
      <c r="M23" s="4">
        <v>3</v>
      </c>
      <c r="N23" s="4">
        <v>0</v>
      </c>
      <c r="O23" s="4">
        <v>0</v>
      </c>
      <c r="P23" s="4">
        <v>0</v>
      </c>
      <c r="Q23" s="4">
        <v>0.26500000000000001</v>
      </c>
      <c r="R23" s="4">
        <v>0</v>
      </c>
      <c r="S23" s="4">
        <v>0</v>
      </c>
      <c r="T23" s="4">
        <v>1</v>
      </c>
      <c r="U23" s="4">
        <v>0</v>
      </c>
      <c r="V23" s="4">
        <v>1</v>
      </c>
      <c r="X23">
        <f t="shared" si="0"/>
        <v>0.75</v>
      </c>
      <c r="Y23">
        <f t="shared" si="1"/>
        <v>1.5</v>
      </c>
    </row>
    <row r="24" spans="1:25" ht="16.8" thickBot="1" x14ac:dyDescent="0.35">
      <c r="A24">
        <f>X24+Y24</f>
        <v>1.1000000000000001</v>
      </c>
      <c r="B24" s="7">
        <v>44304</v>
      </c>
      <c r="C24" s="9">
        <v>61</v>
      </c>
      <c r="D24" s="10" t="s">
        <v>14</v>
      </c>
      <c r="E24" s="8">
        <v>5</v>
      </c>
      <c r="F24" s="8">
        <v>4</v>
      </c>
      <c r="G24" s="8">
        <v>0</v>
      </c>
      <c r="H24" s="8">
        <v>0</v>
      </c>
      <c r="I24" s="8">
        <v>2</v>
      </c>
      <c r="J24" s="8">
        <v>0</v>
      </c>
      <c r="K24" s="8">
        <v>0</v>
      </c>
      <c r="L24" s="8">
        <v>0</v>
      </c>
      <c r="M24" s="8">
        <v>2</v>
      </c>
      <c r="N24" s="8">
        <v>0</v>
      </c>
      <c r="O24" s="8">
        <v>1</v>
      </c>
      <c r="P24" s="8">
        <v>0</v>
      </c>
      <c r="Q24" s="8">
        <v>0.27600000000000002</v>
      </c>
      <c r="R24" s="8">
        <v>0</v>
      </c>
      <c r="S24" s="8">
        <v>0</v>
      </c>
      <c r="T24" s="8">
        <v>1</v>
      </c>
      <c r="U24" s="8">
        <v>0</v>
      </c>
      <c r="V24" s="8">
        <v>0</v>
      </c>
      <c r="X24">
        <f t="shared" si="0"/>
        <v>0.6</v>
      </c>
      <c r="Y24">
        <f t="shared" si="1"/>
        <v>0.5</v>
      </c>
    </row>
    <row r="25" spans="1:25" ht="16.8" thickBot="1" x14ac:dyDescent="0.35">
      <c r="A25">
        <f>X25+Y25</f>
        <v>1.2</v>
      </c>
      <c r="B25" s="3">
        <v>44306</v>
      </c>
      <c r="C25" s="5">
        <v>64</v>
      </c>
      <c r="D25" s="6" t="s">
        <v>13</v>
      </c>
      <c r="E25" s="4">
        <v>5</v>
      </c>
      <c r="F25" s="4">
        <v>5</v>
      </c>
      <c r="G25" s="4">
        <v>0</v>
      </c>
      <c r="H25" s="4">
        <v>0</v>
      </c>
      <c r="I25" s="4">
        <v>3</v>
      </c>
      <c r="J25" s="4">
        <v>0</v>
      </c>
      <c r="K25" s="4">
        <v>0</v>
      </c>
      <c r="L25" s="4">
        <v>0</v>
      </c>
      <c r="M25" s="4">
        <v>3</v>
      </c>
      <c r="N25" s="4">
        <v>1</v>
      </c>
      <c r="O25" s="4">
        <v>0</v>
      </c>
      <c r="P25" s="4">
        <v>0</v>
      </c>
      <c r="Q25" s="4">
        <v>0.29299999999999998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X25">
        <f t="shared" si="0"/>
        <v>0.6</v>
      </c>
      <c r="Y25">
        <f t="shared" si="1"/>
        <v>0.6</v>
      </c>
    </row>
    <row r="26" spans="1:25" ht="16.8" thickBot="1" x14ac:dyDescent="0.35">
      <c r="A26">
        <f>X26+Y26</f>
        <v>1.4666666666666668</v>
      </c>
      <c r="B26" s="7">
        <v>44308</v>
      </c>
      <c r="C26" s="9">
        <v>67</v>
      </c>
      <c r="D26" s="10" t="s">
        <v>16</v>
      </c>
      <c r="E26" s="8">
        <v>5</v>
      </c>
      <c r="F26" s="8">
        <v>3</v>
      </c>
      <c r="G26" s="8">
        <v>0</v>
      </c>
      <c r="H26" s="8">
        <v>1</v>
      </c>
      <c r="I26" s="8">
        <v>2</v>
      </c>
      <c r="J26" s="8">
        <v>0</v>
      </c>
      <c r="K26" s="8">
        <v>0</v>
      </c>
      <c r="L26" s="8">
        <v>0</v>
      </c>
      <c r="M26" s="8">
        <v>2</v>
      </c>
      <c r="N26" s="8">
        <v>0</v>
      </c>
      <c r="O26" s="8">
        <v>0</v>
      </c>
      <c r="P26" s="8">
        <v>0</v>
      </c>
      <c r="Q26" s="8">
        <v>0.30499999999999999</v>
      </c>
      <c r="R26" s="8">
        <v>0</v>
      </c>
      <c r="S26" s="8">
        <v>0</v>
      </c>
      <c r="T26" s="8">
        <v>2</v>
      </c>
      <c r="U26" s="8">
        <v>0</v>
      </c>
      <c r="V26" s="8">
        <v>0</v>
      </c>
      <c r="X26">
        <f t="shared" si="0"/>
        <v>0.8</v>
      </c>
      <c r="Y26">
        <f t="shared" si="1"/>
        <v>0.66666666666666663</v>
      </c>
    </row>
    <row r="27" spans="1:25" ht="16.8" thickBot="1" x14ac:dyDescent="0.35">
      <c r="A27">
        <f>X27+Y27</f>
        <v>0</v>
      </c>
      <c r="B27" s="3">
        <v>44309</v>
      </c>
      <c r="C27" s="5">
        <v>70</v>
      </c>
      <c r="D27" s="6" t="s">
        <v>15</v>
      </c>
      <c r="E27" s="4">
        <v>4</v>
      </c>
      <c r="F27" s="4">
        <v>4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0.29299999999999998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X27">
        <f t="shared" si="0"/>
        <v>0</v>
      </c>
      <c r="Y27">
        <f t="shared" si="1"/>
        <v>0</v>
      </c>
    </row>
    <row r="28" spans="1:25" ht="16.8" thickBot="1" x14ac:dyDescent="0.35">
      <c r="A28">
        <f>X28+Y28</f>
        <v>2</v>
      </c>
      <c r="B28" s="7">
        <v>44310</v>
      </c>
      <c r="C28" s="9">
        <v>72</v>
      </c>
      <c r="D28" s="10" t="s">
        <v>15</v>
      </c>
      <c r="E28" s="8">
        <v>4</v>
      </c>
      <c r="F28" s="8">
        <v>1</v>
      </c>
      <c r="G28" s="8">
        <v>1</v>
      </c>
      <c r="H28" s="8">
        <v>2</v>
      </c>
      <c r="I28" s="8">
        <v>1</v>
      </c>
      <c r="J28" s="8">
        <v>0</v>
      </c>
      <c r="K28" s="8">
        <v>0</v>
      </c>
      <c r="L28" s="8">
        <v>0</v>
      </c>
      <c r="M28" s="8">
        <v>1</v>
      </c>
      <c r="N28" s="8">
        <v>0</v>
      </c>
      <c r="O28" s="8">
        <v>2</v>
      </c>
      <c r="P28" s="8">
        <v>0</v>
      </c>
      <c r="Q28" s="8">
        <v>0.3</v>
      </c>
      <c r="R28" s="8">
        <v>0</v>
      </c>
      <c r="S28" s="8">
        <v>0</v>
      </c>
      <c r="T28" s="8">
        <v>3</v>
      </c>
      <c r="U28" s="8">
        <v>0</v>
      </c>
      <c r="V28" s="8">
        <v>0</v>
      </c>
      <c r="X28">
        <f t="shared" si="0"/>
        <v>1</v>
      </c>
      <c r="Y28">
        <f t="shared" si="1"/>
        <v>1</v>
      </c>
    </row>
    <row r="29" spans="1:25" ht="16.8" thickBot="1" x14ac:dyDescent="0.35">
      <c r="A29">
        <f>X29+Y29</f>
        <v>0.65</v>
      </c>
      <c r="B29" s="3">
        <v>44311</v>
      </c>
      <c r="C29" s="5">
        <v>74</v>
      </c>
      <c r="D29" s="6" t="s">
        <v>15</v>
      </c>
      <c r="E29" s="4">
        <v>5</v>
      </c>
      <c r="F29" s="4">
        <v>4</v>
      </c>
      <c r="G29" s="4">
        <v>0</v>
      </c>
      <c r="H29" s="4">
        <v>1</v>
      </c>
      <c r="I29" s="4">
        <v>1</v>
      </c>
      <c r="J29" s="4">
        <v>0</v>
      </c>
      <c r="K29" s="4">
        <v>0</v>
      </c>
      <c r="L29" s="4">
        <v>0</v>
      </c>
      <c r="M29" s="4">
        <v>1</v>
      </c>
      <c r="N29" s="4">
        <v>0</v>
      </c>
      <c r="O29" s="4">
        <v>0</v>
      </c>
      <c r="P29" s="4">
        <v>0</v>
      </c>
      <c r="Q29" s="4">
        <v>0.29799999999999999</v>
      </c>
      <c r="R29" s="4">
        <v>0</v>
      </c>
      <c r="S29" s="4">
        <v>0</v>
      </c>
      <c r="T29" s="4">
        <v>1</v>
      </c>
      <c r="U29" s="4">
        <v>0</v>
      </c>
      <c r="V29" s="4">
        <v>0</v>
      </c>
      <c r="X29">
        <f t="shared" si="0"/>
        <v>0.4</v>
      </c>
      <c r="Y29">
        <f t="shared" si="1"/>
        <v>0.25</v>
      </c>
    </row>
    <row r="30" spans="1:25" ht="16.8" thickBot="1" x14ac:dyDescent="0.35">
      <c r="A30">
        <f>X30+Y30</f>
        <v>0.5</v>
      </c>
      <c r="B30" s="7">
        <v>44313</v>
      </c>
      <c r="C30" s="9">
        <v>75</v>
      </c>
      <c r="D30" s="10" t="s">
        <v>14</v>
      </c>
      <c r="E30" s="8">
        <v>4</v>
      </c>
      <c r="F30" s="8">
        <v>4</v>
      </c>
      <c r="G30" s="8">
        <v>0</v>
      </c>
      <c r="H30" s="8">
        <v>1</v>
      </c>
      <c r="I30" s="8">
        <v>1</v>
      </c>
      <c r="J30" s="8">
        <v>0</v>
      </c>
      <c r="K30" s="8">
        <v>0</v>
      </c>
      <c r="L30" s="8">
        <v>0</v>
      </c>
      <c r="M30" s="8">
        <v>1</v>
      </c>
      <c r="N30" s="8">
        <v>1</v>
      </c>
      <c r="O30" s="8">
        <v>0</v>
      </c>
      <c r="P30" s="8">
        <v>0</v>
      </c>
      <c r="Q30" s="8">
        <v>0.29599999999999999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X30">
        <f t="shared" si="0"/>
        <v>0.25</v>
      </c>
      <c r="Y30">
        <f t="shared" si="1"/>
        <v>0.25</v>
      </c>
    </row>
    <row r="31" spans="1:25" ht="16.8" thickBot="1" x14ac:dyDescent="0.35">
      <c r="A31">
        <f>X31+Y31</f>
        <v>0.5</v>
      </c>
      <c r="B31" s="3">
        <v>44314</v>
      </c>
      <c r="C31" s="5">
        <v>77</v>
      </c>
      <c r="D31" s="6" t="s">
        <v>14</v>
      </c>
      <c r="E31" s="4">
        <v>4</v>
      </c>
      <c r="F31" s="4">
        <v>4</v>
      </c>
      <c r="G31" s="4">
        <v>0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1</v>
      </c>
      <c r="O31" s="4">
        <v>0</v>
      </c>
      <c r="P31" s="4">
        <v>0</v>
      </c>
      <c r="Q31" s="4">
        <v>0.29499999999999998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X31">
        <f t="shared" si="0"/>
        <v>0.25</v>
      </c>
      <c r="Y31">
        <f t="shared" si="1"/>
        <v>0.25</v>
      </c>
    </row>
    <row r="32" spans="1:25" ht="16.8" thickBot="1" x14ac:dyDescent="0.35">
      <c r="A32">
        <f>X32+Y32</f>
        <v>0.25</v>
      </c>
      <c r="B32" s="7">
        <v>44316</v>
      </c>
      <c r="C32" s="9">
        <v>82</v>
      </c>
      <c r="D32" s="10" t="s">
        <v>13</v>
      </c>
      <c r="E32" s="8">
        <v>4</v>
      </c>
      <c r="F32" s="8">
        <v>3</v>
      </c>
      <c r="G32" s="8">
        <v>0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1</v>
      </c>
      <c r="P32" s="8">
        <v>0</v>
      </c>
      <c r="Q32" s="8">
        <v>0.28699999999999998</v>
      </c>
      <c r="R32" s="8">
        <v>0</v>
      </c>
      <c r="S32" s="8">
        <v>0</v>
      </c>
      <c r="T32" s="8">
        <v>1</v>
      </c>
      <c r="U32" s="8">
        <v>0</v>
      </c>
      <c r="V32" s="8">
        <v>0</v>
      </c>
      <c r="X32">
        <f t="shared" si="0"/>
        <v>0.25</v>
      </c>
      <c r="Y32">
        <f t="shared" si="1"/>
        <v>0</v>
      </c>
    </row>
    <row r="33" spans="1:25" ht="16.8" thickBot="1" x14ac:dyDescent="0.35">
      <c r="A33">
        <f>X33+Y33</f>
        <v>1.2</v>
      </c>
      <c r="B33" s="3">
        <v>44317</v>
      </c>
      <c r="C33" s="5">
        <v>84</v>
      </c>
      <c r="D33" s="6" t="s">
        <v>13</v>
      </c>
      <c r="E33" s="4">
        <v>5</v>
      </c>
      <c r="F33" s="4">
        <v>5</v>
      </c>
      <c r="G33" s="4">
        <v>0</v>
      </c>
      <c r="H33" s="4">
        <v>1</v>
      </c>
      <c r="I33" s="4">
        <v>3</v>
      </c>
      <c r="J33" s="4">
        <v>0</v>
      </c>
      <c r="K33" s="4">
        <v>0</v>
      </c>
      <c r="L33" s="4">
        <v>0</v>
      </c>
      <c r="M33" s="4">
        <v>3</v>
      </c>
      <c r="N33" s="4">
        <v>0</v>
      </c>
      <c r="O33" s="4">
        <v>1</v>
      </c>
      <c r="P33" s="4">
        <v>0</v>
      </c>
      <c r="Q33" s="4">
        <v>0.3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X33">
        <f t="shared" si="0"/>
        <v>0.6</v>
      </c>
      <c r="Y33">
        <f t="shared" si="1"/>
        <v>0.6</v>
      </c>
    </row>
    <row r="34" spans="1:25" ht="16.8" thickBot="1" x14ac:dyDescent="0.35">
      <c r="A34">
        <f>X34+Y34</f>
        <v>0.5</v>
      </c>
      <c r="B34" s="7">
        <v>44318</v>
      </c>
      <c r="C34" s="9">
        <v>86</v>
      </c>
      <c r="D34" s="10" t="s">
        <v>13</v>
      </c>
      <c r="E34" s="8">
        <v>4</v>
      </c>
      <c r="F34" s="8">
        <v>4</v>
      </c>
      <c r="G34" s="8">
        <v>0</v>
      </c>
      <c r="H34" s="8">
        <v>1</v>
      </c>
      <c r="I34" s="8">
        <v>1</v>
      </c>
      <c r="J34" s="8">
        <v>0</v>
      </c>
      <c r="K34" s="8">
        <v>0</v>
      </c>
      <c r="L34" s="8">
        <v>0</v>
      </c>
      <c r="M34" s="8">
        <v>1</v>
      </c>
      <c r="N34" s="8">
        <v>0</v>
      </c>
      <c r="O34" s="8">
        <v>0</v>
      </c>
      <c r="P34" s="8">
        <v>0</v>
      </c>
      <c r="Q34" s="8">
        <v>0.29799999999999999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X34">
        <f t="shared" si="0"/>
        <v>0.25</v>
      </c>
      <c r="Y34">
        <f t="shared" si="1"/>
        <v>0.25</v>
      </c>
    </row>
    <row r="35" spans="1:25" ht="16.8" thickBot="1" x14ac:dyDescent="0.35">
      <c r="A35">
        <f>X35+Y35</f>
        <v>0.5</v>
      </c>
      <c r="B35" s="3">
        <v>44321</v>
      </c>
      <c r="C35" s="5">
        <v>90</v>
      </c>
      <c r="D35" s="6" t="s">
        <v>14</v>
      </c>
      <c r="E35" s="4">
        <v>6</v>
      </c>
      <c r="F35" s="4">
        <v>6</v>
      </c>
      <c r="G35" s="4">
        <v>0</v>
      </c>
      <c r="H35" s="4">
        <v>1</v>
      </c>
      <c r="I35" s="4">
        <v>1</v>
      </c>
      <c r="J35" s="4">
        <v>1</v>
      </c>
      <c r="K35" s="4">
        <v>0</v>
      </c>
      <c r="L35" s="4">
        <v>0</v>
      </c>
      <c r="M35" s="4">
        <v>2</v>
      </c>
      <c r="N35" s="4">
        <v>1</v>
      </c>
      <c r="O35" s="4">
        <v>0</v>
      </c>
      <c r="P35" s="4">
        <v>0</v>
      </c>
      <c r="Q35" s="4">
        <v>0.29199999999999998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X35">
        <f t="shared" si="0"/>
        <v>0.16666666666666666</v>
      </c>
      <c r="Y35">
        <f t="shared" si="1"/>
        <v>0.33333333333333331</v>
      </c>
    </row>
    <row r="36" spans="1:25" ht="16.8" thickBot="1" x14ac:dyDescent="0.35">
      <c r="A36">
        <f>X36+Y36</f>
        <v>0.5</v>
      </c>
      <c r="B36" s="7">
        <v>44322</v>
      </c>
      <c r="C36" s="9">
        <v>92</v>
      </c>
      <c r="D36" s="10" t="s">
        <v>14</v>
      </c>
      <c r="E36" s="8">
        <v>5</v>
      </c>
      <c r="F36" s="8">
        <v>1</v>
      </c>
      <c r="G36" s="8">
        <v>1</v>
      </c>
      <c r="H36" s="8">
        <v>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0.28999999999999998</v>
      </c>
      <c r="R36" s="8">
        <v>1</v>
      </c>
      <c r="S36" s="8">
        <v>1</v>
      </c>
      <c r="T36" s="8">
        <v>2</v>
      </c>
      <c r="U36" s="8">
        <v>0</v>
      </c>
      <c r="V36" s="8">
        <v>0</v>
      </c>
      <c r="X36">
        <f t="shared" si="0"/>
        <v>0.5</v>
      </c>
      <c r="Y36">
        <f t="shared" si="1"/>
        <v>0</v>
      </c>
    </row>
    <row r="37" spans="1:25" ht="16.8" thickBot="1" x14ac:dyDescent="0.35">
      <c r="A37">
        <f>X37+Y37</f>
        <v>0.25</v>
      </c>
      <c r="B37" s="3">
        <v>44323</v>
      </c>
      <c r="C37" s="5">
        <v>93</v>
      </c>
      <c r="D37" s="6" t="s">
        <v>14</v>
      </c>
      <c r="E37" s="4">
        <v>4</v>
      </c>
      <c r="F37" s="4">
        <v>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0.28299999999999997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X37">
        <f t="shared" si="0"/>
        <v>0.25</v>
      </c>
      <c r="Y37">
        <f t="shared" si="1"/>
        <v>0</v>
      </c>
    </row>
    <row r="38" spans="1:25" ht="16.8" thickBot="1" x14ac:dyDescent="0.35">
      <c r="A38">
        <f>X38+Y38</f>
        <v>0.65</v>
      </c>
      <c r="B38" s="7">
        <v>44324</v>
      </c>
      <c r="C38" s="9">
        <v>95</v>
      </c>
      <c r="D38" s="10" t="s">
        <v>15</v>
      </c>
      <c r="E38" s="8">
        <v>5</v>
      </c>
      <c r="F38" s="8">
        <v>4</v>
      </c>
      <c r="G38" s="8">
        <v>0</v>
      </c>
      <c r="H38" s="8">
        <v>0</v>
      </c>
      <c r="I38" s="8">
        <v>1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8">
        <v>0.28299999999999997</v>
      </c>
      <c r="R38" s="8">
        <v>0</v>
      </c>
      <c r="S38" s="8">
        <v>0</v>
      </c>
      <c r="T38" s="8">
        <v>1</v>
      </c>
      <c r="U38" s="8">
        <v>0</v>
      </c>
      <c r="V38" s="8">
        <v>0</v>
      </c>
      <c r="X38">
        <f t="shared" si="0"/>
        <v>0.4</v>
      </c>
      <c r="Y38">
        <f t="shared" si="1"/>
        <v>0.25</v>
      </c>
    </row>
    <row r="39" spans="1:25" ht="16.8" thickBot="1" x14ac:dyDescent="0.35">
      <c r="A39">
        <f>X39+Y39</f>
        <v>1.1000000000000001</v>
      </c>
      <c r="B39" s="3">
        <v>44327</v>
      </c>
      <c r="C39" s="5">
        <v>99</v>
      </c>
      <c r="D39" s="6" t="s">
        <v>16</v>
      </c>
      <c r="E39" s="4">
        <v>5</v>
      </c>
      <c r="F39" s="4">
        <v>4</v>
      </c>
      <c r="G39" s="4">
        <v>0</v>
      </c>
      <c r="H39" s="4">
        <v>1</v>
      </c>
      <c r="I39" s="4">
        <v>2</v>
      </c>
      <c r="J39" s="4">
        <v>0</v>
      </c>
      <c r="K39" s="4">
        <v>0</v>
      </c>
      <c r="L39" s="4">
        <v>0</v>
      </c>
      <c r="M39" s="4">
        <v>2</v>
      </c>
      <c r="N39" s="4">
        <v>0</v>
      </c>
      <c r="O39" s="4">
        <v>0</v>
      </c>
      <c r="P39" s="4">
        <v>0</v>
      </c>
      <c r="Q39" s="4">
        <v>0.28899999999999998</v>
      </c>
      <c r="R39" s="4">
        <v>0</v>
      </c>
      <c r="S39" s="4">
        <v>0</v>
      </c>
      <c r="T39" s="4">
        <v>1</v>
      </c>
      <c r="U39" s="4">
        <v>0</v>
      </c>
      <c r="V39" s="4">
        <v>0</v>
      </c>
      <c r="X39">
        <f t="shared" si="0"/>
        <v>0.6</v>
      </c>
      <c r="Y39">
        <f t="shared" si="1"/>
        <v>0.5</v>
      </c>
    </row>
    <row r="40" spans="1:25" ht="16.8" thickBot="1" x14ac:dyDescent="0.35">
      <c r="A40">
        <f>X40+Y40</f>
        <v>2.416666666666667</v>
      </c>
      <c r="B40" s="7">
        <v>44328</v>
      </c>
      <c r="C40" s="9">
        <v>101</v>
      </c>
      <c r="D40" s="10" t="s">
        <v>16</v>
      </c>
      <c r="E40" s="8">
        <v>4</v>
      </c>
      <c r="F40" s="8">
        <v>3</v>
      </c>
      <c r="G40" s="8">
        <v>1</v>
      </c>
      <c r="H40" s="8">
        <v>1</v>
      </c>
      <c r="I40" s="8">
        <v>2</v>
      </c>
      <c r="J40" s="8">
        <v>0</v>
      </c>
      <c r="K40" s="8">
        <v>0</v>
      </c>
      <c r="L40" s="8">
        <v>1</v>
      </c>
      <c r="M40" s="8">
        <v>5</v>
      </c>
      <c r="N40" s="8">
        <v>0</v>
      </c>
      <c r="O40" s="8">
        <v>0</v>
      </c>
      <c r="P40" s="8">
        <v>0</v>
      </c>
      <c r="Q40" s="8">
        <v>0.29599999999999999</v>
      </c>
      <c r="R40" s="8">
        <v>0</v>
      </c>
      <c r="S40" s="8">
        <v>0</v>
      </c>
      <c r="T40" s="8">
        <v>1</v>
      </c>
      <c r="U40" s="8">
        <v>0</v>
      </c>
      <c r="V40" s="8">
        <v>0</v>
      </c>
      <c r="X40">
        <f t="shared" si="0"/>
        <v>0.75</v>
      </c>
      <c r="Y40">
        <f t="shared" si="1"/>
        <v>1.6666666666666667</v>
      </c>
    </row>
    <row r="41" spans="1:25" ht="16.8" thickBot="1" x14ac:dyDescent="0.35">
      <c r="A41">
        <f>X41+Y41</f>
        <v>1.2</v>
      </c>
      <c r="B41" s="3">
        <v>44331</v>
      </c>
      <c r="C41" s="5">
        <v>107</v>
      </c>
      <c r="D41" s="6" t="s">
        <v>13</v>
      </c>
      <c r="E41" s="4">
        <v>5</v>
      </c>
      <c r="F41" s="4">
        <v>5</v>
      </c>
      <c r="G41" s="4">
        <v>0</v>
      </c>
      <c r="H41" s="4">
        <v>1</v>
      </c>
      <c r="I41" s="4">
        <v>3</v>
      </c>
      <c r="J41" s="4">
        <v>0</v>
      </c>
      <c r="K41" s="4">
        <v>0</v>
      </c>
      <c r="L41" s="4">
        <v>0</v>
      </c>
      <c r="M41" s="4">
        <v>3</v>
      </c>
      <c r="N41" s="4">
        <v>2</v>
      </c>
      <c r="O41" s="4">
        <v>0</v>
      </c>
      <c r="P41" s="4">
        <v>1</v>
      </c>
      <c r="Q41" s="4">
        <v>0.307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X41">
        <f t="shared" si="0"/>
        <v>0.6</v>
      </c>
      <c r="Y41">
        <f t="shared" si="1"/>
        <v>0.6</v>
      </c>
    </row>
    <row r="42" spans="1:25" ht="16.8" thickBot="1" x14ac:dyDescent="0.35">
      <c r="A42">
        <f>X42+Y42</f>
        <v>1.5</v>
      </c>
      <c r="B42" s="7">
        <v>44332</v>
      </c>
      <c r="C42" s="9">
        <v>109</v>
      </c>
      <c r="D42" s="10" t="s">
        <v>15</v>
      </c>
      <c r="E42" s="8">
        <v>4</v>
      </c>
      <c r="F42" s="8">
        <v>4</v>
      </c>
      <c r="G42" s="8">
        <v>0</v>
      </c>
      <c r="H42" s="8">
        <v>0</v>
      </c>
      <c r="I42" s="8">
        <v>3</v>
      </c>
      <c r="J42" s="8">
        <v>0</v>
      </c>
      <c r="K42" s="8">
        <v>0</v>
      </c>
      <c r="L42" s="8">
        <v>0</v>
      </c>
      <c r="M42" s="8">
        <v>3</v>
      </c>
      <c r="N42" s="8">
        <v>0</v>
      </c>
      <c r="O42" s="8">
        <v>1</v>
      </c>
      <c r="P42" s="8">
        <v>0</v>
      </c>
      <c r="Q42" s="8">
        <v>0.318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X42">
        <f t="shared" si="0"/>
        <v>0.75</v>
      </c>
      <c r="Y42">
        <f t="shared" si="1"/>
        <v>0.75</v>
      </c>
    </row>
    <row r="43" spans="1:25" ht="16.8" thickBot="1" x14ac:dyDescent="0.35">
      <c r="A43">
        <f>X43+Y43</f>
        <v>0.5</v>
      </c>
      <c r="B43" s="3">
        <v>44390</v>
      </c>
      <c r="C43" s="5">
        <v>112</v>
      </c>
      <c r="D43" s="6" t="s">
        <v>15</v>
      </c>
      <c r="E43" s="4">
        <v>4</v>
      </c>
      <c r="F43" s="4">
        <v>4</v>
      </c>
      <c r="G43" s="4">
        <v>0</v>
      </c>
      <c r="H43" s="4">
        <v>1</v>
      </c>
      <c r="I43" s="4">
        <v>1</v>
      </c>
      <c r="J43" s="4">
        <v>0</v>
      </c>
      <c r="K43" s="4">
        <v>0</v>
      </c>
      <c r="L43" s="4">
        <v>0</v>
      </c>
      <c r="M43" s="4">
        <v>1</v>
      </c>
      <c r="N43" s="4">
        <v>1</v>
      </c>
      <c r="O43" s="4">
        <v>1</v>
      </c>
      <c r="P43" s="4">
        <v>0</v>
      </c>
      <c r="Q43" s="4">
        <v>0.316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X43">
        <f t="shared" si="0"/>
        <v>0.25</v>
      </c>
      <c r="Y43">
        <f t="shared" si="1"/>
        <v>0.25</v>
      </c>
    </row>
    <row r="44" spans="1:25" ht="16.8" thickBot="1" x14ac:dyDescent="0.35">
      <c r="A44">
        <f>X44+Y44</f>
        <v>0.8</v>
      </c>
      <c r="B44" s="7">
        <v>44393</v>
      </c>
      <c r="C44" s="9">
        <v>116</v>
      </c>
      <c r="D44" s="10" t="s">
        <v>16</v>
      </c>
      <c r="E44" s="8">
        <v>5</v>
      </c>
      <c r="F44" s="8">
        <v>5</v>
      </c>
      <c r="G44" s="8">
        <v>0</v>
      </c>
      <c r="H44" s="8">
        <v>1</v>
      </c>
      <c r="I44" s="8">
        <v>2</v>
      </c>
      <c r="J44" s="8">
        <v>0</v>
      </c>
      <c r="K44" s="8">
        <v>0</v>
      </c>
      <c r="L44" s="8">
        <v>0</v>
      </c>
      <c r="M44" s="8">
        <v>2</v>
      </c>
      <c r="N44" s="8">
        <v>0</v>
      </c>
      <c r="O44" s="8">
        <v>0</v>
      </c>
      <c r="P44" s="8">
        <v>0</v>
      </c>
      <c r="Q44" s="8">
        <v>0.31900000000000001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X44">
        <f t="shared" si="0"/>
        <v>0.4</v>
      </c>
      <c r="Y44">
        <f t="shared" si="1"/>
        <v>0.4</v>
      </c>
    </row>
    <row r="45" spans="1:25" ht="16.8" thickBot="1" x14ac:dyDescent="0.35">
      <c r="A45">
        <f>X45+Y45</f>
        <v>1.8333333333333333</v>
      </c>
      <c r="B45" s="3">
        <v>44397</v>
      </c>
      <c r="C45" s="5">
        <v>123</v>
      </c>
      <c r="D45" s="6" t="s">
        <v>15</v>
      </c>
      <c r="E45" s="4">
        <v>4</v>
      </c>
      <c r="F45" s="4">
        <v>3</v>
      </c>
      <c r="G45" s="4">
        <v>1</v>
      </c>
      <c r="H45" s="4">
        <v>2</v>
      </c>
      <c r="I45" s="4">
        <v>1</v>
      </c>
      <c r="J45" s="4">
        <v>0</v>
      </c>
      <c r="K45" s="4">
        <v>0</v>
      </c>
      <c r="L45" s="4">
        <v>1</v>
      </c>
      <c r="M45" s="4">
        <v>4</v>
      </c>
      <c r="N45" s="4">
        <v>1</v>
      </c>
      <c r="O45" s="4">
        <v>1</v>
      </c>
      <c r="P45" s="4">
        <v>0</v>
      </c>
      <c r="Q45" s="4">
        <v>0.31900000000000001</v>
      </c>
      <c r="R45" s="4">
        <v>0</v>
      </c>
      <c r="S45" s="4">
        <v>0</v>
      </c>
      <c r="T45" s="4">
        <v>1</v>
      </c>
      <c r="U45" s="4">
        <v>0</v>
      </c>
      <c r="V45" s="4">
        <v>0</v>
      </c>
      <c r="X45">
        <f t="shared" si="0"/>
        <v>0.5</v>
      </c>
      <c r="Y45">
        <f t="shared" si="1"/>
        <v>1.3333333333333333</v>
      </c>
    </row>
    <row r="46" spans="1:25" ht="16.8" thickBot="1" x14ac:dyDescent="0.35">
      <c r="A46">
        <f>X46+Y46</f>
        <v>0.83333333333333326</v>
      </c>
      <c r="B46" s="7">
        <v>44398</v>
      </c>
      <c r="C46" s="9">
        <v>18</v>
      </c>
      <c r="D46" s="10" t="s">
        <v>15</v>
      </c>
      <c r="E46" s="8">
        <v>4</v>
      </c>
      <c r="F46" s="8">
        <v>3</v>
      </c>
      <c r="G46" s="8">
        <v>0</v>
      </c>
      <c r="H46" s="8">
        <v>1</v>
      </c>
      <c r="I46" s="8">
        <v>1</v>
      </c>
      <c r="J46" s="8">
        <v>0</v>
      </c>
      <c r="K46" s="8">
        <v>0</v>
      </c>
      <c r="L46" s="8">
        <v>0</v>
      </c>
      <c r="M46" s="8">
        <v>1</v>
      </c>
      <c r="N46" s="8">
        <v>0</v>
      </c>
      <c r="O46" s="8">
        <v>0</v>
      </c>
      <c r="P46" s="8">
        <v>0</v>
      </c>
      <c r="Q46" s="8">
        <v>0.31900000000000001</v>
      </c>
      <c r="R46" s="8">
        <v>0</v>
      </c>
      <c r="S46" s="8">
        <v>0</v>
      </c>
      <c r="T46" s="8">
        <v>0</v>
      </c>
      <c r="U46" s="8">
        <v>0</v>
      </c>
      <c r="V46" s="8">
        <v>1</v>
      </c>
      <c r="X46">
        <f t="shared" si="0"/>
        <v>0.5</v>
      </c>
      <c r="Y46">
        <f t="shared" si="1"/>
        <v>0.33333333333333331</v>
      </c>
    </row>
    <row r="47" spans="1:25" ht="16.8" thickBot="1" x14ac:dyDescent="0.35">
      <c r="A47">
        <f>X47+Y47</f>
        <v>0</v>
      </c>
      <c r="B47" s="3">
        <v>44399</v>
      </c>
      <c r="C47" s="5">
        <v>125</v>
      </c>
      <c r="D47" s="6" t="s">
        <v>14</v>
      </c>
      <c r="E47" s="4">
        <v>3</v>
      </c>
      <c r="F47" s="4">
        <v>3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0.314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X47">
        <f t="shared" si="0"/>
        <v>0</v>
      </c>
      <c r="Y47">
        <f t="shared" si="1"/>
        <v>0</v>
      </c>
    </row>
    <row r="48" spans="1:25" ht="16.8" thickBot="1" x14ac:dyDescent="0.35">
      <c r="A48">
        <f>X48+Y48</f>
        <v>1.4166666666666665</v>
      </c>
      <c r="B48" s="7">
        <v>44400</v>
      </c>
      <c r="C48" s="9">
        <v>126</v>
      </c>
      <c r="D48" s="10" t="s">
        <v>13</v>
      </c>
      <c r="E48" s="8">
        <v>4</v>
      </c>
      <c r="F48" s="8">
        <v>3</v>
      </c>
      <c r="G48" s="8">
        <v>1</v>
      </c>
      <c r="H48" s="8">
        <v>1</v>
      </c>
      <c r="I48" s="8">
        <v>2</v>
      </c>
      <c r="J48" s="8">
        <v>0</v>
      </c>
      <c r="K48" s="8">
        <v>0</v>
      </c>
      <c r="L48" s="8">
        <v>0</v>
      </c>
      <c r="M48" s="8">
        <v>2</v>
      </c>
      <c r="N48" s="8">
        <v>0</v>
      </c>
      <c r="O48" s="8">
        <v>0</v>
      </c>
      <c r="P48" s="8">
        <v>0</v>
      </c>
      <c r="Q48" s="8">
        <v>0.32</v>
      </c>
      <c r="R48" s="8">
        <v>0</v>
      </c>
      <c r="S48" s="8">
        <v>0</v>
      </c>
      <c r="T48" s="8">
        <v>0</v>
      </c>
      <c r="U48" s="8">
        <v>0</v>
      </c>
      <c r="V48" s="8">
        <v>1</v>
      </c>
      <c r="X48">
        <f t="shared" si="0"/>
        <v>0.75</v>
      </c>
      <c r="Y48">
        <f t="shared" si="1"/>
        <v>0.66666666666666663</v>
      </c>
    </row>
    <row r="49" spans="1:25" ht="16.8" thickBot="1" x14ac:dyDescent="0.35">
      <c r="A49">
        <f>X49+Y49</f>
        <v>0.65</v>
      </c>
      <c r="B49" s="3">
        <v>44401</v>
      </c>
      <c r="C49" s="5">
        <v>128</v>
      </c>
      <c r="D49" s="6" t="s">
        <v>13</v>
      </c>
      <c r="E49" s="4">
        <v>5</v>
      </c>
      <c r="F49" s="4">
        <v>4</v>
      </c>
      <c r="G49" s="4">
        <v>0</v>
      </c>
      <c r="H49" s="4">
        <v>1</v>
      </c>
      <c r="I49" s="4">
        <v>1</v>
      </c>
      <c r="J49" s="4">
        <v>0</v>
      </c>
      <c r="K49" s="4">
        <v>0</v>
      </c>
      <c r="L49" s="4">
        <v>0</v>
      </c>
      <c r="M49" s="4">
        <v>1</v>
      </c>
      <c r="N49" s="4">
        <v>1</v>
      </c>
      <c r="O49" s="4">
        <v>0</v>
      </c>
      <c r="P49" s="4">
        <v>0</v>
      </c>
      <c r="Q49" s="4">
        <v>0.318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X49">
        <f t="shared" si="0"/>
        <v>0.4</v>
      </c>
      <c r="Y49">
        <f t="shared" si="1"/>
        <v>0.25</v>
      </c>
    </row>
    <row r="50" spans="1:25" ht="16.8" thickBot="1" x14ac:dyDescent="0.35">
      <c r="A50">
        <f>X50+Y50</f>
        <v>1</v>
      </c>
      <c r="B50" s="7">
        <v>44405</v>
      </c>
      <c r="C50" s="9">
        <v>134</v>
      </c>
      <c r="D50" s="10" t="s">
        <v>16</v>
      </c>
      <c r="E50" s="8">
        <v>5</v>
      </c>
      <c r="F50" s="8">
        <v>5</v>
      </c>
      <c r="G50" s="8">
        <v>1</v>
      </c>
      <c r="H50" s="8">
        <v>1</v>
      </c>
      <c r="I50" s="8">
        <v>2</v>
      </c>
      <c r="J50" s="8">
        <v>1</v>
      </c>
      <c r="K50" s="8">
        <v>0</v>
      </c>
      <c r="L50" s="8">
        <v>0</v>
      </c>
      <c r="M50" s="8">
        <v>3</v>
      </c>
      <c r="N50" s="8">
        <v>0</v>
      </c>
      <c r="O50" s="8">
        <v>0</v>
      </c>
      <c r="P50" s="8">
        <v>0</v>
      </c>
      <c r="Q50" s="8">
        <v>0.32100000000000001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X50">
        <f t="shared" si="0"/>
        <v>0.4</v>
      </c>
      <c r="Y50">
        <f t="shared" si="1"/>
        <v>0.6</v>
      </c>
    </row>
    <row r="51" spans="1:25" ht="16.8" thickBot="1" x14ac:dyDescent="0.35">
      <c r="A51">
        <f>X51+Y51</f>
        <v>1</v>
      </c>
      <c r="B51" s="3">
        <v>44406</v>
      </c>
      <c r="C51" s="5">
        <v>115</v>
      </c>
      <c r="D51" s="6" t="s">
        <v>16</v>
      </c>
      <c r="E51" s="4">
        <v>2</v>
      </c>
      <c r="F51" s="4">
        <v>2</v>
      </c>
      <c r="G51" s="4">
        <v>0</v>
      </c>
      <c r="H51" s="4">
        <v>0</v>
      </c>
      <c r="I51" s="4">
        <v>1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0.32200000000000001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X51">
        <f t="shared" si="0"/>
        <v>0.5</v>
      </c>
      <c r="Y51">
        <f t="shared" si="1"/>
        <v>0.5</v>
      </c>
    </row>
    <row r="52" spans="1:25" ht="16.8" thickBot="1" x14ac:dyDescent="0.35">
      <c r="A52">
        <f>X52+Y52</f>
        <v>2</v>
      </c>
      <c r="B52" s="7">
        <v>44407</v>
      </c>
      <c r="C52" s="9">
        <v>138</v>
      </c>
      <c r="D52" s="10" t="s">
        <v>14</v>
      </c>
      <c r="E52" s="8">
        <v>5</v>
      </c>
      <c r="F52" s="8">
        <v>5</v>
      </c>
      <c r="G52" s="8">
        <v>2</v>
      </c>
      <c r="H52" s="8">
        <v>3</v>
      </c>
      <c r="I52" s="8">
        <v>3</v>
      </c>
      <c r="J52" s="8">
        <v>0</v>
      </c>
      <c r="K52" s="8">
        <v>2</v>
      </c>
      <c r="L52" s="8">
        <v>0</v>
      </c>
      <c r="M52" s="8">
        <v>7</v>
      </c>
      <c r="N52" s="8">
        <v>1</v>
      </c>
      <c r="O52" s="8">
        <v>0</v>
      </c>
      <c r="P52" s="8">
        <v>0</v>
      </c>
      <c r="Q52" s="8">
        <v>0.33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X52">
        <f t="shared" si="0"/>
        <v>0.6</v>
      </c>
      <c r="Y52">
        <f t="shared" si="1"/>
        <v>1.4</v>
      </c>
    </row>
    <row r="53" spans="1:25" ht="16.8" thickBot="1" x14ac:dyDescent="0.35">
      <c r="A53">
        <f>X53+Y53</f>
        <v>0.83333333333333326</v>
      </c>
      <c r="B53" s="3">
        <v>44412</v>
      </c>
      <c r="C53" s="5">
        <v>146</v>
      </c>
      <c r="D53" s="6" t="s">
        <v>16</v>
      </c>
      <c r="E53" s="4">
        <v>4</v>
      </c>
      <c r="F53" s="4">
        <v>3</v>
      </c>
      <c r="G53" s="4">
        <v>1</v>
      </c>
      <c r="H53" s="4">
        <v>0</v>
      </c>
      <c r="I53" s="4">
        <v>1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>
        <v>0</v>
      </c>
      <c r="Q53" s="4">
        <v>0.33</v>
      </c>
      <c r="R53" s="4">
        <v>0</v>
      </c>
      <c r="S53" s="4">
        <v>0</v>
      </c>
      <c r="T53" s="4">
        <v>1</v>
      </c>
      <c r="U53" s="4">
        <v>0</v>
      </c>
      <c r="V53" s="4">
        <v>0</v>
      </c>
      <c r="X53">
        <f t="shared" si="0"/>
        <v>0.5</v>
      </c>
      <c r="Y53">
        <f t="shared" si="1"/>
        <v>0.33333333333333331</v>
      </c>
    </row>
    <row r="54" spans="1:25" ht="16.8" thickBot="1" x14ac:dyDescent="0.35">
      <c r="A54">
        <f>X54+Y54</f>
        <v>0.5</v>
      </c>
      <c r="B54" s="7">
        <v>44416</v>
      </c>
      <c r="C54" s="9">
        <v>21</v>
      </c>
      <c r="D54" s="10" t="s">
        <v>15</v>
      </c>
      <c r="E54" s="8">
        <v>4</v>
      </c>
      <c r="F54" s="8">
        <v>4</v>
      </c>
      <c r="G54" s="8">
        <v>0</v>
      </c>
      <c r="H54" s="8">
        <v>0</v>
      </c>
      <c r="I54" s="8">
        <v>1</v>
      </c>
      <c r="J54" s="8">
        <v>0</v>
      </c>
      <c r="K54" s="8">
        <v>0</v>
      </c>
      <c r="L54" s="8">
        <v>0</v>
      </c>
      <c r="M54" s="8">
        <v>1</v>
      </c>
      <c r="N54" s="8">
        <v>1</v>
      </c>
      <c r="O54" s="8">
        <v>0</v>
      </c>
      <c r="P54" s="8">
        <v>0</v>
      </c>
      <c r="Q54" s="8">
        <v>0.32800000000000001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X54">
        <f t="shared" si="0"/>
        <v>0.25</v>
      </c>
      <c r="Y54">
        <f t="shared" si="1"/>
        <v>0.25</v>
      </c>
    </row>
    <row r="55" spans="1:25" ht="16.8" thickBot="1" x14ac:dyDescent="0.35">
      <c r="A55">
        <f>X55+Y55</f>
        <v>2.2999999999999998</v>
      </c>
      <c r="B55" s="3">
        <v>44417</v>
      </c>
      <c r="C55" s="5">
        <v>144</v>
      </c>
      <c r="D55" s="6" t="s">
        <v>16</v>
      </c>
      <c r="E55" s="4">
        <v>5</v>
      </c>
      <c r="F55" s="4">
        <v>4</v>
      </c>
      <c r="G55" s="4">
        <v>1</v>
      </c>
      <c r="H55" s="4">
        <v>2</v>
      </c>
      <c r="I55" s="4">
        <v>3</v>
      </c>
      <c r="J55" s="4">
        <v>1</v>
      </c>
      <c r="K55" s="4">
        <v>1</v>
      </c>
      <c r="L55" s="4">
        <v>0</v>
      </c>
      <c r="M55" s="4">
        <v>6</v>
      </c>
      <c r="N55" s="4">
        <v>0</v>
      </c>
      <c r="O55" s="4">
        <v>0</v>
      </c>
      <c r="P55" s="4">
        <v>0</v>
      </c>
      <c r="Q55" s="4">
        <v>0.33700000000000002</v>
      </c>
      <c r="R55" s="4">
        <v>0</v>
      </c>
      <c r="S55" s="4">
        <v>0</v>
      </c>
      <c r="T55" s="4">
        <v>1</v>
      </c>
      <c r="U55" s="4">
        <v>0</v>
      </c>
      <c r="V55" s="4">
        <v>0</v>
      </c>
      <c r="X55">
        <f t="shared" si="0"/>
        <v>0.8</v>
      </c>
      <c r="Y55">
        <f t="shared" si="1"/>
        <v>1.5</v>
      </c>
    </row>
    <row r="56" spans="1:25" ht="16.8" thickBot="1" x14ac:dyDescent="0.35">
      <c r="A56">
        <f>X56+Y56</f>
        <v>1</v>
      </c>
      <c r="B56" s="7">
        <v>44418</v>
      </c>
      <c r="C56" s="9">
        <v>103</v>
      </c>
      <c r="D56" s="10" t="s">
        <v>14</v>
      </c>
      <c r="E56" s="8">
        <v>6</v>
      </c>
      <c r="F56" s="8">
        <v>6</v>
      </c>
      <c r="G56" s="8">
        <v>1</v>
      </c>
      <c r="H56" s="8">
        <v>0</v>
      </c>
      <c r="I56" s="8">
        <v>2</v>
      </c>
      <c r="J56" s="8">
        <v>0</v>
      </c>
      <c r="K56" s="8">
        <v>1</v>
      </c>
      <c r="L56" s="8">
        <v>0</v>
      </c>
      <c r="M56" s="8">
        <v>4</v>
      </c>
      <c r="N56" s="8">
        <v>1</v>
      </c>
      <c r="O56" s="8">
        <v>0</v>
      </c>
      <c r="P56" s="8">
        <v>0</v>
      </c>
      <c r="Q56" s="8">
        <v>0.33600000000000002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X56">
        <f t="shared" si="0"/>
        <v>0.33333333333333331</v>
      </c>
      <c r="Y56">
        <f t="shared" si="1"/>
        <v>0.66666666666666663</v>
      </c>
    </row>
    <row r="57" spans="1:25" ht="16.8" thickBot="1" x14ac:dyDescent="0.35">
      <c r="A57">
        <f>X57+Y57</f>
        <v>0.66666666666666663</v>
      </c>
      <c r="B57" s="3">
        <v>44419</v>
      </c>
      <c r="C57" s="5">
        <v>141</v>
      </c>
      <c r="D57" s="6" t="s">
        <v>16</v>
      </c>
      <c r="E57" s="4">
        <v>6</v>
      </c>
      <c r="F57" s="4">
        <v>6</v>
      </c>
      <c r="G57" s="4">
        <v>0</v>
      </c>
      <c r="H57" s="4">
        <v>0</v>
      </c>
      <c r="I57" s="4">
        <v>2</v>
      </c>
      <c r="J57" s="4">
        <v>0</v>
      </c>
      <c r="K57" s="4">
        <v>0</v>
      </c>
      <c r="L57" s="4">
        <v>0</v>
      </c>
      <c r="M57" s="4">
        <v>2</v>
      </c>
      <c r="N57" s="4">
        <v>1</v>
      </c>
      <c r="O57" s="4">
        <v>0</v>
      </c>
      <c r="P57" s="4">
        <v>0</v>
      </c>
      <c r="Q57" s="4">
        <v>0.33600000000000002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>
        <f t="shared" si="0"/>
        <v>0.33333333333333331</v>
      </c>
      <c r="Y57">
        <f t="shared" si="1"/>
        <v>0.33333333333333331</v>
      </c>
    </row>
    <row r="58" spans="1:25" ht="16.8" thickBot="1" x14ac:dyDescent="0.35">
      <c r="A58">
        <f>X58+Y58</f>
        <v>0</v>
      </c>
      <c r="B58" s="7">
        <v>44421</v>
      </c>
      <c r="C58" s="9">
        <v>149</v>
      </c>
      <c r="D58" s="10" t="s">
        <v>15</v>
      </c>
      <c r="E58" s="8">
        <v>2</v>
      </c>
      <c r="F58" s="8">
        <v>2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0.33300000000000002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X58">
        <f t="shared" si="0"/>
        <v>0</v>
      </c>
      <c r="Y58">
        <f t="shared" si="1"/>
        <v>0</v>
      </c>
    </row>
    <row r="59" spans="1:25" ht="16.8" thickBot="1" x14ac:dyDescent="0.35">
      <c r="A59">
        <f>X59+Y59</f>
        <v>1</v>
      </c>
      <c r="B59" s="3">
        <v>44422</v>
      </c>
      <c r="C59" s="5">
        <v>140</v>
      </c>
      <c r="D59" s="6" t="s">
        <v>14</v>
      </c>
      <c r="E59" s="4">
        <v>3</v>
      </c>
      <c r="F59" s="4">
        <v>3</v>
      </c>
      <c r="G59" s="4">
        <v>0</v>
      </c>
      <c r="H59" s="4">
        <v>1</v>
      </c>
      <c r="I59" s="4">
        <v>1</v>
      </c>
      <c r="J59" s="4">
        <v>1</v>
      </c>
      <c r="K59" s="4">
        <v>0</v>
      </c>
      <c r="L59" s="4">
        <v>0</v>
      </c>
      <c r="M59" s="4">
        <v>2</v>
      </c>
      <c r="N59" s="4">
        <v>0</v>
      </c>
      <c r="O59" s="4">
        <v>1</v>
      </c>
      <c r="P59" s="4">
        <v>0</v>
      </c>
      <c r="Q59" s="4">
        <v>0.33300000000000002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>
        <f t="shared" si="0"/>
        <v>0.33333333333333331</v>
      </c>
      <c r="Y59">
        <f t="shared" si="1"/>
        <v>0.66666666666666663</v>
      </c>
    </row>
    <row r="60" spans="1:25" ht="16.8" thickBot="1" x14ac:dyDescent="0.35">
      <c r="A60">
        <f>X60+Y60</f>
        <v>0.65</v>
      </c>
      <c r="B60" s="7">
        <v>44423</v>
      </c>
      <c r="C60" s="9">
        <v>120</v>
      </c>
      <c r="D60" s="10" t="s">
        <v>13</v>
      </c>
      <c r="E60" s="8">
        <v>5</v>
      </c>
      <c r="F60" s="8">
        <v>4</v>
      </c>
      <c r="G60" s="8">
        <v>1</v>
      </c>
      <c r="H60" s="8">
        <v>0</v>
      </c>
      <c r="I60" s="8">
        <v>1</v>
      </c>
      <c r="J60" s="8">
        <v>0</v>
      </c>
      <c r="K60" s="8">
        <v>0</v>
      </c>
      <c r="L60" s="8">
        <v>0</v>
      </c>
      <c r="M60" s="8">
        <v>1</v>
      </c>
      <c r="N60" s="8">
        <v>1</v>
      </c>
      <c r="O60" s="8">
        <v>1</v>
      </c>
      <c r="P60" s="8">
        <v>0</v>
      </c>
      <c r="Q60" s="8">
        <v>0.33200000000000002</v>
      </c>
      <c r="R60" s="8">
        <v>0</v>
      </c>
      <c r="S60" s="8">
        <v>0</v>
      </c>
      <c r="T60" s="8">
        <v>1</v>
      </c>
      <c r="U60" s="8">
        <v>0</v>
      </c>
      <c r="V60" s="8">
        <v>0</v>
      </c>
      <c r="X60">
        <f t="shared" si="0"/>
        <v>0.4</v>
      </c>
      <c r="Y60">
        <f t="shared" si="1"/>
        <v>0.25</v>
      </c>
    </row>
    <row r="61" spans="1:25" ht="16.8" thickBot="1" x14ac:dyDescent="0.35">
      <c r="A61">
        <f>X61+Y61</f>
        <v>0</v>
      </c>
      <c r="B61" s="3">
        <v>44432</v>
      </c>
      <c r="C61" s="5">
        <v>152</v>
      </c>
      <c r="D61" s="6" t="s">
        <v>15</v>
      </c>
      <c r="E61" s="4">
        <v>5</v>
      </c>
      <c r="F61" s="4">
        <v>5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0.32400000000000001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>
        <f t="shared" si="0"/>
        <v>0</v>
      </c>
      <c r="Y61">
        <f t="shared" si="1"/>
        <v>0</v>
      </c>
    </row>
    <row r="62" spans="1:25" ht="16.8" thickBot="1" x14ac:dyDescent="0.35">
      <c r="A62">
        <f>X62+Y62</f>
        <v>1.2</v>
      </c>
      <c r="B62" s="7">
        <v>44434</v>
      </c>
      <c r="C62" s="9">
        <v>155</v>
      </c>
      <c r="D62" s="10" t="s">
        <v>13</v>
      </c>
      <c r="E62" s="8">
        <v>5</v>
      </c>
      <c r="F62" s="8">
        <v>5</v>
      </c>
      <c r="G62" s="8">
        <v>0</v>
      </c>
      <c r="H62" s="8">
        <v>1</v>
      </c>
      <c r="I62" s="8">
        <v>3</v>
      </c>
      <c r="J62" s="8">
        <v>0</v>
      </c>
      <c r="K62" s="8">
        <v>0</v>
      </c>
      <c r="L62" s="8">
        <v>0</v>
      </c>
      <c r="M62" s="8">
        <v>3</v>
      </c>
      <c r="N62" s="8">
        <v>0</v>
      </c>
      <c r="O62" s="8">
        <v>0</v>
      </c>
      <c r="P62" s="8">
        <v>0</v>
      </c>
      <c r="Q62" s="8">
        <v>0.33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X62">
        <f t="shared" si="0"/>
        <v>0.6</v>
      </c>
      <c r="Y62">
        <f t="shared" si="1"/>
        <v>0.6</v>
      </c>
    </row>
    <row r="63" spans="1:25" ht="16.8" thickBot="1" x14ac:dyDescent="0.35">
      <c r="A63">
        <f>X63+Y63</f>
        <v>1.6</v>
      </c>
      <c r="B63" s="3">
        <v>44435</v>
      </c>
      <c r="C63" s="5">
        <v>158</v>
      </c>
      <c r="D63" s="6" t="s">
        <v>16</v>
      </c>
      <c r="E63" s="4">
        <v>5</v>
      </c>
      <c r="F63" s="4">
        <v>5</v>
      </c>
      <c r="G63" s="4">
        <v>2</v>
      </c>
      <c r="H63" s="4">
        <v>1</v>
      </c>
      <c r="I63" s="4">
        <v>4</v>
      </c>
      <c r="J63" s="4">
        <v>0</v>
      </c>
      <c r="K63" s="4">
        <v>0</v>
      </c>
      <c r="L63" s="4">
        <v>0</v>
      </c>
      <c r="M63" s="4">
        <v>4</v>
      </c>
      <c r="N63" s="4">
        <v>0</v>
      </c>
      <c r="O63" s="4">
        <v>1</v>
      </c>
      <c r="P63" s="4">
        <v>0</v>
      </c>
      <c r="Q63" s="4">
        <v>0.34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>
        <f t="shared" si="0"/>
        <v>0.8</v>
      </c>
      <c r="Y63">
        <f t="shared" si="1"/>
        <v>0.8</v>
      </c>
    </row>
    <row r="64" spans="1:25" ht="16.8" thickBot="1" x14ac:dyDescent="0.35">
      <c r="A64">
        <f>X64+Y64</f>
        <v>0.33333333333333331</v>
      </c>
      <c r="B64" s="7">
        <v>44436</v>
      </c>
      <c r="C64" s="9">
        <v>160</v>
      </c>
      <c r="D64" s="10" t="s">
        <v>16</v>
      </c>
      <c r="E64" s="8">
        <v>6</v>
      </c>
      <c r="F64" s="8">
        <v>6</v>
      </c>
      <c r="G64" s="8">
        <v>0</v>
      </c>
      <c r="H64" s="8">
        <v>1</v>
      </c>
      <c r="I64" s="8">
        <v>1</v>
      </c>
      <c r="J64" s="8">
        <v>0</v>
      </c>
      <c r="K64" s="8">
        <v>0</v>
      </c>
      <c r="L64" s="8">
        <v>0</v>
      </c>
      <c r="M64" s="8">
        <v>1</v>
      </c>
      <c r="N64" s="8">
        <v>1</v>
      </c>
      <c r="O64" s="8">
        <v>0</v>
      </c>
      <c r="P64" s="8">
        <v>0</v>
      </c>
      <c r="Q64" s="8">
        <v>0.33600000000000002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X64">
        <f t="shared" si="0"/>
        <v>0.16666666666666666</v>
      </c>
      <c r="Y64">
        <f t="shared" si="1"/>
        <v>0.16666666666666666</v>
      </c>
    </row>
    <row r="65" spans="1:25" ht="16.8" thickBot="1" x14ac:dyDescent="0.35">
      <c r="A65">
        <f>X65+Y65</f>
        <v>1</v>
      </c>
      <c r="B65" s="3">
        <v>44437</v>
      </c>
      <c r="C65" s="5">
        <v>162</v>
      </c>
      <c r="D65" s="6" t="s">
        <v>16</v>
      </c>
      <c r="E65" s="4">
        <v>4</v>
      </c>
      <c r="F65" s="4">
        <v>4</v>
      </c>
      <c r="G65" s="4">
        <v>0</v>
      </c>
      <c r="H65" s="4">
        <v>1</v>
      </c>
      <c r="I65" s="4">
        <v>1</v>
      </c>
      <c r="J65" s="4">
        <v>0</v>
      </c>
      <c r="K65" s="4">
        <v>1</v>
      </c>
      <c r="L65" s="4">
        <v>0</v>
      </c>
      <c r="M65" s="4">
        <v>3</v>
      </c>
      <c r="N65" s="4">
        <v>0</v>
      </c>
      <c r="O65" s="4">
        <v>0</v>
      </c>
      <c r="P65" s="4">
        <v>0</v>
      </c>
      <c r="Q65" s="4">
        <v>0.33500000000000002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>
        <f t="shared" si="0"/>
        <v>0.25</v>
      </c>
      <c r="Y65">
        <f t="shared" si="1"/>
        <v>0.75</v>
      </c>
    </row>
    <row r="66" spans="1:25" ht="16.8" thickBot="1" x14ac:dyDescent="0.35">
      <c r="A66">
        <f>X66+Y66</f>
        <v>1.4</v>
      </c>
      <c r="B66" s="7">
        <v>44439</v>
      </c>
      <c r="C66" s="9">
        <v>163</v>
      </c>
      <c r="D66" s="10" t="s">
        <v>15</v>
      </c>
      <c r="E66" s="8">
        <v>5</v>
      </c>
      <c r="F66" s="8">
        <v>5</v>
      </c>
      <c r="G66" s="8">
        <v>2</v>
      </c>
      <c r="H66" s="8">
        <v>2</v>
      </c>
      <c r="I66" s="8">
        <v>2</v>
      </c>
      <c r="J66" s="8">
        <v>0</v>
      </c>
      <c r="K66" s="8">
        <v>0</v>
      </c>
      <c r="L66" s="8">
        <v>1</v>
      </c>
      <c r="M66" s="8">
        <v>5</v>
      </c>
      <c r="N66" s="8">
        <v>0</v>
      </c>
      <c r="O66" s="8">
        <v>0</v>
      </c>
      <c r="P66" s="8">
        <v>0</v>
      </c>
      <c r="Q66" s="8">
        <v>0.33600000000000002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X66">
        <f t="shared" si="0"/>
        <v>0.4</v>
      </c>
      <c r="Y66">
        <f t="shared" si="1"/>
        <v>1</v>
      </c>
    </row>
    <row r="67" spans="1:25" ht="16.8" thickBot="1" x14ac:dyDescent="0.35">
      <c r="A67">
        <f>X67+Y67</f>
        <v>1.4</v>
      </c>
      <c r="B67" s="3">
        <v>44440</v>
      </c>
      <c r="C67" s="5">
        <v>165</v>
      </c>
      <c r="D67" s="6" t="s">
        <v>15</v>
      </c>
      <c r="E67" s="4">
        <v>5</v>
      </c>
      <c r="F67" s="4">
        <v>5</v>
      </c>
      <c r="G67" s="4">
        <v>3</v>
      </c>
      <c r="H67" s="4">
        <v>2</v>
      </c>
      <c r="I67" s="4">
        <v>3</v>
      </c>
      <c r="J67" s="4">
        <v>1</v>
      </c>
      <c r="K67" s="4">
        <v>0</v>
      </c>
      <c r="L67" s="4">
        <v>0</v>
      </c>
      <c r="M67" s="4">
        <v>4</v>
      </c>
      <c r="N67" s="4">
        <v>0</v>
      </c>
      <c r="O67" s="4">
        <v>0</v>
      </c>
      <c r="P67" s="4">
        <v>1</v>
      </c>
      <c r="Q67" s="4">
        <v>0.34100000000000003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>
        <f t="shared" si="0"/>
        <v>0.6</v>
      </c>
      <c r="Y67">
        <f t="shared" si="1"/>
        <v>0.8</v>
      </c>
    </row>
    <row r="68" spans="1:25" ht="16.8" thickBot="1" x14ac:dyDescent="0.35">
      <c r="A68">
        <f>X68+Y68</f>
        <v>0.5</v>
      </c>
      <c r="B68" s="7">
        <v>44442</v>
      </c>
      <c r="C68" s="9">
        <v>170</v>
      </c>
      <c r="D68" s="10" t="s">
        <v>14</v>
      </c>
      <c r="E68" s="8">
        <v>4</v>
      </c>
      <c r="F68" s="8">
        <v>4</v>
      </c>
      <c r="G68" s="8">
        <v>0</v>
      </c>
      <c r="H68" s="8">
        <v>0</v>
      </c>
      <c r="I68" s="8">
        <v>1</v>
      </c>
      <c r="J68" s="8">
        <v>0</v>
      </c>
      <c r="K68" s="8">
        <v>0</v>
      </c>
      <c r="L68" s="8">
        <v>0</v>
      </c>
      <c r="M68" s="8">
        <v>1</v>
      </c>
      <c r="N68" s="8">
        <v>0</v>
      </c>
      <c r="O68" s="8">
        <v>0</v>
      </c>
      <c r="P68" s="8">
        <v>1</v>
      </c>
      <c r="Q68" s="8">
        <v>0.34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X68">
        <f t="shared" ref="X68:X110" si="2">(I68+T68+U68+V68)/(F68+T68+U68+V68+S68)</f>
        <v>0.25</v>
      </c>
      <c r="Y68">
        <f t="shared" ref="Y68:Y110" si="3">(M68/F68)</f>
        <v>0.25</v>
      </c>
    </row>
    <row r="69" spans="1:25" ht="16.8" thickBot="1" x14ac:dyDescent="0.35">
      <c r="A69">
        <f>X69+Y69</f>
        <v>0.83333333333333326</v>
      </c>
      <c r="B69" s="3">
        <v>44443</v>
      </c>
      <c r="C69" s="5">
        <v>172</v>
      </c>
      <c r="D69" s="6" t="s">
        <v>14</v>
      </c>
      <c r="E69" s="4">
        <v>4</v>
      </c>
      <c r="F69" s="4">
        <v>3</v>
      </c>
      <c r="G69" s="4">
        <v>0</v>
      </c>
      <c r="H69" s="4">
        <v>0</v>
      </c>
      <c r="I69" s="4">
        <v>1</v>
      </c>
      <c r="J69" s="4">
        <v>0</v>
      </c>
      <c r="K69" s="4">
        <v>0</v>
      </c>
      <c r="L69" s="4">
        <v>0</v>
      </c>
      <c r="M69" s="4">
        <v>1</v>
      </c>
      <c r="N69" s="4">
        <v>1</v>
      </c>
      <c r="O69" s="4">
        <v>0</v>
      </c>
      <c r="P69" s="4">
        <v>0</v>
      </c>
      <c r="Q69" s="4">
        <v>0.34</v>
      </c>
      <c r="R69" s="4">
        <v>0</v>
      </c>
      <c r="S69" s="4">
        <v>0</v>
      </c>
      <c r="T69" s="4">
        <v>1</v>
      </c>
      <c r="U69" s="4">
        <v>0</v>
      </c>
      <c r="V69" s="4">
        <v>0</v>
      </c>
      <c r="X69">
        <f t="shared" si="2"/>
        <v>0.5</v>
      </c>
      <c r="Y69">
        <f t="shared" si="3"/>
        <v>0.33333333333333331</v>
      </c>
    </row>
    <row r="70" spans="1:25" ht="16.8" thickBot="1" x14ac:dyDescent="0.35">
      <c r="A70">
        <f>X70+Y70</f>
        <v>0.5</v>
      </c>
      <c r="B70" s="7">
        <v>44444</v>
      </c>
      <c r="C70" s="9">
        <v>174</v>
      </c>
      <c r="D70" s="10" t="s">
        <v>14</v>
      </c>
      <c r="E70" s="8">
        <v>4</v>
      </c>
      <c r="F70" s="8">
        <v>4</v>
      </c>
      <c r="G70" s="8">
        <v>0</v>
      </c>
      <c r="H70" s="8">
        <v>0</v>
      </c>
      <c r="I70" s="8">
        <v>1</v>
      </c>
      <c r="J70" s="8">
        <v>0</v>
      </c>
      <c r="K70" s="8">
        <v>0</v>
      </c>
      <c r="L70" s="8">
        <v>0</v>
      </c>
      <c r="M70" s="8">
        <v>1</v>
      </c>
      <c r="N70" s="8">
        <v>0</v>
      </c>
      <c r="O70" s="8">
        <v>0</v>
      </c>
      <c r="P70" s="8">
        <v>0</v>
      </c>
      <c r="Q70" s="8">
        <v>0.33800000000000002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X70">
        <f t="shared" si="2"/>
        <v>0.25</v>
      </c>
      <c r="Y70">
        <f t="shared" si="3"/>
        <v>0.25</v>
      </c>
    </row>
    <row r="71" spans="1:25" ht="16.8" thickBot="1" x14ac:dyDescent="0.35">
      <c r="A71">
        <f>X71+Y71</f>
        <v>0.65</v>
      </c>
      <c r="B71" s="3">
        <v>44446</v>
      </c>
      <c r="C71" s="5">
        <v>176</v>
      </c>
      <c r="D71" s="6" t="s">
        <v>13</v>
      </c>
      <c r="E71" s="4">
        <v>5</v>
      </c>
      <c r="F71" s="4">
        <v>4</v>
      </c>
      <c r="G71" s="4">
        <v>0</v>
      </c>
      <c r="H71" s="4">
        <v>1</v>
      </c>
      <c r="I71" s="4">
        <v>1</v>
      </c>
      <c r="J71" s="4">
        <v>0</v>
      </c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4">
        <v>0</v>
      </c>
      <c r="Q71" s="4">
        <v>0.33700000000000002</v>
      </c>
      <c r="R71" s="4">
        <v>0</v>
      </c>
      <c r="S71" s="4">
        <v>0</v>
      </c>
      <c r="T71" s="4">
        <v>1</v>
      </c>
      <c r="U71" s="4">
        <v>0</v>
      </c>
      <c r="V71" s="4">
        <v>0</v>
      </c>
      <c r="X71">
        <f t="shared" si="2"/>
        <v>0.4</v>
      </c>
      <c r="Y71">
        <f t="shared" si="3"/>
        <v>0.25</v>
      </c>
    </row>
    <row r="72" spans="1:25" ht="16.8" thickBot="1" x14ac:dyDescent="0.35">
      <c r="A72">
        <f>X72+Y72</f>
        <v>0</v>
      </c>
      <c r="B72" s="7">
        <v>44449</v>
      </c>
      <c r="C72" s="9">
        <v>181</v>
      </c>
      <c r="D72" s="10" t="s">
        <v>15</v>
      </c>
      <c r="E72" s="8">
        <v>1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0.33600000000000002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X72">
        <f t="shared" si="2"/>
        <v>0</v>
      </c>
      <c r="Y72">
        <f t="shared" si="3"/>
        <v>0</v>
      </c>
    </row>
    <row r="73" spans="1:25" ht="16.8" thickBot="1" x14ac:dyDescent="0.35">
      <c r="A73">
        <f>X73+Y73</f>
        <v>0.4</v>
      </c>
      <c r="B73" s="3">
        <v>44451</v>
      </c>
      <c r="C73" s="5">
        <v>185</v>
      </c>
      <c r="D73" s="6" t="s">
        <v>16</v>
      </c>
      <c r="E73" s="4">
        <v>5</v>
      </c>
      <c r="F73" s="4">
        <v>5</v>
      </c>
      <c r="G73" s="4">
        <v>0</v>
      </c>
      <c r="H73" s="4">
        <v>0</v>
      </c>
      <c r="I73" s="4">
        <v>1</v>
      </c>
      <c r="J73" s="4">
        <v>0</v>
      </c>
      <c r="K73" s="4">
        <v>0</v>
      </c>
      <c r="L73" s="4">
        <v>0</v>
      </c>
      <c r="M73" s="4">
        <v>1</v>
      </c>
      <c r="N73" s="4">
        <v>0</v>
      </c>
      <c r="O73" s="4">
        <v>0</v>
      </c>
      <c r="P73" s="4">
        <v>0</v>
      </c>
      <c r="Q73" s="4">
        <v>0.33300000000000002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X73">
        <f t="shared" si="2"/>
        <v>0.2</v>
      </c>
      <c r="Y73">
        <f t="shared" si="3"/>
        <v>0.2</v>
      </c>
    </row>
    <row r="74" spans="1:25" ht="16.8" thickBot="1" x14ac:dyDescent="0.35">
      <c r="A74">
        <f>X74+Y74</f>
        <v>0.83333333333333326</v>
      </c>
      <c r="B74" s="7">
        <v>44453</v>
      </c>
      <c r="C74" s="9">
        <v>187</v>
      </c>
      <c r="D74" s="10" t="s">
        <v>13</v>
      </c>
      <c r="E74" s="8">
        <v>4</v>
      </c>
      <c r="F74" s="8">
        <v>3</v>
      </c>
      <c r="G74" s="8">
        <v>0</v>
      </c>
      <c r="H74" s="8">
        <v>0</v>
      </c>
      <c r="I74" s="8">
        <v>1</v>
      </c>
      <c r="J74" s="8">
        <v>0</v>
      </c>
      <c r="K74" s="8">
        <v>0</v>
      </c>
      <c r="L74" s="8">
        <v>0</v>
      </c>
      <c r="M74" s="8">
        <v>1</v>
      </c>
      <c r="N74" s="8">
        <v>0</v>
      </c>
      <c r="O74" s="8">
        <v>0</v>
      </c>
      <c r="P74" s="8">
        <v>0</v>
      </c>
      <c r="Q74" s="8">
        <v>0.33300000000000002</v>
      </c>
      <c r="R74" s="8">
        <v>0</v>
      </c>
      <c r="S74" s="8">
        <v>0</v>
      </c>
      <c r="T74" s="8">
        <v>1</v>
      </c>
      <c r="U74" s="8">
        <v>0</v>
      </c>
      <c r="V74" s="8">
        <v>0</v>
      </c>
      <c r="X74">
        <f t="shared" si="2"/>
        <v>0.5</v>
      </c>
      <c r="Y74">
        <f t="shared" si="3"/>
        <v>0.33333333333333331</v>
      </c>
    </row>
    <row r="75" spans="1:25" ht="16.8" thickBot="1" x14ac:dyDescent="0.35">
      <c r="A75">
        <f>X75+Y75</f>
        <v>0.4</v>
      </c>
      <c r="B75" s="3">
        <v>44454</v>
      </c>
      <c r="C75" s="5">
        <v>189</v>
      </c>
      <c r="D75" s="6" t="s">
        <v>13</v>
      </c>
      <c r="E75" s="4">
        <v>7</v>
      </c>
      <c r="F75" s="4">
        <v>5</v>
      </c>
      <c r="G75" s="4">
        <v>0</v>
      </c>
      <c r="H75" s="4">
        <v>1</v>
      </c>
      <c r="I75" s="4">
        <v>1</v>
      </c>
      <c r="J75" s="4">
        <v>0</v>
      </c>
      <c r="K75" s="4">
        <v>0</v>
      </c>
      <c r="L75" s="4">
        <v>0</v>
      </c>
      <c r="M75" s="4">
        <v>1</v>
      </c>
      <c r="N75" s="4">
        <v>1</v>
      </c>
      <c r="O75" s="4">
        <v>1</v>
      </c>
      <c r="P75" s="4">
        <v>0</v>
      </c>
      <c r="Q75" s="4">
        <v>0.33100000000000002</v>
      </c>
      <c r="R75" s="4">
        <v>1</v>
      </c>
      <c r="S75" s="4">
        <v>0</v>
      </c>
      <c r="T75" s="4">
        <v>1</v>
      </c>
      <c r="U75" s="4">
        <v>-1</v>
      </c>
      <c r="V75" s="4">
        <v>0</v>
      </c>
      <c r="X75">
        <f t="shared" si="2"/>
        <v>0.2</v>
      </c>
      <c r="Y75">
        <f t="shared" si="3"/>
        <v>0.2</v>
      </c>
    </row>
    <row r="76" spans="1:25" ht="16.8" thickBot="1" x14ac:dyDescent="0.35">
      <c r="A76">
        <f>X76+Y76</f>
        <v>0.5</v>
      </c>
      <c r="B76" s="7">
        <v>44455</v>
      </c>
      <c r="C76" s="9">
        <v>191</v>
      </c>
      <c r="D76" s="10" t="s">
        <v>15</v>
      </c>
      <c r="E76" s="8">
        <v>4</v>
      </c>
      <c r="F76" s="8">
        <v>4</v>
      </c>
      <c r="G76" s="8">
        <v>0</v>
      </c>
      <c r="H76" s="8">
        <v>0</v>
      </c>
      <c r="I76" s="8">
        <v>1</v>
      </c>
      <c r="J76" s="8">
        <v>0</v>
      </c>
      <c r="K76" s="8">
        <v>0</v>
      </c>
      <c r="L76" s="8">
        <v>0</v>
      </c>
      <c r="M76" s="8">
        <v>1</v>
      </c>
      <c r="N76" s="8">
        <v>1</v>
      </c>
      <c r="O76" s="8">
        <v>1</v>
      </c>
      <c r="P76" s="8">
        <v>0</v>
      </c>
      <c r="Q76" s="8">
        <v>0.33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X76">
        <f t="shared" si="2"/>
        <v>0.25</v>
      </c>
      <c r="Y76">
        <f t="shared" si="3"/>
        <v>0.25</v>
      </c>
    </row>
    <row r="77" spans="1:25" ht="16.8" thickBot="1" x14ac:dyDescent="0.35">
      <c r="A77">
        <f>X77+Y77</f>
        <v>0.65</v>
      </c>
      <c r="B77" s="3">
        <v>44457</v>
      </c>
      <c r="C77" s="5">
        <v>195</v>
      </c>
      <c r="D77" s="6" t="s">
        <v>16</v>
      </c>
      <c r="E77" s="4">
        <v>5</v>
      </c>
      <c r="F77" s="4">
        <v>4</v>
      </c>
      <c r="G77" s="4">
        <v>0</v>
      </c>
      <c r="H77" s="4">
        <v>1</v>
      </c>
      <c r="I77" s="4">
        <v>1</v>
      </c>
      <c r="J77" s="4">
        <v>0</v>
      </c>
      <c r="K77" s="4">
        <v>0</v>
      </c>
      <c r="L77" s="4">
        <v>0</v>
      </c>
      <c r="M77" s="4">
        <v>1</v>
      </c>
      <c r="N77" s="4">
        <v>0</v>
      </c>
      <c r="O77" s="4">
        <v>1</v>
      </c>
      <c r="P77" s="4">
        <v>0</v>
      </c>
      <c r="Q77" s="4">
        <v>0.32900000000000001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X77">
        <f t="shared" si="2"/>
        <v>0.4</v>
      </c>
      <c r="Y77">
        <f t="shared" si="3"/>
        <v>0.25</v>
      </c>
    </row>
    <row r="78" spans="1:25" ht="16.8" thickBot="1" x14ac:dyDescent="0.35">
      <c r="A78">
        <f>X78+Y78</f>
        <v>1.3</v>
      </c>
      <c r="B78" s="7">
        <v>44458</v>
      </c>
      <c r="C78" s="9">
        <v>197</v>
      </c>
      <c r="D78" s="10" t="s">
        <v>14</v>
      </c>
      <c r="E78" s="8">
        <v>5</v>
      </c>
      <c r="F78" s="8">
        <v>2</v>
      </c>
      <c r="G78" s="8">
        <v>0</v>
      </c>
      <c r="H78" s="8">
        <v>3</v>
      </c>
      <c r="I78" s="8">
        <v>1</v>
      </c>
      <c r="J78" s="8">
        <v>0</v>
      </c>
      <c r="K78" s="8">
        <v>0</v>
      </c>
      <c r="L78" s="8">
        <v>0</v>
      </c>
      <c r="M78" s="8">
        <v>1</v>
      </c>
      <c r="N78" s="8">
        <v>0</v>
      </c>
      <c r="O78" s="8">
        <v>1</v>
      </c>
      <c r="P78" s="8">
        <v>0</v>
      </c>
      <c r="Q78" s="8">
        <v>0.33</v>
      </c>
      <c r="R78" s="8">
        <v>0</v>
      </c>
      <c r="S78" s="8">
        <v>0</v>
      </c>
      <c r="T78" s="8">
        <v>3</v>
      </c>
      <c r="U78" s="8">
        <v>0</v>
      </c>
      <c r="V78" s="8">
        <v>0</v>
      </c>
      <c r="X78">
        <f t="shared" si="2"/>
        <v>0.8</v>
      </c>
      <c r="Y78">
        <f t="shared" si="3"/>
        <v>0.5</v>
      </c>
    </row>
    <row r="79" spans="1:25" ht="16.8" thickBot="1" x14ac:dyDescent="0.35">
      <c r="A79">
        <f>X79+Y79</f>
        <v>0.8</v>
      </c>
      <c r="B79" s="3">
        <v>44461</v>
      </c>
      <c r="C79" s="5">
        <v>202</v>
      </c>
      <c r="D79" s="6" t="s">
        <v>16</v>
      </c>
      <c r="E79" s="4">
        <v>5</v>
      </c>
      <c r="F79" s="4">
        <v>5</v>
      </c>
      <c r="G79" s="4">
        <v>0</v>
      </c>
      <c r="H79" s="4">
        <v>1</v>
      </c>
      <c r="I79" s="4">
        <v>2</v>
      </c>
      <c r="J79" s="4">
        <v>0</v>
      </c>
      <c r="K79" s="4">
        <v>0</v>
      </c>
      <c r="L79" s="4">
        <v>0</v>
      </c>
      <c r="M79" s="4">
        <v>2</v>
      </c>
      <c r="N79" s="4">
        <v>0</v>
      </c>
      <c r="O79" s="4">
        <v>0</v>
      </c>
      <c r="P79" s="4">
        <v>0</v>
      </c>
      <c r="Q79" s="4">
        <v>0.33100000000000002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>
        <f t="shared" si="2"/>
        <v>0.4</v>
      </c>
      <c r="Y79">
        <f t="shared" si="3"/>
        <v>0.4</v>
      </c>
    </row>
    <row r="80" spans="1:25" ht="16.8" thickBot="1" x14ac:dyDescent="0.35">
      <c r="A80">
        <f>X80+Y80</f>
        <v>0.5</v>
      </c>
      <c r="B80" s="7">
        <v>44462</v>
      </c>
      <c r="C80" s="9">
        <v>204</v>
      </c>
      <c r="D80" s="10" t="s">
        <v>16</v>
      </c>
      <c r="E80" s="8">
        <v>4</v>
      </c>
      <c r="F80" s="8">
        <v>4</v>
      </c>
      <c r="G80" s="8">
        <v>0</v>
      </c>
      <c r="H80" s="8">
        <v>0</v>
      </c>
      <c r="I80" s="8">
        <v>1</v>
      </c>
      <c r="J80" s="8">
        <v>0</v>
      </c>
      <c r="K80" s="8">
        <v>0</v>
      </c>
      <c r="L80" s="8">
        <v>0</v>
      </c>
      <c r="M80" s="8">
        <v>1</v>
      </c>
      <c r="N80" s="8">
        <v>1</v>
      </c>
      <c r="O80" s="8">
        <v>0</v>
      </c>
      <c r="P80" s="8">
        <v>0</v>
      </c>
      <c r="Q80" s="8">
        <v>0.33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X80">
        <f t="shared" si="2"/>
        <v>0.25</v>
      </c>
      <c r="Y80">
        <f t="shared" si="3"/>
        <v>0.25</v>
      </c>
    </row>
    <row r="81" spans="1:25" ht="16.8" thickBot="1" x14ac:dyDescent="0.35">
      <c r="A81">
        <f>X81+Y81</f>
        <v>1</v>
      </c>
      <c r="B81" s="3">
        <v>44463</v>
      </c>
      <c r="C81" s="5">
        <v>205</v>
      </c>
      <c r="D81" s="6" t="s">
        <v>16</v>
      </c>
      <c r="E81" s="4">
        <v>4</v>
      </c>
      <c r="F81" s="4">
        <v>4</v>
      </c>
      <c r="G81" s="4">
        <v>0</v>
      </c>
      <c r="H81" s="4">
        <v>1</v>
      </c>
      <c r="I81" s="4">
        <v>1</v>
      </c>
      <c r="J81" s="4">
        <v>0</v>
      </c>
      <c r="K81" s="4">
        <v>1</v>
      </c>
      <c r="L81" s="4">
        <v>0</v>
      </c>
      <c r="M81" s="4">
        <v>3</v>
      </c>
      <c r="N81" s="4">
        <v>0</v>
      </c>
      <c r="O81" s="4">
        <v>0</v>
      </c>
      <c r="P81" s="4">
        <v>0</v>
      </c>
      <c r="Q81" s="4">
        <v>0.32900000000000001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>
        <f t="shared" si="2"/>
        <v>0.25</v>
      </c>
      <c r="Y81">
        <f t="shared" si="3"/>
        <v>0.75</v>
      </c>
    </row>
    <row r="82" spans="1:25" ht="16.8" thickBot="1" x14ac:dyDescent="0.35">
      <c r="A82">
        <f>X82+Y82</f>
        <v>0.5</v>
      </c>
      <c r="B82" s="7">
        <v>44464</v>
      </c>
      <c r="C82" s="9">
        <v>207</v>
      </c>
      <c r="D82" s="10" t="s">
        <v>13</v>
      </c>
      <c r="E82" s="8">
        <v>4</v>
      </c>
      <c r="F82" s="8">
        <v>4</v>
      </c>
      <c r="G82" s="8">
        <v>0</v>
      </c>
      <c r="H82" s="8">
        <v>0</v>
      </c>
      <c r="I82" s="8">
        <v>1</v>
      </c>
      <c r="J82" s="8">
        <v>0</v>
      </c>
      <c r="K82" s="8">
        <v>0</v>
      </c>
      <c r="L82" s="8">
        <v>0</v>
      </c>
      <c r="M82" s="8">
        <v>1</v>
      </c>
      <c r="N82" s="8">
        <v>0</v>
      </c>
      <c r="O82" s="8">
        <v>0</v>
      </c>
      <c r="P82" s="8">
        <v>0</v>
      </c>
      <c r="Q82" s="8">
        <v>0.32800000000000001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X82">
        <f t="shared" si="2"/>
        <v>0.25</v>
      </c>
      <c r="Y82">
        <f t="shared" si="3"/>
        <v>0.25</v>
      </c>
    </row>
    <row r="83" spans="1:25" ht="16.8" thickBot="1" x14ac:dyDescent="0.35">
      <c r="A83">
        <f>X83+Y83</f>
        <v>1.5</v>
      </c>
      <c r="B83" s="3">
        <v>44468</v>
      </c>
      <c r="C83" s="5">
        <v>213</v>
      </c>
      <c r="D83" s="6" t="s">
        <v>14</v>
      </c>
      <c r="E83" s="4">
        <v>2</v>
      </c>
      <c r="F83" s="4">
        <v>2</v>
      </c>
      <c r="G83" s="4">
        <v>0</v>
      </c>
      <c r="H83" s="4">
        <v>1</v>
      </c>
      <c r="I83" s="4">
        <v>1</v>
      </c>
      <c r="J83" s="4">
        <v>1</v>
      </c>
      <c r="K83" s="4">
        <v>0</v>
      </c>
      <c r="L83" s="4">
        <v>0</v>
      </c>
      <c r="M83" s="4">
        <v>2</v>
      </c>
      <c r="N83" s="4">
        <v>0</v>
      </c>
      <c r="O83" s="4">
        <v>0</v>
      </c>
      <c r="P83" s="4">
        <v>0</v>
      </c>
      <c r="Q83" s="4">
        <v>0.32900000000000001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X83">
        <f t="shared" si="2"/>
        <v>0.5</v>
      </c>
      <c r="Y83">
        <f t="shared" si="3"/>
        <v>1</v>
      </c>
    </row>
    <row r="84" spans="1:25" ht="16.8" thickBot="1" x14ac:dyDescent="0.35">
      <c r="A84">
        <f>X84+Y84</f>
        <v>0</v>
      </c>
      <c r="B84" s="7">
        <v>44472</v>
      </c>
      <c r="C84" s="9">
        <v>221</v>
      </c>
      <c r="D84" s="10" t="s">
        <v>13</v>
      </c>
      <c r="E84" s="8">
        <v>1</v>
      </c>
      <c r="F84" s="8">
        <v>1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0.32800000000000001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X84">
        <f t="shared" si="2"/>
        <v>0</v>
      </c>
      <c r="Y84">
        <f t="shared" si="3"/>
        <v>0</v>
      </c>
    </row>
    <row r="85" spans="1:25" ht="16.8" thickBot="1" x14ac:dyDescent="0.35">
      <c r="A85">
        <f>X85+Y85</f>
        <v>1</v>
      </c>
      <c r="B85" s="3">
        <v>44474</v>
      </c>
      <c r="C85" s="5">
        <v>224</v>
      </c>
      <c r="D85" s="6" t="s">
        <v>13</v>
      </c>
      <c r="E85" s="4">
        <v>2</v>
      </c>
      <c r="F85" s="4">
        <v>2</v>
      </c>
      <c r="G85" s="4">
        <v>1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1</v>
      </c>
      <c r="N85" s="4">
        <v>0</v>
      </c>
      <c r="O85" s="4">
        <v>0</v>
      </c>
      <c r="P85" s="4">
        <v>0</v>
      </c>
      <c r="Q85" s="4">
        <v>0.32900000000000001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>
        <f t="shared" si="2"/>
        <v>0.5</v>
      </c>
      <c r="Y85">
        <f t="shared" si="3"/>
        <v>0.5</v>
      </c>
    </row>
    <row r="86" spans="1:25" ht="16.8" thickBot="1" x14ac:dyDescent="0.35">
      <c r="A86">
        <f>X86+Y86</f>
        <v>0.5</v>
      </c>
      <c r="B86" s="7">
        <v>44475</v>
      </c>
      <c r="C86" s="9">
        <v>226</v>
      </c>
      <c r="D86" s="10" t="s">
        <v>14</v>
      </c>
      <c r="E86" s="8">
        <v>4</v>
      </c>
      <c r="F86" s="8">
        <v>4</v>
      </c>
      <c r="G86" s="8">
        <v>1</v>
      </c>
      <c r="H86" s="8">
        <v>0</v>
      </c>
      <c r="I86" s="8">
        <v>1</v>
      </c>
      <c r="J86" s="8">
        <v>0</v>
      </c>
      <c r="K86" s="8">
        <v>0</v>
      </c>
      <c r="L86" s="8">
        <v>0</v>
      </c>
      <c r="M86" s="8">
        <v>1</v>
      </c>
      <c r="N86" s="8">
        <v>1</v>
      </c>
      <c r="O86" s="8">
        <v>0</v>
      </c>
      <c r="P86" s="8">
        <v>0</v>
      </c>
      <c r="Q86" s="8">
        <v>0.32800000000000001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X86">
        <f t="shared" si="2"/>
        <v>0.25</v>
      </c>
      <c r="Y86">
        <f t="shared" si="3"/>
        <v>0.25</v>
      </c>
    </row>
    <row r="87" spans="1:25" ht="16.8" thickBot="1" x14ac:dyDescent="0.35">
      <c r="A87">
        <f>X87+Y87</f>
        <v>0.25</v>
      </c>
      <c r="B87" s="3">
        <v>44476</v>
      </c>
      <c r="C87" s="5">
        <v>228</v>
      </c>
      <c r="D87" s="6" t="s">
        <v>14</v>
      </c>
      <c r="E87" s="4">
        <v>4</v>
      </c>
      <c r="F87" s="4">
        <v>3</v>
      </c>
      <c r="G87" s="4">
        <v>0</v>
      </c>
      <c r="H87" s="4">
        <v>1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1</v>
      </c>
      <c r="O87" s="4">
        <v>0</v>
      </c>
      <c r="P87" s="4">
        <v>0</v>
      </c>
      <c r="Q87" s="4">
        <v>0.32500000000000001</v>
      </c>
      <c r="R87" s="4">
        <v>0</v>
      </c>
      <c r="S87" s="4">
        <v>0</v>
      </c>
      <c r="T87" s="4">
        <v>1</v>
      </c>
      <c r="U87" s="4">
        <v>0</v>
      </c>
      <c r="V87" s="4">
        <v>0</v>
      </c>
      <c r="X87">
        <f t="shared" si="2"/>
        <v>0.25</v>
      </c>
      <c r="Y87">
        <f t="shared" si="3"/>
        <v>0</v>
      </c>
    </row>
    <row r="88" spans="1:25" ht="16.8" thickBot="1" x14ac:dyDescent="0.35">
      <c r="A88">
        <f>X88+Y88</f>
        <v>1</v>
      </c>
      <c r="B88" s="7">
        <v>44477</v>
      </c>
      <c r="C88" s="9">
        <v>229</v>
      </c>
      <c r="D88" s="10" t="s">
        <v>14</v>
      </c>
      <c r="E88" s="8">
        <v>5</v>
      </c>
      <c r="F88" s="8">
        <v>5</v>
      </c>
      <c r="G88" s="8">
        <v>1</v>
      </c>
      <c r="H88" s="8">
        <v>1</v>
      </c>
      <c r="I88" s="8">
        <v>2</v>
      </c>
      <c r="J88" s="8">
        <v>1</v>
      </c>
      <c r="K88" s="8">
        <v>0</v>
      </c>
      <c r="L88" s="8">
        <v>0</v>
      </c>
      <c r="M88" s="8">
        <v>3</v>
      </c>
      <c r="N88" s="8">
        <v>0</v>
      </c>
      <c r="O88" s="8">
        <v>1</v>
      </c>
      <c r="P88" s="8">
        <v>0</v>
      </c>
      <c r="Q88" s="8">
        <v>0.32600000000000001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X88">
        <f t="shared" si="2"/>
        <v>0.4</v>
      </c>
      <c r="Y88">
        <f t="shared" si="3"/>
        <v>0.6</v>
      </c>
    </row>
    <row r="89" spans="1:25" ht="16.8" thickBot="1" x14ac:dyDescent="0.35">
      <c r="A89">
        <f>X89+Y89</f>
        <v>0</v>
      </c>
      <c r="B89" s="3">
        <v>44496</v>
      </c>
      <c r="C89" s="5">
        <v>262</v>
      </c>
      <c r="D89" s="6" t="s">
        <v>16</v>
      </c>
      <c r="E89" s="4">
        <v>1</v>
      </c>
      <c r="F89" s="4">
        <v>1</v>
      </c>
      <c r="G89" s="4">
        <v>1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0.32500000000000001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>
        <f t="shared" si="2"/>
        <v>0</v>
      </c>
      <c r="Y89">
        <f t="shared" si="3"/>
        <v>0</v>
      </c>
    </row>
    <row r="90" spans="1:25" ht="16.8" thickBot="1" x14ac:dyDescent="0.35">
      <c r="A90">
        <f>X90+Y90</f>
        <v>0.65</v>
      </c>
      <c r="B90" s="7">
        <v>44498</v>
      </c>
      <c r="C90" s="9">
        <v>264</v>
      </c>
      <c r="D90" s="10" t="s">
        <v>13</v>
      </c>
      <c r="E90" s="8">
        <v>5</v>
      </c>
      <c r="F90" s="8">
        <v>4</v>
      </c>
      <c r="G90" s="8">
        <v>1</v>
      </c>
      <c r="H90" s="8">
        <v>0</v>
      </c>
      <c r="I90" s="8">
        <v>1</v>
      </c>
      <c r="J90" s="8">
        <v>0</v>
      </c>
      <c r="K90" s="8">
        <v>0</v>
      </c>
      <c r="L90" s="8">
        <v>0</v>
      </c>
      <c r="M90" s="8">
        <v>1</v>
      </c>
      <c r="N90" s="8">
        <v>1</v>
      </c>
      <c r="O90" s="8">
        <v>0</v>
      </c>
      <c r="P90" s="8">
        <v>0</v>
      </c>
      <c r="Q90" s="8">
        <v>0.32400000000000001</v>
      </c>
      <c r="R90" s="8">
        <v>0</v>
      </c>
      <c r="S90" s="8">
        <v>0</v>
      </c>
      <c r="T90" s="8">
        <v>1</v>
      </c>
      <c r="U90" s="8">
        <v>0</v>
      </c>
      <c r="V90" s="8">
        <v>0</v>
      </c>
      <c r="X90">
        <f t="shared" si="2"/>
        <v>0.4</v>
      </c>
      <c r="Y90">
        <f t="shared" si="3"/>
        <v>0.25</v>
      </c>
    </row>
    <row r="91" spans="1:25" ht="16.8" thickBot="1" x14ac:dyDescent="0.35">
      <c r="A91">
        <f>X91+Y91</f>
        <v>0.65</v>
      </c>
      <c r="B91" s="3">
        <v>44499</v>
      </c>
      <c r="C91" s="5">
        <v>266</v>
      </c>
      <c r="D91" s="6" t="s">
        <v>13</v>
      </c>
      <c r="E91" s="4">
        <v>5</v>
      </c>
      <c r="F91" s="4">
        <v>4</v>
      </c>
      <c r="G91" s="4">
        <v>0</v>
      </c>
      <c r="H91" s="4">
        <v>1</v>
      </c>
      <c r="I91" s="4">
        <v>1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0.32400000000000001</v>
      </c>
      <c r="R91" s="4">
        <v>0</v>
      </c>
      <c r="S91" s="4">
        <v>0</v>
      </c>
      <c r="T91" s="4">
        <v>1</v>
      </c>
      <c r="U91" s="4">
        <v>0</v>
      </c>
      <c r="V91" s="4">
        <v>0</v>
      </c>
      <c r="X91">
        <f t="shared" si="2"/>
        <v>0.4</v>
      </c>
      <c r="Y91">
        <f t="shared" si="3"/>
        <v>0.25</v>
      </c>
    </row>
    <row r="92" spans="1:25" ht="16.8" thickBot="1" x14ac:dyDescent="0.35">
      <c r="A92">
        <f>X92+Y92</f>
        <v>2.25</v>
      </c>
      <c r="B92" s="7">
        <v>44500</v>
      </c>
      <c r="C92" s="9">
        <v>268</v>
      </c>
      <c r="D92" s="10" t="s">
        <v>16</v>
      </c>
      <c r="E92" s="8">
        <v>4</v>
      </c>
      <c r="F92" s="8">
        <v>4</v>
      </c>
      <c r="G92" s="8">
        <v>0</v>
      </c>
      <c r="H92" s="8">
        <v>2</v>
      </c>
      <c r="I92" s="8">
        <v>4</v>
      </c>
      <c r="J92" s="8">
        <v>1</v>
      </c>
      <c r="K92" s="8">
        <v>0</v>
      </c>
      <c r="L92" s="8">
        <v>0</v>
      </c>
      <c r="M92" s="8">
        <v>5</v>
      </c>
      <c r="N92" s="8">
        <v>0</v>
      </c>
      <c r="O92" s="8">
        <v>0</v>
      </c>
      <c r="P92" s="8">
        <v>0</v>
      </c>
      <c r="Q92" s="8">
        <v>0.33100000000000002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X92">
        <f t="shared" si="2"/>
        <v>1</v>
      </c>
      <c r="Y92">
        <f t="shared" si="3"/>
        <v>1.25</v>
      </c>
    </row>
    <row r="93" spans="1:25" ht="16.8" thickBot="1" x14ac:dyDescent="0.35">
      <c r="A93">
        <f>X93+Y93</f>
        <v>1</v>
      </c>
      <c r="B93" s="3">
        <v>44502</v>
      </c>
      <c r="C93" s="5">
        <v>270</v>
      </c>
      <c r="D93" s="6" t="s">
        <v>15</v>
      </c>
      <c r="E93" s="4">
        <v>4</v>
      </c>
      <c r="F93" s="4">
        <v>4</v>
      </c>
      <c r="G93" s="4">
        <v>0</v>
      </c>
      <c r="H93" s="4">
        <v>1</v>
      </c>
      <c r="I93" s="4">
        <v>2</v>
      </c>
      <c r="J93" s="4">
        <v>0</v>
      </c>
      <c r="K93" s="4">
        <v>0</v>
      </c>
      <c r="L93" s="4">
        <v>0</v>
      </c>
      <c r="M93" s="4">
        <v>2</v>
      </c>
      <c r="N93" s="4">
        <v>1</v>
      </c>
      <c r="O93" s="4">
        <v>0</v>
      </c>
      <c r="P93" s="4">
        <v>1</v>
      </c>
      <c r="Q93" s="4">
        <v>0.33300000000000002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>
        <f t="shared" si="2"/>
        <v>0.5</v>
      </c>
      <c r="Y93">
        <f t="shared" si="3"/>
        <v>0.5</v>
      </c>
    </row>
    <row r="94" spans="1:25" ht="16.8" thickBot="1" x14ac:dyDescent="0.35">
      <c r="A94">
        <f>X94+Y94</f>
        <v>0.8</v>
      </c>
      <c r="B94" s="7">
        <v>44505</v>
      </c>
      <c r="C94" s="9">
        <v>275</v>
      </c>
      <c r="D94" s="10" t="s">
        <v>14</v>
      </c>
      <c r="E94" s="8">
        <v>5</v>
      </c>
      <c r="F94" s="8">
        <v>5</v>
      </c>
      <c r="G94" s="8">
        <v>0</v>
      </c>
      <c r="H94" s="8">
        <v>1</v>
      </c>
      <c r="I94" s="8">
        <v>2</v>
      </c>
      <c r="J94" s="8">
        <v>0</v>
      </c>
      <c r="K94" s="8">
        <v>0</v>
      </c>
      <c r="L94" s="8">
        <v>0</v>
      </c>
      <c r="M94" s="8">
        <v>2</v>
      </c>
      <c r="N94" s="8">
        <v>0</v>
      </c>
      <c r="O94" s="8">
        <v>0</v>
      </c>
      <c r="P94" s="8">
        <v>0</v>
      </c>
      <c r="Q94" s="8">
        <v>0.33400000000000002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X94">
        <f t="shared" si="2"/>
        <v>0.4</v>
      </c>
      <c r="Y94">
        <f t="shared" si="3"/>
        <v>0.4</v>
      </c>
    </row>
    <row r="95" spans="1:25" ht="16.8" thickBot="1" x14ac:dyDescent="0.35">
      <c r="A95">
        <f>X95+Y95</f>
        <v>0.5</v>
      </c>
      <c r="B95" s="3">
        <v>44506</v>
      </c>
      <c r="C95" s="5">
        <v>277</v>
      </c>
      <c r="D95" s="6" t="s">
        <v>14</v>
      </c>
      <c r="E95" s="4">
        <v>4</v>
      </c>
      <c r="F95" s="4">
        <v>4</v>
      </c>
      <c r="G95" s="4">
        <v>0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1</v>
      </c>
      <c r="N95" s="4">
        <v>0</v>
      </c>
      <c r="O95" s="4">
        <v>0</v>
      </c>
      <c r="P95" s="4">
        <v>0</v>
      </c>
      <c r="Q95" s="4">
        <v>0.33300000000000002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>
        <f t="shared" si="2"/>
        <v>0.25</v>
      </c>
      <c r="Y95">
        <f t="shared" si="3"/>
        <v>0.25</v>
      </c>
    </row>
    <row r="96" spans="1:25" ht="16.8" thickBot="1" x14ac:dyDescent="0.35">
      <c r="A96">
        <f>X96+Y96</f>
        <v>0.25</v>
      </c>
      <c r="B96" s="7">
        <v>44507</v>
      </c>
      <c r="C96" s="9">
        <v>279</v>
      </c>
      <c r="D96" s="10" t="s">
        <v>15</v>
      </c>
      <c r="E96" s="8">
        <v>5</v>
      </c>
      <c r="F96" s="8">
        <v>3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1</v>
      </c>
      <c r="O96" s="8">
        <v>0</v>
      </c>
      <c r="P96" s="8">
        <v>1</v>
      </c>
      <c r="Q96" s="8">
        <v>0.33100000000000002</v>
      </c>
      <c r="R96" s="8">
        <v>1</v>
      </c>
      <c r="S96" s="8">
        <v>0</v>
      </c>
      <c r="T96" s="8">
        <v>0</v>
      </c>
      <c r="U96" s="8">
        <v>0</v>
      </c>
      <c r="V96" s="8">
        <v>1</v>
      </c>
      <c r="X96">
        <f t="shared" si="2"/>
        <v>0.25</v>
      </c>
      <c r="Y96">
        <f t="shared" si="3"/>
        <v>0</v>
      </c>
    </row>
    <row r="97" spans="1:25" ht="16.8" thickBot="1" x14ac:dyDescent="0.35">
      <c r="A97">
        <f>X97+Y97</f>
        <v>0</v>
      </c>
      <c r="B97" s="3">
        <v>44509</v>
      </c>
      <c r="C97" s="5">
        <v>281</v>
      </c>
      <c r="D97" s="6" t="s">
        <v>15</v>
      </c>
      <c r="E97" s="4">
        <v>4</v>
      </c>
      <c r="F97" s="4">
        <v>4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4">
        <v>0</v>
      </c>
      <c r="Q97" s="4">
        <v>0.32700000000000001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>
        <f t="shared" si="2"/>
        <v>0</v>
      </c>
      <c r="Y97">
        <f t="shared" si="3"/>
        <v>0</v>
      </c>
    </row>
    <row r="98" spans="1:25" ht="16.8" thickBot="1" x14ac:dyDescent="0.35">
      <c r="A98">
        <f>X98+Y98</f>
        <v>0.8</v>
      </c>
      <c r="B98" s="7">
        <v>44510</v>
      </c>
      <c r="C98" s="9">
        <v>283</v>
      </c>
      <c r="D98" s="10" t="s">
        <v>16</v>
      </c>
      <c r="E98" s="8">
        <v>5</v>
      </c>
      <c r="F98" s="8">
        <v>5</v>
      </c>
      <c r="G98" s="8">
        <v>1</v>
      </c>
      <c r="H98" s="8">
        <v>0</v>
      </c>
      <c r="I98" s="8">
        <v>2</v>
      </c>
      <c r="J98" s="8">
        <v>0</v>
      </c>
      <c r="K98" s="8">
        <v>0</v>
      </c>
      <c r="L98" s="8">
        <v>0</v>
      </c>
      <c r="M98" s="8">
        <v>2</v>
      </c>
      <c r="N98" s="8">
        <v>1</v>
      </c>
      <c r="O98" s="8">
        <v>0</v>
      </c>
      <c r="P98" s="8">
        <v>0</v>
      </c>
      <c r="Q98" s="8">
        <v>0.32800000000000001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X98">
        <f t="shared" si="2"/>
        <v>0.4</v>
      </c>
      <c r="Y98">
        <f t="shared" si="3"/>
        <v>0.4</v>
      </c>
    </row>
    <row r="99" spans="1:25" ht="16.8" thickBot="1" x14ac:dyDescent="0.35">
      <c r="A99">
        <f>X99+Y99</f>
        <v>0.65</v>
      </c>
      <c r="B99" s="3">
        <v>44511</v>
      </c>
      <c r="C99" s="5">
        <v>284</v>
      </c>
      <c r="D99" s="6" t="s">
        <v>14</v>
      </c>
      <c r="E99" s="4">
        <v>5</v>
      </c>
      <c r="F99" s="4">
        <v>4</v>
      </c>
      <c r="G99" s="4">
        <v>1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0.32700000000000001</v>
      </c>
      <c r="R99" s="4">
        <v>0</v>
      </c>
      <c r="S99" s="4">
        <v>0</v>
      </c>
      <c r="T99" s="4">
        <v>1</v>
      </c>
      <c r="U99" s="4">
        <v>0</v>
      </c>
      <c r="V99" s="4">
        <v>0</v>
      </c>
      <c r="X99">
        <f t="shared" si="2"/>
        <v>0.4</v>
      </c>
      <c r="Y99">
        <f t="shared" si="3"/>
        <v>0.25</v>
      </c>
    </row>
    <row r="100" spans="1:25" ht="16.8" thickBot="1" x14ac:dyDescent="0.35">
      <c r="A100">
        <f>X100+Y100</f>
        <v>0.75</v>
      </c>
      <c r="B100" s="7">
        <v>44512</v>
      </c>
      <c r="C100" s="9">
        <v>286</v>
      </c>
      <c r="D100" s="10" t="s">
        <v>14</v>
      </c>
      <c r="E100" s="8">
        <v>5</v>
      </c>
      <c r="F100" s="8">
        <v>1</v>
      </c>
      <c r="G100" s="8">
        <v>1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0.32600000000000001</v>
      </c>
      <c r="R100" s="8">
        <v>1</v>
      </c>
      <c r="S100" s="8">
        <v>0</v>
      </c>
      <c r="T100" s="8">
        <v>2</v>
      </c>
      <c r="U100" s="8">
        <v>0</v>
      </c>
      <c r="V100" s="8">
        <v>1</v>
      </c>
      <c r="X100">
        <f t="shared" si="2"/>
        <v>0.75</v>
      </c>
      <c r="Y100">
        <f t="shared" si="3"/>
        <v>0</v>
      </c>
    </row>
    <row r="101" spans="1:25" ht="16.8" thickBot="1" x14ac:dyDescent="0.35">
      <c r="A101">
        <f>X101+Y101</f>
        <v>0.5</v>
      </c>
      <c r="B101" s="3">
        <v>44513</v>
      </c>
      <c r="C101" s="5">
        <v>258</v>
      </c>
      <c r="D101" s="6" t="s">
        <v>15</v>
      </c>
      <c r="E101" s="4">
        <v>4</v>
      </c>
      <c r="F101" s="4">
        <v>4</v>
      </c>
      <c r="G101" s="4">
        <v>0</v>
      </c>
      <c r="H101" s="4">
        <v>0</v>
      </c>
      <c r="I101" s="4">
        <v>1</v>
      </c>
      <c r="J101" s="4">
        <v>0</v>
      </c>
      <c r="K101" s="4">
        <v>0</v>
      </c>
      <c r="L101" s="4">
        <v>0</v>
      </c>
      <c r="M101" s="4">
        <v>1</v>
      </c>
      <c r="N101" s="4">
        <v>3</v>
      </c>
      <c r="O101" s="4">
        <v>0</v>
      </c>
      <c r="P101" s="4">
        <v>0</v>
      </c>
      <c r="Q101" s="4">
        <v>0.32500000000000001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>
        <f t="shared" si="2"/>
        <v>0.25</v>
      </c>
      <c r="Y101">
        <f t="shared" si="3"/>
        <v>0.25</v>
      </c>
    </row>
    <row r="102" spans="1:25" ht="16.8" thickBot="1" x14ac:dyDescent="0.35">
      <c r="A102">
        <f>X102+Y102</f>
        <v>0.2</v>
      </c>
      <c r="B102" s="7">
        <v>44517</v>
      </c>
      <c r="C102" s="9">
        <v>292</v>
      </c>
      <c r="D102" s="10" t="s">
        <v>13</v>
      </c>
      <c r="E102" s="8">
        <v>5</v>
      </c>
      <c r="F102" s="8">
        <v>4</v>
      </c>
      <c r="G102" s="8">
        <v>0</v>
      </c>
      <c r="H102" s="8">
        <v>1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0.32200000000000001</v>
      </c>
      <c r="R102" s="8">
        <v>0</v>
      </c>
      <c r="S102" s="8">
        <v>0</v>
      </c>
      <c r="T102" s="8">
        <v>0</v>
      </c>
      <c r="U102" s="8">
        <v>0</v>
      </c>
      <c r="V102" s="8">
        <v>1</v>
      </c>
      <c r="X102">
        <f t="shared" si="2"/>
        <v>0.2</v>
      </c>
      <c r="Y102">
        <f t="shared" si="3"/>
        <v>0</v>
      </c>
    </row>
    <row r="103" spans="1:25" ht="16.8" thickBot="1" x14ac:dyDescent="0.35">
      <c r="A103">
        <f>X103+Y103</f>
        <v>0</v>
      </c>
      <c r="B103" s="3">
        <v>44518</v>
      </c>
      <c r="C103" s="5">
        <v>294</v>
      </c>
      <c r="D103" s="6" t="s">
        <v>13</v>
      </c>
      <c r="E103" s="4">
        <v>4</v>
      </c>
      <c r="F103" s="4">
        <v>4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0</v>
      </c>
      <c r="P103" s="4">
        <v>0</v>
      </c>
      <c r="Q103" s="4">
        <v>0.31900000000000001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>
        <f t="shared" si="2"/>
        <v>0</v>
      </c>
      <c r="Y103">
        <f t="shared" si="3"/>
        <v>0</v>
      </c>
    </row>
    <row r="104" spans="1:25" ht="16.8" thickBot="1" x14ac:dyDescent="0.35">
      <c r="A104">
        <f>X104+Y104</f>
        <v>2</v>
      </c>
      <c r="B104" s="7">
        <v>44519</v>
      </c>
      <c r="C104" s="9">
        <v>295</v>
      </c>
      <c r="D104" s="10" t="s">
        <v>13</v>
      </c>
      <c r="E104" s="8">
        <v>5</v>
      </c>
      <c r="F104" s="8">
        <v>4</v>
      </c>
      <c r="G104" s="8">
        <v>0</v>
      </c>
      <c r="H104" s="8">
        <v>1</v>
      </c>
      <c r="I104" s="8">
        <v>4</v>
      </c>
      <c r="J104" s="8">
        <v>0</v>
      </c>
      <c r="K104" s="8">
        <v>0</v>
      </c>
      <c r="L104" s="8">
        <v>0</v>
      </c>
      <c r="M104" s="8">
        <v>4</v>
      </c>
      <c r="N104" s="8">
        <v>0</v>
      </c>
      <c r="O104" s="8">
        <v>0</v>
      </c>
      <c r="P104" s="8">
        <v>0</v>
      </c>
      <c r="Q104" s="8">
        <v>0.32600000000000001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X104">
        <f t="shared" si="2"/>
        <v>1</v>
      </c>
      <c r="Y104">
        <f t="shared" si="3"/>
        <v>1</v>
      </c>
    </row>
    <row r="105" spans="1:25" ht="16.8" thickBot="1" x14ac:dyDescent="0.35">
      <c r="A105">
        <f>X105+Y105</f>
        <v>0.5</v>
      </c>
      <c r="B105" s="3">
        <v>44520</v>
      </c>
      <c r="C105" s="5">
        <v>297</v>
      </c>
      <c r="D105" s="6" t="s">
        <v>14</v>
      </c>
      <c r="E105" s="4">
        <v>4</v>
      </c>
      <c r="F105" s="4">
        <v>4</v>
      </c>
      <c r="G105" s="4">
        <v>0</v>
      </c>
      <c r="H105" s="4">
        <v>0</v>
      </c>
      <c r="I105" s="4">
        <v>1</v>
      </c>
      <c r="J105" s="4">
        <v>0</v>
      </c>
      <c r="K105" s="4">
        <v>0</v>
      </c>
      <c r="L105" s="4">
        <v>0</v>
      </c>
      <c r="M105" s="4">
        <v>1</v>
      </c>
      <c r="N105" s="4">
        <v>1</v>
      </c>
      <c r="O105" s="4">
        <v>0</v>
      </c>
      <c r="P105" s="4">
        <v>0</v>
      </c>
      <c r="Q105" s="4">
        <v>0.32500000000000001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>
        <f t="shared" si="2"/>
        <v>0.25</v>
      </c>
      <c r="Y105">
        <f t="shared" si="3"/>
        <v>0.25</v>
      </c>
    </row>
    <row r="106" spans="1:25" ht="16.8" thickBot="1" x14ac:dyDescent="0.35">
      <c r="A106">
        <f>X106+Y106</f>
        <v>1.8333333333333333</v>
      </c>
      <c r="B106" s="7">
        <v>44654</v>
      </c>
      <c r="C106" s="9">
        <v>3</v>
      </c>
      <c r="D106" s="10" t="s">
        <v>14</v>
      </c>
      <c r="E106" s="8">
        <v>4</v>
      </c>
      <c r="F106" s="8">
        <v>3</v>
      </c>
      <c r="G106" s="8">
        <v>1</v>
      </c>
      <c r="H106" s="8">
        <v>1</v>
      </c>
      <c r="I106" s="8">
        <v>1</v>
      </c>
      <c r="J106" s="8">
        <v>0</v>
      </c>
      <c r="K106" s="8">
        <v>0</v>
      </c>
      <c r="L106" s="8">
        <v>1</v>
      </c>
      <c r="M106" s="8">
        <v>4</v>
      </c>
      <c r="N106" s="8">
        <v>0</v>
      </c>
      <c r="O106" s="8">
        <v>0</v>
      </c>
      <c r="P106" s="8">
        <v>0</v>
      </c>
      <c r="Q106" s="8">
        <v>0.33300000000000002</v>
      </c>
      <c r="R106" s="8">
        <v>0</v>
      </c>
      <c r="S106" s="8">
        <v>0</v>
      </c>
      <c r="T106" s="8">
        <v>1</v>
      </c>
      <c r="U106" s="8">
        <v>0</v>
      </c>
      <c r="V106" s="8">
        <v>0</v>
      </c>
      <c r="X106">
        <f t="shared" si="2"/>
        <v>0.5</v>
      </c>
      <c r="Y106">
        <f t="shared" si="3"/>
        <v>1.3333333333333333</v>
      </c>
    </row>
    <row r="107" spans="1:25" ht="16.8" thickBot="1" x14ac:dyDescent="0.35">
      <c r="A107">
        <f>X107+Y107</f>
        <v>0</v>
      </c>
      <c r="B107" s="3">
        <v>44655</v>
      </c>
      <c r="C107" s="5">
        <v>5</v>
      </c>
      <c r="D107" s="6" t="s">
        <v>14</v>
      </c>
      <c r="E107" s="4">
        <v>4</v>
      </c>
      <c r="F107" s="4">
        <v>4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1</v>
      </c>
      <c r="O107" s="4">
        <v>0</v>
      </c>
      <c r="P107" s="4">
        <v>0</v>
      </c>
      <c r="Q107" s="4">
        <v>0.14299999999999999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>
        <f t="shared" si="2"/>
        <v>0</v>
      </c>
      <c r="Y107">
        <f t="shared" si="3"/>
        <v>0</v>
      </c>
    </row>
    <row r="108" spans="1:25" ht="16.8" thickBot="1" x14ac:dyDescent="0.35">
      <c r="A108">
        <f>X108+Y108</f>
        <v>0</v>
      </c>
      <c r="B108" s="7">
        <v>44656</v>
      </c>
      <c r="C108" s="9">
        <v>7</v>
      </c>
      <c r="D108" s="10" t="s">
        <v>14</v>
      </c>
      <c r="E108" s="8">
        <v>4</v>
      </c>
      <c r="F108" s="8">
        <v>4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9.0999999999999998E-2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X108">
        <f t="shared" si="2"/>
        <v>0</v>
      </c>
      <c r="Y108">
        <f t="shared" si="3"/>
        <v>0</v>
      </c>
    </row>
    <row r="109" spans="1:25" ht="16.8" thickBot="1" x14ac:dyDescent="0.35">
      <c r="A109">
        <f>X109+Y109</f>
        <v>0.4</v>
      </c>
      <c r="B109" s="3">
        <v>44659</v>
      </c>
      <c r="C109" s="5">
        <v>10</v>
      </c>
      <c r="D109" s="6" t="s">
        <v>15</v>
      </c>
      <c r="E109" s="4">
        <v>5</v>
      </c>
      <c r="F109" s="4">
        <v>5</v>
      </c>
      <c r="G109" s="4">
        <v>1</v>
      </c>
      <c r="H109" s="4">
        <v>1</v>
      </c>
      <c r="I109" s="4">
        <v>1</v>
      </c>
      <c r="J109" s="4">
        <v>0</v>
      </c>
      <c r="K109" s="4">
        <v>0</v>
      </c>
      <c r="L109" s="4">
        <v>0</v>
      </c>
      <c r="M109" s="4">
        <v>1</v>
      </c>
      <c r="N109" s="4">
        <v>1</v>
      </c>
      <c r="O109" s="4">
        <v>0</v>
      </c>
      <c r="P109" s="4">
        <v>0</v>
      </c>
      <c r="Q109" s="4">
        <v>0.125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X109">
        <f t="shared" si="2"/>
        <v>0.2</v>
      </c>
      <c r="Y109">
        <f t="shared" si="3"/>
        <v>0.2</v>
      </c>
    </row>
    <row r="110" spans="1:25" ht="16.8" thickBot="1" x14ac:dyDescent="0.35">
      <c r="A110">
        <f>X110+Y110</f>
        <v>1.4</v>
      </c>
      <c r="B110" s="7">
        <v>44661</v>
      </c>
      <c r="C110" s="9">
        <v>13</v>
      </c>
      <c r="D110" s="10" t="s">
        <v>13</v>
      </c>
      <c r="E110" s="8">
        <v>5</v>
      </c>
      <c r="F110" s="8">
        <v>5</v>
      </c>
      <c r="G110" s="8">
        <v>0</v>
      </c>
      <c r="H110" s="8">
        <v>2</v>
      </c>
      <c r="I110" s="8">
        <v>3</v>
      </c>
      <c r="J110" s="8">
        <v>1</v>
      </c>
      <c r="K110" s="8">
        <v>0</v>
      </c>
      <c r="L110" s="8">
        <v>0</v>
      </c>
      <c r="M110" s="8">
        <v>4</v>
      </c>
      <c r="N110" s="8">
        <v>1</v>
      </c>
      <c r="O110" s="8">
        <v>0</v>
      </c>
      <c r="P110" s="8">
        <v>0</v>
      </c>
      <c r="Q110" s="8">
        <v>0.23799999999999999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X110">
        <f t="shared" si="2"/>
        <v>0.6</v>
      </c>
      <c r="Y110">
        <f t="shared" si="3"/>
        <v>0.8</v>
      </c>
    </row>
    <row r="111" spans="1:25" ht="16.8" thickBot="1" x14ac:dyDescent="0.35">
      <c r="A111">
        <f t="shared" ref="A111:A174" si="4">X111+Y111</f>
        <v>1.4</v>
      </c>
      <c r="B111" s="3">
        <v>44663</v>
      </c>
      <c r="C111" s="5">
        <v>15</v>
      </c>
      <c r="D111" s="6" t="s">
        <v>15</v>
      </c>
      <c r="E111" s="4">
        <v>5</v>
      </c>
      <c r="F111" s="4">
        <v>5</v>
      </c>
      <c r="G111" s="4">
        <v>0</v>
      </c>
      <c r="H111" s="4">
        <v>2</v>
      </c>
      <c r="I111" s="4">
        <v>3</v>
      </c>
      <c r="J111" s="4">
        <v>1</v>
      </c>
      <c r="K111" s="4">
        <v>0</v>
      </c>
      <c r="L111" s="4">
        <v>0</v>
      </c>
      <c r="M111" s="4">
        <v>4</v>
      </c>
      <c r="N111" s="4">
        <v>0</v>
      </c>
      <c r="O111" s="4">
        <v>0</v>
      </c>
      <c r="P111" s="4">
        <v>0</v>
      </c>
      <c r="Q111" s="4">
        <v>0.308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X111">
        <f t="shared" ref="X111:X174" si="5">(I111+T111+U111+V111)/(F111+T111+U111+V111+S111)</f>
        <v>0.6</v>
      </c>
      <c r="Y111">
        <f t="shared" ref="Y111:Y174" si="6">(M111/F111)</f>
        <v>0.8</v>
      </c>
    </row>
    <row r="112" spans="1:25" ht="16.8" thickBot="1" x14ac:dyDescent="0.35">
      <c r="A112">
        <f t="shared" si="4"/>
        <v>0.83333333333333326</v>
      </c>
      <c r="B112" s="7">
        <v>44664</v>
      </c>
      <c r="C112" s="9">
        <v>17</v>
      </c>
      <c r="D112" s="10" t="s">
        <v>15</v>
      </c>
      <c r="E112" s="8">
        <v>4</v>
      </c>
      <c r="F112" s="8">
        <v>3</v>
      </c>
      <c r="G112" s="8">
        <v>1</v>
      </c>
      <c r="H112" s="8">
        <v>0</v>
      </c>
      <c r="I112" s="8">
        <v>1</v>
      </c>
      <c r="J112" s="8">
        <v>0</v>
      </c>
      <c r="K112" s="8">
        <v>0</v>
      </c>
      <c r="L112" s="8">
        <v>0</v>
      </c>
      <c r="M112" s="8">
        <v>1</v>
      </c>
      <c r="N112" s="8">
        <v>0</v>
      </c>
      <c r="O112" s="8">
        <v>1</v>
      </c>
      <c r="P112" s="8">
        <v>0</v>
      </c>
      <c r="Q112" s="8">
        <v>0.31</v>
      </c>
      <c r="R112" s="8">
        <v>0</v>
      </c>
      <c r="S112" s="8">
        <v>0</v>
      </c>
      <c r="T112" s="8">
        <v>1</v>
      </c>
      <c r="U112" s="8">
        <v>0</v>
      </c>
      <c r="V112" s="8">
        <v>0</v>
      </c>
      <c r="X112">
        <f t="shared" si="5"/>
        <v>0.5</v>
      </c>
      <c r="Y112">
        <f t="shared" si="6"/>
        <v>0.33333333333333331</v>
      </c>
    </row>
    <row r="113" spans="1:25" ht="16.8" thickBot="1" x14ac:dyDescent="0.35">
      <c r="A113">
        <f t="shared" si="4"/>
        <v>1.35</v>
      </c>
      <c r="B113" s="3">
        <v>44665</v>
      </c>
      <c r="C113" s="5">
        <v>18</v>
      </c>
      <c r="D113" s="6" t="s">
        <v>14</v>
      </c>
      <c r="E113" s="4">
        <v>5</v>
      </c>
      <c r="F113" s="4">
        <v>4</v>
      </c>
      <c r="G113" s="4">
        <v>1</v>
      </c>
      <c r="H113" s="4">
        <v>1</v>
      </c>
      <c r="I113" s="4">
        <v>2</v>
      </c>
      <c r="J113" s="4">
        <v>1</v>
      </c>
      <c r="K113" s="4">
        <v>0</v>
      </c>
      <c r="L113" s="4">
        <v>0</v>
      </c>
      <c r="M113" s="4">
        <v>3</v>
      </c>
      <c r="N113" s="4">
        <v>0</v>
      </c>
      <c r="O113" s="4">
        <v>0</v>
      </c>
      <c r="P113" s="4">
        <v>0</v>
      </c>
      <c r="Q113" s="4">
        <v>0.33300000000000002</v>
      </c>
      <c r="R113" s="4">
        <v>0</v>
      </c>
      <c r="S113" s="4">
        <v>0</v>
      </c>
      <c r="T113" s="4">
        <v>1</v>
      </c>
      <c r="U113" s="4">
        <v>0</v>
      </c>
      <c r="V113" s="4">
        <v>0</v>
      </c>
      <c r="X113">
        <f t="shared" si="5"/>
        <v>0.6</v>
      </c>
      <c r="Y113">
        <f t="shared" si="6"/>
        <v>0.75</v>
      </c>
    </row>
    <row r="114" spans="1:25" ht="16.8" thickBot="1" x14ac:dyDescent="0.35">
      <c r="A114">
        <f t="shared" si="4"/>
        <v>0.60000000000000009</v>
      </c>
      <c r="B114" s="7">
        <v>44667</v>
      </c>
      <c r="C114" s="9">
        <v>23</v>
      </c>
      <c r="D114" s="10" t="s">
        <v>13</v>
      </c>
      <c r="E114" s="8">
        <v>5</v>
      </c>
      <c r="F114" s="8">
        <v>5</v>
      </c>
      <c r="G114" s="8">
        <v>0</v>
      </c>
      <c r="H114" s="8">
        <v>0</v>
      </c>
      <c r="I114" s="8">
        <v>1</v>
      </c>
      <c r="J114" s="8">
        <v>1</v>
      </c>
      <c r="K114" s="8">
        <v>0</v>
      </c>
      <c r="L114" s="8">
        <v>0</v>
      </c>
      <c r="M114" s="8">
        <v>2</v>
      </c>
      <c r="N114" s="8">
        <v>0</v>
      </c>
      <c r="O114" s="8">
        <v>0</v>
      </c>
      <c r="P114" s="8">
        <v>0</v>
      </c>
      <c r="Q114" s="8">
        <v>0.316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X114">
        <f t="shared" si="5"/>
        <v>0.2</v>
      </c>
      <c r="Y114">
        <f t="shared" si="6"/>
        <v>0.4</v>
      </c>
    </row>
    <row r="115" spans="1:25" ht="16.8" thickBot="1" x14ac:dyDescent="0.35">
      <c r="A115">
        <f t="shared" si="4"/>
        <v>1.1666666666666665</v>
      </c>
      <c r="B115" s="3">
        <v>44668</v>
      </c>
      <c r="C115" s="5">
        <v>25</v>
      </c>
      <c r="D115" s="6" t="s">
        <v>16</v>
      </c>
      <c r="E115" s="4">
        <v>6</v>
      </c>
      <c r="F115" s="4">
        <v>6</v>
      </c>
      <c r="G115" s="4">
        <v>0</v>
      </c>
      <c r="H115" s="4">
        <v>1</v>
      </c>
      <c r="I115" s="4">
        <v>3</v>
      </c>
      <c r="J115" s="4">
        <v>1</v>
      </c>
      <c r="K115" s="4">
        <v>0</v>
      </c>
      <c r="L115" s="4">
        <v>0</v>
      </c>
      <c r="M115" s="4">
        <v>4</v>
      </c>
      <c r="N115" s="4">
        <v>1</v>
      </c>
      <c r="O115" s="4">
        <v>0</v>
      </c>
      <c r="P115" s="4">
        <v>0</v>
      </c>
      <c r="Q115" s="4">
        <v>0.34100000000000003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X115">
        <f t="shared" si="5"/>
        <v>0.5</v>
      </c>
      <c r="Y115">
        <f t="shared" si="6"/>
        <v>0.66666666666666663</v>
      </c>
    </row>
    <row r="116" spans="1:25" ht="16.8" thickBot="1" x14ac:dyDescent="0.35">
      <c r="A116">
        <f t="shared" si="4"/>
        <v>1</v>
      </c>
      <c r="B116" s="7">
        <v>44671</v>
      </c>
      <c r="C116" s="9">
        <v>29</v>
      </c>
      <c r="D116" s="10" t="s">
        <v>15</v>
      </c>
      <c r="E116" s="8">
        <v>4</v>
      </c>
      <c r="F116" s="8">
        <v>4</v>
      </c>
      <c r="G116" s="8">
        <v>0</v>
      </c>
      <c r="H116" s="8">
        <v>0</v>
      </c>
      <c r="I116" s="8">
        <v>2</v>
      </c>
      <c r="J116" s="8">
        <v>0</v>
      </c>
      <c r="K116" s="8">
        <v>0</v>
      </c>
      <c r="L116" s="8">
        <v>0</v>
      </c>
      <c r="M116" s="8">
        <v>2</v>
      </c>
      <c r="N116" s="8">
        <v>0</v>
      </c>
      <c r="O116" s="8">
        <v>0</v>
      </c>
      <c r="P116" s="8">
        <v>0</v>
      </c>
      <c r="Q116" s="8">
        <v>0.35399999999999998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X116">
        <f t="shared" si="5"/>
        <v>0.5</v>
      </c>
      <c r="Y116">
        <f t="shared" si="6"/>
        <v>0.5</v>
      </c>
    </row>
    <row r="117" spans="1:25" ht="16.8" thickBot="1" x14ac:dyDescent="0.35">
      <c r="A117">
        <f t="shared" si="4"/>
        <v>1.1666666666666665</v>
      </c>
      <c r="B117" s="3">
        <v>44672</v>
      </c>
      <c r="C117" s="5">
        <v>31</v>
      </c>
      <c r="D117" s="6" t="s">
        <v>15</v>
      </c>
      <c r="E117" s="4">
        <v>5</v>
      </c>
      <c r="F117" s="4">
        <v>3</v>
      </c>
      <c r="G117" s="4">
        <v>0</v>
      </c>
      <c r="H117" s="4">
        <v>1</v>
      </c>
      <c r="I117" s="4">
        <v>1</v>
      </c>
      <c r="J117" s="4">
        <v>1</v>
      </c>
      <c r="K117" s="4">
        <v>0</v>
      </c>
      <c r="L117" s="4">
        <v>0</v>
      </c>
      <c r="M117" s="4">
        <v>2</v>
      </c>
      <c r="N117" s="4">
        <v>0</v>
      </c>
      <c r="O117" s="4">
        <v>0</v>
      </c>
      <c r="P117" s="4">
        <v>1</v>
      </c>
      <c r="Q117" s="4">
        <v>0.35299999999999998</v>
      </c>
      <c r="R117" s="4">
        <v>0</v>
      </c>
      <c r="S117" s="4">
        <v>0</v>
      </c>
      <c r="T117" s="4">
        <v>2</v>
      </c>
      <c r="U117" s="4">
        <v>-1</v>
      </c>
      <c r="V117" s="4">
        <v>0</v>
      </c>
      <c r="X117">
        <f t="shared" si="5"/>
        <v>0.5</v>
      </c>
      <c r="Y117">
        <f t="shared" si="6"/>
        <v>0.66666666666666663</v>
      </c>
    </row>
    <row r="118" spans="1:25" ht="16.8" thickBot="1" x14ac:dyDescent="0.35">
      <c r="A118">
        <f t="shared" si="4"/>
        <v>1.1499999999999999</v>
      </c>
      <c r="B118" s="7">
        <v>44673</v>
      </c>
      <c r="C118" s="9">
        <v>32</v>
      </c>
      <c r="D118" s="10" t="s">
        <v>15</v>
      </c>
      <c r="E118" s="8">
        <v>5</v>
      </c>
      <c r="F118" s="8">
        <v>4</v>
      </c>
      <c r="G118" s="8">
        <v>2</v>
      </c>
      <c r="H118" s="8">
        <v>2</v>
      </c>
      <c r="I118" s="8">
        <v>1</v>
      </c>
      <c r="J118" s="8">
        <v>0</v>
      </c>
      <c r="K118" s="8">
        <v>1</v>
      </c>
      <c r="L118" s="8">
        <v>0</v>
      </c>
      <c r="M118" s="8">
        <v>3</v>
      </c>
      <c r="N118" s="8">
        <v>1</v>
      </c>
      <c r="O118" s="8">
        <v>0</v>
      </c>
      <c r="P118" s="8">
        <v>0</v>
      </c>
      <c r="Q118" s="8">
        <v>0.34499999999999997</v>
      </c>
      <c r="R118" s="8">
        <v>0</v>
      </c>
      <c r="S118" s="8">
        <v>0</v>
      </c>
      <c r="T118" s="8">
        <v>1</v>
      </c>
      <c r="U118" s="8">
        <v>0</v>
      </c>
      <c r="V118" s="8">
        <v>0</v>
      </c>
      <c r="X118">
        <f t="shared" si="5"/>
        <v>0.4</v>
      </c>
      <c r="Y118">
        <f t="shared" si="6"/>
        <v>0.75</v>
      </c>
    </row>
    <row r="119" spans="1:25" ht="16.8" thickBot="1" x14ac:dyDescent="0.35">
      <c r="A119">
        <f t="shared" si="4"/>
        <v>0.5</v>
      </c>
      <c r="B119" s="3">
        <v>44674</v>
      </c>
      <c r="C119" s="5">
        <v>34</v>
      </c>
      <c r="D119" s="6" t="s">
        <v>16</v>
      </c>
      <c r="E119" s="4">
        <v>4</v>
      </c>
      <c r="F119" s="4">
        <v>4</v>
      </c>
      <c r="G119" s="4">
        <v>0</v>
      </c>
      <c r="H119" s="4">
        <v>0</v>
      </c>
      <c r="I119" s="4">
        <v>1</v>
      </c>
      <c r="J119" s="4">
        <v>0</v>
      </c>
      <c r="K119" s="4">
        <v>0</v>
      </c>
      <c r="L119" s="4">
        <v>0</v>
      </c>
      <c r="M119" s="4">
        <v>1</v>
      </c>
      <c r="N119" s="4">
        <v>1</v>
      </c>
      <c r="O119" s="4">
        <v>0</v>
      </c>
      <c r="P119" s="4">
        <v>0</v>
      </c>
      <c r="Q119" s="4">
        <v>0.33900000000000002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X119">
        <f t="shared" si="5"/>
        <v>0.25</v>
      </c>
      <c r="Y119">
        <f t="shared" si="6"/>
        <v>0.25</v>
      </c>
    </row>
    <row r="120" spans="1:25" ht="16.8" thickBot="1" x14ac:dyDescent="0.35">
      <c r="A120">
        <f t="shared" si="4"/>
        <v>0</v>
      </c>
      <c r="B120" s="7">
        <v>44677</v>
      </c>
      <c r="C120" s="9">
        <v>38</v>
      </c>
      <c r="D120" s="10" t="s">
        <v>14</v>
      </c>
      <c r="E120" s="8">
        <v>4</v>
      </c>
      <c r="F120" s="8">
        <v>3</v>
      </c>
      <c r="G120" s="8">
        <v>1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0.32200000000000001</v>
      </c>
      <c r="R120" s="8">
        <v>0</v>
      </c>
      <c r="S120" s="8">
        <v>1</v>
      </c>
      <c r="T120" s="8">
        <v>0</v>
      </c>
      <c r="U120" s="8">
        <v>0</v>
      </c>
      <c r="V120" s="8">
        <v>0</v>
      </c>
      <c r="X120">
        <f t="shared" si="5"/>
        <v>0</v>
      </c>
      <c r="Y120">
        <f t="shared" si="6"/>
        <v>0</v>
      </c>
    </row>
    <row r="121" spans="1:25" ht="16.8" thickBot="1" x14ac:dyDescent="0.35">
      <c r="A121">
        <f t="shared" si="4"/>
        <v>0.8571428571428571</v>
      </c>
      <c r="B121" s="3">
        <v>44679</v>
      </c>
      <c r="C121" s="5">
        <v>43</v>
      </c>
      <c r="D121" s="6" t="s">
        <v>15</v>
      </c>
      <c r="E121" s="4">
        <v>7</v>
      </c>
      <c r="F121" s="4">
        <v>7</v>
      </c>
      <c r="G121" s="4">
        <v>1</v>
      </c>
      <c r="H121" s="4">
        <v>0</v>
      </c>
      <c r="I121" s="4">
        <v>3</v>
      </c>
      <c r="J121" s="4">
        <v>0</v>
      </c>
      <c r="K121" s="4">
        <v>0</v>
      </c>
      <c r="L121" s="4">
        <v>0</v>
      </c>
      <c r="M121" s="4">
        <v>3</v>
      </c>
      <c r="N121" s="4">
        <v>0</v>
      </c>
      <c r="O121" s="4">
        <v>3</v>
      </c>
      <c r="P121" s="4">
        <v>0</v>
      </c>
      <c r="Q121" s="4">
        <v>0.33300000000000002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X121">
        <f t="shared" si="5"/>
        <v>0.42857142857142855</v>
      </c>
      <c r="Y121">
        <f t="shared" si="6"/>
        <v>0.42857142857142855</v>
      </c>
    </row>
    <row r="122" spans="1:25" ht="16.8" thickBot="1" x14ac:dyDescent="0.35">
      <c r="A122">
        <f t="shared" si="4"/>
        <v>1.4166666666666665</v>
      </c>
      <c r="B122" s="7">
        <v>44680</v>
      </c>
      <c r="C122" s="9">
        <v>45</v>
      </c>
      <c r="D122" s="10" t="s">
        <v>13</v>
      </c>
      <c r="E122" s="8">
        <v>4</v>
      </c>
      <c r="F122" s="8">
        <v>3</v>
      </c>
      <c r="G122" s="8">
        <v>0</v>
      </c>
      <c r="H122" s="8">
        <v>1</v>
      </c>
      <c r="I122" s="8">
        <v>2</v>
      </c>
      <c r="J122" s="8">
        <v>0</v>
      </c>
      <c r="K122" s="8">
        <v>0</v>
      </c>
      <c r="L122" s="8">
        <v>0</v>
      </c>
      <c r="M122" s="8">
        <v>2</v>
      </c>
      <c r="N122" s="8">
        <v>0</v>
      </c>
      <c r="O122" s="8">
        <v>0</v>
      </c>
      <c r="P122" s="8">
        <v>0</v>
      </c>
      <c r="Q122" s="8">
        <v>0.34699999999999998</v>
      </c>
      <c r="R122" s="8">
        <v>0</v>
      </c>
      <c r="S122" s="8">
        <v>0</v>
      </c>
      <c r="T122" s="8">
        <v>1</v>
      </c>
      <c r="U122" s="8">
        <v>0</v>
      </c>
      <c r="V122" s="8">
        <v>0</v>
      </c>
      <c r="X122">
        <f t="shared" si="5"/>
        <v>0.75</v>
      </c>
      <c r="Y122">
        <f t="shared" si="6"/>
        <v>0.66666666666666663</v>
      </c>
    </row>
    <row r="123" spans="1:25" ht="16.8" thickBot="1" x14ac:dyDescent="0.35">
      <c r="A123">
        <f t="shared" si="4"/>
        <v>1.75</v>
      </c>
      <c r="B123" s="3">
        <v>44681</v>
      </c>
      <c r="C123" s="5">
        <v>47</v>
      </c>
      <c r="D123" s="6" t="s">
        <v>13</v>
      </c>
      <c r="E123" s="4">
        <v>4</v>
      </c>
      <c r="F123" s="4">
        <v>2</v>
      </c>
      <c r="G123" s="4">
        <v>1</v>
      </c>
      <c r="H123" s="4">
        <v>2</v>
      </c>
      <c r="I123" s="4">
        <v>2</v>
      </c>
      <c r="J123" s="4">
        <v>0</v>
      </c>
      <c r="K123" s="4">
        <v>0</v>
      </c>
      <c r="L123" s="4">
        <v>0</v>
      </c>
      <c r="M123" s="4">
        <v>2</v>
      </c>
      <c r="N123" s="4">
        <v>0</v>
      </c>
      <c r="O123" s="4">
        <v>1</v>
      </c>
      <c r="P123" s="4">
        <v>1</v>
      </c>
      <c r="Q123" s="4">
        <v>0.36499999999999999</v>
      </c>
      <c r="R123" s="4">
        <v>0</v>
      </c>
      <c r="S123" s="4">
        <v>1</v>
      </c>
      <c r="T123" s="4">
        <v>1</v>
      </c>
      <c r="U123" s="4">
        <v>0</v>
      </c>
      <c r="V123" s="4">
        <v>0</v>
      </c>
      <c r="X123">
        <f t="shared" si="5"/>
        <v>0.75</v>
      </c>
      <c r="Y123">
        <f t="shared" si="6"/>
        <v>1</v>
      </c>
    </row>
    <row r="124" spans="1:25" ht="16.8" thickBot="1" x14ac:dyDescent="0.35">
      <c r="A124">
        <f t="shared" si="4"/>
        <v>1</v>
      </c>
      <c r="B124" s="7">
        <v>44682</v>
      </c>
      <c r="C124" s="9">
        <v>49</v>
      </c>
      <c r="D124" s="10" t="s">
        <v>13</v>
      </c>
      <c r="E124" s="8">
        <v>4</v>
      </c>
      <c r="F124" s="8">
        <v>4</v>
      </c>
      <c r="G124" s="8">
        <v>0</v>
      </c>
      <c r="H124" s="8">
        <v>1</v>
      </c>
      <c r="I124" s="8">
        <v>2</v>
      </c>
      <c r="J124" s="8">
        <v>0</v>
      </c>
      <c r="K124" s="8">
        <v>0</v>
      </c>
      <c r="L124" s="8">
        <v>0</v>
      </c>
      <c r="M124" s="8">
        <v>2</v>
      </c>
      <c r="N124" s="8">
        <v>0</v>
      </c>
      <c r="O124" s="8">
        <v>0</v>
      </c>
      <c r="P124" s="8">
        <v>0</v>
      </c>
      <c r="Q124" s="8">
        <v>0.372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X124">
        <f t="shared" si="5"/>
        <v>0.5</v>
      </c>
      <c r="Y124">
        <f t="shared" si="6"/>
        <v>0.5</v>
      </c>
    </row>
    <row r="125" spans="1:25" ht="16.8" thickBot="1" x14ac:dyDescent="0.35">
      <c r="A125">
        <f t="shared" si="4"/>
        <v>1.8</v>
      </c>
      <c r="B125" s="3">
        <v>44687</v>
      </c>
      <c r="C125" s="5">
        <v>57</v>
      </c>
      <c r="D125" s="6" t="s">
        <v>16</v>
      </c>
      <c r="E125" s="4">
        <v>5</v>
      </c>
      <c r="F125" s="4">
        <v>5</v>
      </c>
      <c r="G125" s="4">
        <v>1</v>
      </c>
      <c r="H125" s="4">
        <v>1</v>
      </c>
      <c r="I125" s="4">
        <v>4</v>
      </c>
      <c r="J125" s="4">
        <v>1</v>
      </c>
      <c r="K125" s="4">
        <v>0</v>
      </c>
      <c r="L125" s="4">
        <v>0</v>
      </c>
      <c r="M125" s="4">
        <v>5</v>
      </c>
      <c r="N125" s="4">
        <v>1</v>
      </c>
      <c r="O125" s="4">
        <v>0</v>
      </c>
      <c r="P125" s="4">
        <v>0</v>
      </c>
      <c r="Q125" s="4">
        <v>0.39800000000000002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X125">
        <f t="shared" si="5"/>
        <v>0.8</v>
      </c>
      <c r="Y125">
        <f t="shared" si="6"/>
        <v>1</v>
      </c>
    </row>
    <row r="126" spans="1:25" ht="16.8" thickBot="1" x14ac:dyDescent="0.35">
      <c r="A126">
        <f t="shared" si="4"/>
        <v>0.65</v>
      </c>
      <c r="B126" s="7">
        <v>44688</v>
      </c>
      <c r="C126" s="9">
        <v>59</v>
      </c>
      <c r="D126" s="10" t="s">
        <v>16</v>
      </c>
      <c r="E126" s="8">
        <v>5</v>
      </c>
      <c r="F126" s="8">
        <v>4</v>
      </c>
      <c r="G126" s="8">
        <v>1</v>
      </c>
      <c r="H126" s="8">
        <v>0</v>
      </c>
      <c r="I126" s="8">
        <v>1</v>
      </c>
      <c r="J126" s="8">
        <v>0</v>
      </c>
      <c r="K126" s="8">
        <v>0</v>
      </c>
      <c r="L126" s="8">
        <v>0</v>
      </c>
      <c r="M126" s="8">
        <v>1</v>
      </c>
      <c r="N126" s="8">
        <v>1</v>
      </c>
      <c r="O126" s="8">
        <v>0</v>
      </c>
      <c r="P126" s="8">
        <v>0</v>
      </c>
      <c r="Q126" s="8">
        <v>0.39100000000000001</v>
      </c>
      <c r="R126" s="8">
        <v>0</v>
      </c>
      <c r="S126" s="8">
        <v>0</v>
      </c>
      <c r="T126" s="8">
        <v>1</v>
      </c>
      <c r="U126" s="8">
        <v>0</v>
      </c>
      <c r="V126" s="8">
        <v>0</v>
      </c>
      <c r="X126">
        <f t="shared" si="5"/>
        <v>0.4</v>
      </c>
      <c r="Y126">
        <f t="shared" si="6"/>
        <v>0.25</v>
      </c>
    </row>
    <row r="127" spans="1:25" ht="16.8" thickBot="1" x14ac:dyDescent="0.35">
      <c r="A127">
        <f t="shared" si="4"/>
        <v>1</v>
      </c>
      <c r="B127" s="3">
        <v>44689</v>
      </c>
      <c r="C127" s="5">
        <v>61</v>
      </c>
      <c r="D127" s="6" t="s">
        <v>16</v>
      </c>
      <c r="E127" s="4">
        <v>4</v>
      </c>
      <c r="F127" s="4">
        <v>4</v>
      </c>
      <c r="G127" s="4">
        <v>0</v>
      </c>
      <c r="H127" s="4">
        <v>1</v>
      </c>
      <c r="I127" s="4">
        <v>2</v>
      </c>
      <c r="J127" s="4">
        <v>0</v>
      </c>
      <c r="K127" s="4">
        <v>0</v>
      </c>
      <c r="L127" s="4">
        <v>0</v>
      </c>
      <c r="M127" s="4">
        <v>2</v>
      </c>
      <c r="N127" s="4">
        <v>0</v>
      </c>
      <c r="O127" s="4">
        <v>0</v>
      </c>
      <c r="P127" s="4">
        <v>0</v>
      </c>
      <c r="Q127" s="4">
        <v>0.39600000000000002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X127">
        <f t="shared" si="5"/>
        <v>0.5</v>
      </c>
      <c r="Y127">
        <f t="shared" si="6"/>
        <v>0.5</v>
      </c>
    </row>
    <row r="128" spans="1:25" ht="16.8" thickBot="1" x14ac:dyDescent="0.35">
      <c r="A128">
        <f t="shared" si="4"/>
        <v>2.083333333333333</v>
      </c>
      <c r="B128" s="7">
        <v>44691</v>
      </c>
      <c r="C128" s="9">
        <v>62</v>
      </c>
      <c r="D128" s="10" t="s">
        <v>16</v>
      </c>
      <c r="E128" s="8">
        <v>4</v>
      </c>
      <c r="F128" s="8">
        <v>3</v>
      </c>
      <c r="G128" s="8">
        <v>1</v>
      </c>
      <c r="H128" s="8">
        <v>2</v>
      </c>
      <c r="I128" s="8">
        <v>2</v>
      </c>
      <c r="J128" s="8">
        <v>0</v>
      </c>
      <c r="K128" s="8">
        <v>1</v>
      </c>
      <c r="L128" s="8">
        <v>0</v>
      </c>
      <c r="M128" s="8">
        <v>4</v>
      </c>
      <c r="N128" s="8">
        <v>0</v>
      </c>
      <c r="O128" s="8">
        <v>0</v>
      </c>
      <c r="P128" s="8">
        <v>0</v>
      </c>
      <c r="Q128" s="8">
        <v>0.40400000000000003</v>
      </c>
      <c r="R128" s="8">
        <v>0</v>
      </c>
      <c r="S128" s="8">
        <v>0</v>
      </c>
      <c r="T128" s="8">
        <v>1</v>
      </c>
      <c r="U128" s="8">
        <v>0</v>
      </c>
      <c r="V128" s="8">
        <v>0</v>
      </c>
      <c r="X128">
        <f t="shared" si="5"/>
        <v>0.75</v>
      </c>
      <c r="Y128">
        <f t="shared" si="6"/>
        <v>1.3333333333333333</v>
      </c>
    </row>
    <row r="129" spans="1:25" ht="16.8" thickBot="1" x14ac:dyDescent="0.35">
      <c r="A129">
        <f t="shared" si="4"/>
        <v>1</v>
      </c>
      <c r="B129" s="3">
        <v>44692</v>
      </c>
      <c r="C129" s="5">
        <v>64</v>
      </c>
      <c r="D129" s="6" t="s">
        <v>16</v>
      </c>
      <c r="E129" s="4">
        <v>4</v>
      </c>
      <c r="F129" s="4">
        <v>4</v>
      </c>
      <c r="G129" s="4">
        <v>0</v>
      </c>
      <c r="H129" s="4">
        <v>0</v>
      </c>
      <c r="I129" s="4">
        <v>1</v>
      </c>
      <c r="J129" s="4">
        <v>0</v>
      </c>
      <c r="K129" s="4">
        <v>1</v>
      </c>
      <c r="L129" s="4">
        <v>0</v>
      </c>
      <c r="M129" s="4">
        <v>3</v>
      </c>
      <c r="N129" s="4">
        <v>0</v>
      </c>
      <c r="O129" s="4">
        <v>0</v>
      </c>
      <c r="P129" s="4">
        <v>0</v>
      </c>
      <c r="Q129" s="4">
        <v>0.39800000000000002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X129">
        <f t="shared" si="5"/>
        <v>0.25</v>
      </c>
      <c r="Y129">
        <f t="shared" si="6"/>
        <v>0.75</v>
      </c>
    </row>
    <row r="130" spans="1:25" ht="16.8" thickBot="1" x14ac:dyDescent="0.35">
      <c r="A130">
        <f t="shared" si="4"/>
        <v>0.5</v>
      </c>
      <c r="B130" s="7">
        <v>44693</v>
      </c>
      <c r="C130" s="9">
        <v>66</v>
      </c>
      <c r="D130" s="10" t="s">
        <v>13</v>
      </c>
      <c r="E130" s="8">
        <v>4</v>
      </c>
      <c r="F130" s="8">
        <v>4</v>
      </c>
      <c r="G130" s="8">
        <v>1</v>
      </c>
      <c r="H130" s="8">
        <v>1</v>
      </c>
      <c r="I130" s="8">
        <v>1</v>
      </c>
      <c r="J130" s="8">
        <v>0</v>
      </c>
      <c r="K130" s="8">
        <v>0</v>
      </c>
      <c r="L130" s="8">
        <v>0</v>
      </c>
      <c r="M130" s="8">
        <v>1</v>
      </c>
      <c r="N130" s="8">
        <v>1</v>
      </c>
      <c r="O130" s="8">
        <v>1</v>
      </c>
      <c r="P130" s="8">
        <v>0</v>
      </c>
      <c r="Q130" s="8">
        <v>0.39200000000000002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X130">
        <f t="shared" si="5"/>
        <v>0.25</v>
      </c>
      <c r="Y130">
        <f t="shared" si="6"/>
        <v>0.25</v>
      </c>
    </row>
    <row r="131" spans="1:25" ht="16.8" thickBot="1" x14ac:dyDescent="0.35">
      <c r="A131">
        <f t="shared" si="4"/>
        <v>0</v>
      </c>
      <c r="B131" s="3">
        <v>44696</v>
      </c>
      <c r="C131" s="5">
        <v>72</v>
      </c>
      <c r="D131" s="6" t="s">
        <v>15</v>
      </c>
      <c r="E131" s="4">
        <v>4</v>
      </c>
      <c r="F131" s="4">
        <v>4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0.377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X131">
        <f t="shared" si="5"/>
        <v>0</v>
      </c>
      <c r="Y131">
        <f t="shared" si="6"/>
        <v>0</v>
      </c>
    </row>
    <row r="132" spans="1:25" ht="16.8" thickBot="1" x14ac:dyDescent="0.35">
      <c r="A132">
        <f t="shared" si="4"/>
        <v>0</v>
      </c>
      <c r="B132" s="7">
        <v>44698</v>
      </c>
      <c r="C132" s="9">
        <v>75</v>
      </c>
      <c r="D132" s="10" t="s">
        <v>15</v>
      </c>
      <c r="E132" s="8">
        <v>3</v>
      </c>
      <c r="F132" s="8">
        <v>3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0.36699999999999999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X132">
        <f t="shared" si="5"/>
        <v>0</v>
      </c>
      <c r="Y132">
        <f t="shared" si="6"/>
        <v>0</v>
      </c>
    </row>
    <row r="133" spans="1:25" ht="16.8" thickBot="1" x14ac:dyDescent="0.35">
      <c r="A133">
        <f t="shared" si="4"/>
        <v>1.25</v>
      </c>
      <c r="B133" s="3">
        <v>44699</v>
      </c>
      <c r="C133" s="5">
        <v>77</v>
      </c>
      <c r="D133" s="6" t="s">
        <v>16</v>
      </c>
      <c r="E133" s="4">
        <v>4</v>
      </c>
      <c r="F133" s="4">
        <v>4</v>
      </c>
      <c r="G133" s="4">
        <v>1</v>
      </c>
      <c r="H133" s="4">
        <v>0</v>
      </c>
      <c r="I133" s="4">
        <v>2</v>
      </c>
      <c r="J133" s="4">
        <v>1</v>
      </c>
      <c r="K133" s="4">
        <v>0</v>
      </c>
      <c r="L133" s="4">
        <v>0</v>
      </c>
      <c r="M133" s="4">
        <v>3</v>
      </c>
      <c r="N133" s="4">
        <v>0</v>
      </c>
      <c r="O133" s="4">
        <v>0</v>
      </c>
      <c r="P133" s="4">
        <v>0</v>
      </c>
      <c r="Q133" s="4">
        <v>0.372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X133">
        <f t="shared" si="5"/>
        <v>0.5</v>
      </c>
      <c r="Y133">
        <f t="shared" si="6"/>
        <v>0.75</v>
      </c>
    </row>
    <row r="134" spans="1:25" ht="16.8" thickBot="1" x14ac:dyDescent="0.35">
      <c r="A134">
        <f t="shared" si="4"/>
        <v>0.25</v>
      </c>
      <c r="B134" s="7">
        <v>44700</v>
      </c>
      <c r="C134" s="9">
        <v>79</v>
      </c>
      <c r="D134" s="10" t="s">
        <v>16</v>
      </c>
      <c r="E134" s="8">
        <v>4</v>
      </c>
      <c r="F134" s="8">
        <v>3</v>
      </c>
      <c r="G134" s="8">
        <v>0</v>
      </c>
      <c r="H134" s="8">
        <v>1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0.36199999999999999</v>
      </c>
      <c r="R134" s="8">
        <v>0</v>
      </c>
      <c r="S134" s="8">
        <v>0</v>
      </c>
      <c r="T134" s="8">
        <v>1</v>
      </c>
      <c r="U134" s="8">
        <v>0</v>
      </c>
      <c r="V134" s="8">
        <v>0</v>
      </c>
      <c r="X134">
        <f t="shared" si="5"/>
        <v>0.25</v>
      </c>
      <c r="Y134">
        <f t="shared" si="6"/>
        <v>0</v>
      </c>
    </row>
    <row r="135" spans="1:25" ht="16.8" thickBot="1" x14ac:dyDescent="0.35">
      <c r="A135">
        <f t="shared" si="4"/>
        <v>0</v>
      </c>
      <c r="B135" s="3">
        <v>44701</v>
      </c>
      <c r="C135" s="5">
        <v>80</v>
      </c>
      <c r="D135" s="6" t="s">
        <v>16</v>
      </c>
      <c r="E135" s="4">
        <v>3</v>
      </c>
      <c r="F135" s="4">
        <v>3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0.35299999999999998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X135">
        <f t="shared" si="5"/>
        <v>0</v>
      </c>
      <c r="Y135">
        <f t="shared" si="6"/>
        <v>0</v>
      </c>
    </row>
    <row r="136" spans="1:25" ht="16.8" thickBot="1" x14ac:dyDescent="0.35">
      <c r="A136">
        <f t="shared" si="4"/>
        <v>1.25</v>
      </c>
      <c r="B136" s="7">
        <v>44703</v>
      </c>
      <c r="C136" s="9">
        <v>84</v>
      </c>
      <c r="D136" s="10" t="s">
        <v>14</v>
      </c>
      <c r="E136" s="8">
        <v>5</v>
      </c>
      <c r="F136" s="8">
        <v>4</v>
      </c>
      <c r="G136" s="8">
        <v>0</v>
      </c>
      <c r="H136" s="8">
        <v>0</v>
      </c>
      <c r="I136" s="8">
        <v>2</v>
      </c>
      <c r="J136" s="8">
        <v>1</v>
      </c>
      <c r="K136" s="8">
        <v>0</v>
      </c>
      <c r="L136" s="8">
        <v>0</v>
      </c>
      <c r="M136" s="8">
        <v>3</v>
      </c>
      <c r="N136" s="8">
        <v>1</v>
      </c>
      <c r="O136" s="8">
        <v>1</v>
      </c>
      <c r="P136" s="8">
        <v>0</v>
      </c>
      <c r="Q136" s="8">
        <v>0.35799999999999998</v>
      </c>
      <c r="R136" s="8">
        <v>1</v>
      </c>
      <c r="S136" s="8">
        <v>0</v>
      </c>
      <c r="T136" s="8">
        <v>0</v>
      </c>
      <c r="U136" s="8">
        <v>0</v>
      </c>
      <c r="V136" s="8">
        <v>0</v>
      </c>
      <c r="X136">
        <f t="shared" si="5"/>
        <v>0.5</v>
      </c>
      <c r="Y136">
        <f t="shared" si="6"/>
        <v>0.75</v>
      </c>
    </row>
    <row r="137" spans="1:25" ht="16.8" thickBot="1" x14ac:dyDescent="0.35">
      <c r="A137">
        <f t="shared" si="4"/>
        <v>1.8</v>
      </c>
      <c r="B137" s="3">
        <v>44712</v>
      </c>
      <c r="C137" s="5">
        <v>97</v>
      </c>
      <c r="D137" s="6" t="s">
        <v>13</v>
      </c>
      <c r="E137" s="4">
        <v>5</v>
      </c>
      <c r="F137" s="4">
        <v>4</v>
      </c>
      <c r="G137" s="4">
        <v>0</v>
      </c>
      <c r="H137" s="4">
        <v>1</v>
      </c>
      <c r="I137" s="4">
        <v>3</v>
      </c>
      <c r="J137" s="4">
        <v>1</v>
      </c>
      <c r="K137" s="4">
        <v>0</v>
      </c>
      <c r="L137" s="4">
        <v>0</v>
      </c>
      <c r="M137" s="4">
        <v>4</v>
      </c>
      <c r="N137" s="4">
        <v>0</v>
      </c>
      <c r="O137" s="4">
        <v>1</v>
      </c>
      <c r="P137" s="4">
        <v>0</v>
      </c>
      <c r="Q137" s="4">
        <v>0.37</v>
      </c>
      <c r="R137" s="4">
        <v>0</v>
      </c>
      <c r="S137" s="4">
        <v>0</v>
      </c>
      <c r="T137" s="4">
        <v>1</v>
      </c>
      <c r="U137" s="4">
        <v>0</v>
      </c>
      <c r="V137" s="4">
        <v>0</v>
      </c>
      <c r="X137">
        <f t="shared" si="5"/>
        <v>0.8</v>
      </c>
      <c r="Y137">
        <f t="shared" si="6"/>
        <v>1</v>
      </c>
    </row>
    <row r="138" spans="1:25" ht="16.8" thickBot="1" x14ac:dyDescent="0.35">
      <c r="A138">
        <f t="shared" si="4"/>
        <v>1</v>
      </c>
      <c r="B138" s="7">
        <v>44713</v>
      </c>
      <c r="C138" s="9">
        <v>99</v>
      </c>
      <c r="D138" s="10" t="s">
        <v>13</v>
      </c>
      <c r="E138" s="8">
        <v>4</v>
      </c>
      <c r="F138" s="8">
        <v>4</v>
      </c>
      <c r="G138" s="8">
        <v>0</v>
      </c>
      <c r="H138" s="8">
        <v>1</v>
      </c>
      <c r="I138" s="8">
        <v>2</v>
      </c>
      <c r="J138" s="8">
        <v>0</v>
      </c>
      <c r="K138" s="8">
        <v>0</v>
      </c>
      <c r="L138" s="8">
        <v>0</v>
      </c>
      <c r="M138" s="8">
        <v>2</v>
      </c>
      <c r="N138" s="8">
        <v>1</v>
      </c>
      <c r="O138" s="8">
        <v>0</v>
      </c>
      <c r="P138" s="8">
        <v>0</v>
      </c>
      <c r="Q138" s="8">
        <v>0.374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X138">
        <f t="shared" si="5"/>
        <v>0.5</v>
      </c>
      <c r="Y138">
        <f t="shared" si="6"/>
        <v>0.5</v>
      </c>
    </row>
    <row r="139" spans="1:25" ht="16.8" thickBot="1" x14ac:dyDescent="0.35">
      <c r="A139">
        <f t="shared" si="4"/>
        <v>0</v>
      </c>
      <c r="B139" s="3">
        <v>44715</v>
      </c>
      <c r="C139" s="5">
        <v>104</v>
      </c>
      <c r="D139" s="6" t="s">
        <v>14</v>
      </c>
      <c r="E139" s="4">
        <v>4</v>
      </c>
      <c r="F139" s="4">
        <v>4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0.36299999999999999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X139">
        <f t="shared" si="5"/>
        <v>0</v>
      </c>
      <c r="Y139">
        <f t="shared" si="6"/>
        <v>0</v>
      </c>
    </row>
    <row r="140" spans="1:25" ht="16.8" thickBot="1" x14ac:dyDescent="0.35">
      <c r="A140">
        <f t="shared" si="4"/>
        <v>0.83333333333333326</v>
      </c>
      <c r="B140" s="7">
        <v>44716</v>
      </c>
      <c r="C140" s="9">
        <v>106</v>
      </c>
      <c r="D140" s="10" t="s">
        <v>14</v>
      </c>
      <c r="E140" s="8">
        <v>4</v>
      </c>
      <c r="F140" s="8">
        <v>3</v>
      </c>
      <c r="G140" s="8">
        <v>0</v>
      </c>
      <c r="H140" s="8">
        <v>0</v>
      </c>
      <c r="I140" s="8">
        <v>1</v>
      </c>
      <c r="J140" s="8">
        <v>0</v>
      </c>
      <c r="K140" s="8">
        <v>0</v>
      </c>
      <c r="L140" s="8">
        <v>0</v>
      </c>
      <c r="M140" s="8">
        <v>1</v>
      </c>
      <c r="N140" s="8">
        <v>0</v>
      </c>
      <c r="O140" s="8">
        <v>0</v>
      </c>
      <c r="P140" s="8">
        <v>1</v>
      </c>
      <c r="Q140" s="8">
        <v>0.36199999999999999</v>
      </c>
      <c r="R140" s="8">
        <v>0</v>
      </c>
      <c r="S140" s="8">
        <v>0</v>
      </c>
      <c r="T140" s="8">
        <v>0</v>
      </c>
      <c r="U140" s="8">
        <v>0</v>
      </c>
      <c r="V140" s="8">
        <v>1</v>
      </c>
      <c r="X140">
        <f t="shared" si="5"/>
        <v>0.5</v>
      </c>
      <c r="Y140">
        <f t="shared" si="6"/>
        <v>0.33333333333333331</v>
      </c>
    </row>
    <row r="141" spans="1:25" ht="16.8" thickBot="1" x14ac:dyDescent="0.35">
      <c r="A141">
        <f t="shared" si="4"/>
        <v>1.8666666666666667</v>
      </c>
      <c r="B141" s="3">
        <v>44717</v>
      </c>
      <c r="C141" s="5">
        <v>108</v>
      </c>
      <c r="D141" s="6" t="s">
        <v>14</v>
      </c>
      <c r="E141" s="4">
        <v>6</v>
      </c>
      <c r="F141" s="4">
        <v>5</v>
      </c>
      <c r="G141" s="4">
        <v>2</v>
      </c>
      <c r="H141" s="4">
        <v>3</v>
      </c>
      <c r="I141" s="4">
        <v>3</v>
      </c>
      <c r="J141" s="4">
        <v>0</v>
      </c>
      <c r="K141" s="4">
        <v>0</v>
      </c>
      <c r="L141" s="4">
        <v>1</v>
      </c>
      <c r="M141" s="4">
        <v>6</v>
      </c>
      <c r="N141" s="4">
        <v>0</v>
      </c>
      <c r="O141" s="4">
        <v>0</v>
      </c>
      <c r="P141" s="4">
        <v>0</v>
      </c>
      <c r="Q141" s="4">
        <v>0.371</v>
      </c>
      <c r="R141" s="4">
        <v>0</v>
      </c>
      <c r="S141" s="4">
        <v>0</v>
      </c>
      <c r="T141" s="4">
        <v>0</v>
      </c>
      <c r="U141" s="4">
        <v>0</v>
      </c>
      <c r="V141" s="4">
        <v>1</v>
      </c>
      <c r="X141">
        <f t="shared" si="5"/>
        <v>0.66666666666666663</v>
      </c>
      <c r="Y141">
        <f t="shared" si="6"/>
        <v>1.2</v>
      </c>
    </row>
    <row r="142" spans="1:25" ht="16.8" thickBot="1" x14ac:dyDescent="0.35">
      <c r="A142">
        <f t="shared" si="4"/>
        <v>0.33333333333333331</v>
      </c>
      <c r="B142" s="7">
        <v>44718</v>
      </c>
      <c r="C142" s="9">
        <v>92</v>
      </c>
      <c r="D142" s="10" t="s">
        <v>15</v>
      </c>
      <c r="E142" s="8">
        <v>3</v>
      </c>
      <c r="F142" s="8">
        <v>2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1</v>
      </c>
      <c r="Q142" s="8">
        <v>0.36599999999999999</v>
      </c>
      <c r="R142" s="8">
        <v>0</v>
      </c>
      <c r="S142" s="8">
        <v>0</v>
      </c>
      <c r="T142" s="8">
        <v>0</v>
      </c>
      <c r="U142" s="8">
        <v>0</v>
      </c>
      <c r="V142" s="8">
        <v>1</v>
      </c>
      <c r="X142">
        <f t="shared" si="5"/>
        <v>0.33333333333333331</v>
      </c>
      <c r="Y142">
        <f t="shared" si="6"/>
        <v>0</v>
      </c>
    </row>
    <row r="143" spans="1:25" ht="16.8" thickBot="1" x14ac:dyDescent="0.35">
      <c r="A143">
        <f t="shared" si="4"/>
        <v>1.4166666666666665</v>
      </c>
      <c r="B143" s="3">
        <v>44722</v>
      </c>
      <c r="C143" s="5">
        <v>115</v>
      </c>
      <c r="D143" s="6" t="s">
        <v>13</v>
      </c>
      <c r="E143" s="4">
        <v>4</v>
      </c>
      <c r="F143" s="4">
        <v>3</v>
      </c>
      <c r="G143" s="4">
        <v>0</v>
      </c>
      <c r="H143" s="4">
        <v>0</v>
      </c>
      <c r="I143" s="4">
        <v>2</v>
      </c>
      <c r="J143" s="4">
        <v>0</v>
      </c>
      <c r="K143" s="4">
        <v>0</v>
      </c>
      <c r="L143" s="4">
        <v>0</v>
      </c>
      <c r="M143" s="4">
        <v>2</v>
      </c>
      <c r="N143" s="4">
        <v>0</v>
      </c>
      <c r="O143" s="4">
        <v>0</v>
      </c>
      <c r="P143" s="4">
        <v>0</v>
      </c>
      <c r="Q143" s="4">
        <v>0.372</v>
      </c>
      <c r="R143" s="4">
        <v>0</v>
      </c>
      <c r="S143" s="4">
        <v>0</v>
      </c>
      <c r="T143" s="4">
        <v>1</v>
      </c>
      <c r="U143" s="4">
        <v>0</v>
      </c>
      <c r="V143" s="4">
        <v>0</v>
      </c>
      <c r="X143">
        <f t="shared" si="5"/>
        <v>0.75</v>
      </c>
      <c r="Y143">
        <f t="shared" si="6"/>
        <v>0.66666666666666663</v>
      </c>
    </row>
    <row r="144" spans="1:25" ht="16.8" thickBot="1" x14ac:dyDescent="0.35">
      <c r="A144">
        <f t="shared" si="4"/>
        <v>1</v>
      </c>
      <c r="B144" s="7">
        <v>44723</v>
      </c>
      <c r="C144" s="9">
        <v>117</v>
      </c>
      <c r="D144" s="10" t="s">
        <v>15</v>
      </c>
      <c r="E144" s="8">
        <v>4</v>
      </c>
      <c r="F144" s="8">
        <v>4</v>
      </c>
      <c r="G144" s="8">
        <v>0</v>
      </c>
      <c r="H144" s="8">
        <v>0</v>
      </c>
      <c r="I144" s="8">
        <v>2</v>
      </c>
      <c r="J144" s="8">
        <v>0</v>
      </c>
      <c r="K144" s="8">
        <v>0</v>
      </c>
      <c r="L144" s="8">
        <v>0</v>
      </c>
      <c r="M144" s="8">
        <v>2</v>
      </c>
      <c r="N144" s="8">
        <v>1</v>
      </c>
      <c r="O144" s="8">
        <v>1</v>
      </c>
      <c r="P144" s="8">
        <v>1</v>
      </c>
      <c r="Q144" s="8">
        <v>0.375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X144">
        <f t="shared" si="5"/>
        <v>0.5</v>
      </c>
      <c r="Y144">
        <f t="shared" si="6"/>
        <v>0.5</v>
      </c>
    </row>
    <row r="145" spans="1:25" ht="16.8" thickBot="1" x14ac:dyDescent="0.35">
      <c r="A145">
        <f t="shared" si="4"/>
        <v>0.4</v>
      </c>
      <c r="B145" s="3">
        <v>44725</v>
      </c>
      <c r="C145" s="5">
        <v>114</v>
      </c>
      <c r="D145" s="6" t="s">
        <v>13</v>
      </c>
      <c r="E145" s="4">
        <v>5</v>
      </c>
      <c r="F145" s="4">
        <v>5</v>
      </c>
      <c r="G145" s="4">
        <v>1</v>
      </c>
      <c r="H145" s="4">
        <v>2</v>
      </c>
      <c r="I145" s="4">
        <v>1</v>
      </c>
      <c r="J145" s="4">
        <v>0</v>
      </c>
      <c r="K145" s="4">
        <v>0</v>
      </c>
      <c r="L145" s="4">
        <v>0</v>
      </c>
      <c r="M145" s="4">
        <v>1</v>
      </c>
      <c r="N145" s="4">
        <v>0</v>
      </c>
      <c r="O145" s="4">
        <v>1</v>
      </c>
      <c r="P145" s="4">
        <v>0</v>
      </c>
      <c r="Q145" s="4">
        <v>0.36899999999999999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X145">
        <f t="shared" si="5"/>
        <v>0.2</v>
      </c>
      <c r="Y145">
        <f t="shared" si="6"/>
        <v>0.2</v>
      </c>
    </row>
    <row r="146" spans="1:25" ht="16.8" thickBot="1" x14ac:dyDescent="0.35">
      <c r="A146">
        <f t="shared" si="4"/>
        <v>0.5</v>
      </c>
      <c r="B146" s="7">
        <v>44726</v>
      </c>
      <c r="C146" s="9">
        <v>121</v>
      </c>
      <c r="D146" s="10" t="s">
        <v>14</v>
      </c>
      <c r="E146" s="8">
        <v>4</v>
      </c>
      <c r="F146" s="8">
        <v>2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0.36499999999999999</v>
      </c>
      <c r="R146" s="8">
        <v>0</v>
      </c>
      <c r="S146" s="8">
        <v>0</v>
      </c>
      <c r="T146" s="8">
        <v>2</v>
      </c>
      <c r="U146" s="8">
        <v>0</v>
      </c>
      <c r="V146" s="8">
        <v>0</v>
      </c>
      <c r="X146">
        <f t="shared" si="5"/>
        <v>0.5</v>
      </c>
      <c r="Y146">
        <f t="shared" si="6"/>
        <v>0</v>
      </c>
    </row>
    <row r="147" spans="1:25" ht="16.8" thickBot="1" x14ac:dyDescent="0.35">
      <c r="A147">
        <f t="shared" si="4"/>
        <v>1.25</v>
      </c>
      <c r="B147" s="3">
        <v>44728</v>
      </c>
      <c r="C147" s="5">
        <v>112</v>
      </c>
      <c r="D147" s="6" t="s">
        <v>13</v>
      </c>
      <c r="E147" s="4">
        <v>4</v>
      </c>
      <c r="F147" s="4">
        <v>2</v>
      </c>
      <c r="G147" s="4">
        <v>0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1</v>
      </c>
      <c r="N147" s="4">
        <v>0</v>
      </c>
      <c r="O147" s="4">
        <v>0</v>
      </c>
      <c r="P147" s="4">
        <v>0</v>
      </c>
      <c r="Q147" s="4">
        <v>0.36599999999999999</v>
      </c>
      <c r="R147" s="4">
        <v>0</v>
      </c>
      <c r="S147" s="4">
        <v>0</v>
      </c>
      <c r="T147" s="4">
        <v>2</v>
      </c>
      <c r="U147" s="4">
        <v>0</v>
      </c>
      <c r="V147" s="4">
        <v>0</v>
      </c>
      <c r="X147">
        <f t="shared" si="5"/>
        <v>0.75</v>
      </c>
      <c r="Y147">
        <f t="shared" si="6"/>
        <v>0.5</v>
      </c>
    </row>
    <row r="148" spans="1:25" ht="16.8" thickBot="1" x14ac:dyDescent="0.35">
      <c r="A148">
        <f t="shared" si="4"/>
        <v>2.6666666666666665</v>
      </c>
      <c r="B148" s="7">
        <v>44729</v>
      </c>
      <c r="C148" s="9">
        <v>127</v>
      </c>
      <c r="D148" s="10" t="s">
        <v>13</v>
      </c>
      <c r="E148" s="8">
        <v>3</v>
      </c>
      <c r="F148" s="8">
        <v>3</v>
      </c>
      <c r="G148" s="8">
        <v>1</v>
      </c>
      <c r="H148" s="8">
        <v>1</v>
      </c>
      <c r="I148" s="8">
        <v>2</v>
      </c>
      <c r="J148" s="8">
        <v>1</v>
      </c>
      <c r="K148" s="8">
        <v>0</v>
      </c>
      <c r="L148" s="8">
        <v>1</v>
      </c>
      <c r="M148" s="8">
        <v>6</v>
      </c>
      <c r="N148" s="8">
        <v>0</v>
      </c>
      <c r="O148" s="8">
        <v>0</v>
      </c>
      <c r="P148" s="8">
        <v>0</v>
      </c>
      <c r="Q148" s="8">
        <v>0.372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X148">
        <f t="shared" si="5"/>
        <v>0.66666666666666663</v>
      </c>
      <c r="Y148">
        <f t="shared" si="6"/>
        <v>2</v>
      </c>
    </row>
    <row r="149" spans="1:25" ht="16.8" thickBot="1" x14ac:dyDescent="0.35">
      <c r="A149">
        <f t="shared" si="4"/>
        <v>0</v>
      </c>
      <c r="B149" s="3">
        <v>44730</v>
      </c>
      <c r="C149" s="5">
        <v>129</v>
      </c>
      <c r="D149" s="6" t="s">
        <v>13</v>
      </c>
      <c r="E149" s="4">
        <v>1</v>
      </c>
      <c r="F149" s="4">
        <v>1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0.37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X149">
        <f t="shared" si="5"/>
        <v>0</v>
      </c>
      <c r="Y149">
        <f t="shared" si="6"/>
        <v>0</v>
      </c>
    </row>
    <row r="150" spans="1:25" ht="16.8" thickBot="1" x14ac:dyDescent="0.35">
      <c r="A150">
        <f t="shared" si="4"/>
        <v>1.5</v>
      </c>
      <c r="B150" s="7">
        <v>44738</v>
      </c>
      <c r="C150" s="9">
        <v>142</v>
      </c>
      <c r="D150" s="10" t="s">
        <v>15</v>
      </c>
      <c r="E150" s="8">
        <v>4</v>
      </c>
      <c r="F150" s="8">
        <v>4</v>
      </c>
      <c r="G150" s="8">
        <v>1</v>
      </c>
      <c r="H150" s="8">
        <v>1</v>
      </c>
      <c r="I150" s="8">
        <v>3</v>
      </c>
      <c r="J150" s="8">
        <v>0</v>
      </c>
      <c r="K150" s="8">
        <v>0</v>
      </c>
      <c r="L150" s="8">
        <v>0</v>
      </c>
      <c r="M150" s="8">
        <v>3</v>
      </c>
      <c r="N150" s="8">
        <v>0</v>
      </c>
      <c r="O150" s="8">
        <v>0</v>
      </c>
      <c r="P150" s="8">
        <v>0</v>
      </c>
      <c r="Q150" s="8">
        <v>0.379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X150">
        <f t="shared" si="5"/>
        <v>0.75</v>
      </c>
      <c r="Y150">
        <f t="shared" si="6"/>
        <v>0.75</v>
      </c>
    </row>
    <row r="151" spans="1:25" ht="16.8" thickBot="1" x14ac:dyDescent="0.35">
      <c r="A151">
        <f t="shared" si="4"/>
        <v>0.33333333333333331</v>
      </c>
      <c r="B151" s="3">
        <v>44744</v>
      </c>
      <c r="C151" s="5">
        <v>149</v>
      </c>
      <c r="D151" s="6" t="s">
        <v>14</v>
      </c>
      <c r="E151" s="4">
        <v>3</v>
      </c>
      <c r="F151" s="4">
        <v>2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0.374</v>
      </c>
      <c r="R151" s="4">
        <v>0</v>
      </c>
      <c r="S151" s="4">
        <v>0</v>
      </c>
      <c r="T151" s="4">
        <v>1</v>
      </c>
      <c r="U151" s="4">
        <v>0</v>
      </c>
      <c r="V151" s="4">
        <v>0</v>
      </c>
      <c r="X151">
        <f t="shared" si="5"/>
        <v>0.33333333333333331</v>
      </c>
      <c r="Y151">
        <f t="shared" si="6"/>
        <v>0</v>
      </c>
    </row>
    <row r="152" spans="1:25" ht="16.8" thickBot="1" x14ac:dyDescent="0.35">
      <c r="A152">
        <f t="shared" si="4"/>
        <v>1</v>
      </c>
      <c r="B152" s="7">
        <v>44745</v>
      </c>
      <c r="C152" s="9">
        <v>70</v>
      </c>
      <c r="D152" s="10" t="s">
        <v>14</v>
      </c>
      <c r="E152" s="8">
        <v>4</v>
      </c>
      <c r="F152" s="8">
        <v>4</v>
      </c>
      <c r="G152" s="8">
        <v>0</v>
      </c>
      <c r="H152" s="8">
        <v>0</v>
      </c>
      <c r="I152" s="8">
        <v>2</v>
      </c>
      <c r="J152" s="8">
        <v>0</v>
      </c>
      <c r="K152" s="8">
        <v>0</v>
      </c>
      <c r="L152" s="8">
        <v>0</v>
      </c>
      <c r="M152" s="8">
        <v>2</v>
      </c>
      <c r="N152" s="8">
        <v>1</v>
      </c>
      <c r="O152" s="8">
        <v>0</v>
      </c>
      <c r="P152" s="8">
        <v>0</v>
      </c>
      <c r="Q152" s="8">
        <v>0.377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X152">
        <f t="shared" si="5"/>
        <v>0.5</v>
      </c>
      <c r="Y152">
        <f t="shared" si="6"/>
        <v>0.5</v>
      </c>
    </row>
    <row r="153" spans="1:25" ht="16.8" thickBot="1" x14ac:dyDescent="0.35">
      <c r="A153">
        <f t="shared" si="4"/>
        <v>0</v>
      </c>
      <c r="B153" s="3">
        <v>44748</v>
      </c>
      <c r="C153" s="5">
        <v>50</v>
      </c>
      <c r="D153" s="6" t="s">
        <v>14</v>
      </c>
      <c r="E153" s="4">
        <v>4</v>
      </c>
      <c r="F153" s="4">
        <v>4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>
        <v>0</v>
      </c>
      <c r="Q153" s="4">
        <v>0.36899999999999999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X153">
        <f t="shared" si="5"/>
        <v>0</v>
      </c>
      <c r="Y153">
        <f t="shared" si="6"/>
        <v>0</v>
      </c>
    </row>
    <row r="154" spans="1:25" ht="16.8" thickBot="1" x14ac:dyDescent="0.35">
      <c r="A154">
        <f t="shared" si="4"/>
        <v>0.33333333333333331</v>
      </c>
      <c r="B154" s="7">
        <v>44749</v>
      </c>
      <c r="C154" s="9">
        <v>52</v>
      </c>
      <c r="D154" s="10" t="s">
        <v>14</v>
      </c>
      <c r="E154" s="8">
        <v>6</v>
      </c>
      <c r="F154" s="8">
        <v>6</v>
      </c>
      <c r="G154" s="8">
        <v>0</v>
      </c>
      <c r="H154" s="8">
        <v>1</v>
      </c>
      <c r="I154" s="8">
        <v>1</v>
      </c>
      <c r="J154" s="8">
        <v>0</v>
      </c>
      <c r="K154" s="8">
        <v>0</v>
      </c>
      <c r="L154" s="8">
        <v>0</v>
      </c>
      <c r="M154" s="8">
        <v>1</v>
      </c>
      <c r="N154" s="8">
        <v>0</v>
      </c>
      <c r="O154" s="8">
        <v>0</v>
      </c>
      <c r="P154" s="8">
        <v>0</v>
      </c>
      <c r="Q154" s="8">
        <v>0.36199999999999999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X154">
        <f t="shared" si="5"/>
        <v>0.16666666666666666</v>
      </c>
      <c r="Y154">
        <f t="shared" si="6"/>
        <v>0.16666666666666666</v>
      </c>
    </row>
    <row r="155" spans="1:25" ht="16.8" thickBot="1" x14ac:dyDescent="0.35">
      <c r="A155">
        <f t="shared" si="4"/>
        <v>0.66666666666666663</v>
      </c>
      <c r="B155" s="3">
        <v>44750</v>
      </c>
      <c r="C155" s="5">
        <v>94</v>
      </c>
      <c r="D155" s="6" t="s">
        <v>15</v>
      </c>
      <c r="E155" s="4">
        <v>3</v>
      </c>
      <c r="F155" s="4">
        <v>3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>
        <v>0</v>
      </c>
      <c r="Q155" s="4">
        <v>0.36199999999999999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X155">
        <f t="shared" si="5"/>
        <v>0.33333333333333331</v>
      </c>
      <c r="Y155">
        <f t="shared" si="6"/>
        <v>0.33333333333333331</v>
      </c>
    </row>
    <row r="156" spans="1:25" ht="16.8" thickBot="1" x14ac:dyDescent="0.35">
      <c r="A156">
        <f t="shared" si="4"/>
        <v>0.5</v>
      </c>
      <c r="B156" s="7">
        <v>44751</v>
      </c>
      <c r="C156" s="9">
        <v>96</v>
      </c>
      <c r="D156" s="10" t="s">
        <v>15</v>
      </c>
      <c r="E156" s="8">
        <v>4</v>
      </c>
      <c r="F156" s="8">
        <v>2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1</v>
      </c>
      <c r="O156" s="8">
        <v>0</v>
      </c>
      <c r="P156" s="8">
        <v>0</v>
      </c>
      <c r="Q156" s="8">
        <v>0.35799999999999998</v>
      </c>
      <c r="R156" s="8">
        <v>0</v>
      </c>
      <c r="S156" s="8">
        <v>0</v>
      </c>
      <c r="T156" s="8">
        <v>2</v>
      </c>
      <c r="U156" s="8">
        <v>0</v>
      </c>
      <c r="V156" s="8">
        <v>0</v>
      </c>
      <c r="X156">
        <f t="shared" si="5"/>
        <v>0.5</v>
      </c>
      <c r="Y156">
        <f t="shared" si="6"/>
        <v>0</v>
      </c>
    </row>
    <row r="157" spans="1:25" ht="16.8" thickBot="1" x14ac:dyDescent="0.35">
      <c r="A157">
        <f t="shared" si="4"/>
        <v>1.65</v>
      </c>
      <c r="B157" s="3">
        <v>44752</v>
      </c>
      <c r="C157" s="5">
        <v>1</v>
      </c>
      <c r="D157" s="6" t="s">
        <v>16</v>
      </c>
      <c r="E157" s="4">
        <v>5</v>
      </c>
      <c r="F157" s="4">
        <v>4</v>
      </c>
      <c r="G157" s="4">
        <v>3</v>
      </c>
      <c r="H157" s="4">
        <v>2</v>
      </c>
      <c r="I157" s="4">
        <v>2</v>
      </c>
      <c r="J157" s="4">
        <v>0</v>
      </c>
      <c r="K157" s="4">
        <v>0</v>
      </c>
      <c r="L157" s="4">
        <v>1</v>
      </c>
      <c r="M157" s="4">
        <v>5</v>
      </c>
      <c r="N157" s="4">
        <v>0</v>
      </c>
      <c r="O157" s="4">
        <v>0</v>
      </c>
      <c r="P157" s="4">
        <v>0</v>
      </c>
      <c r="Q157" s="4">
        <v>0.36099999999999999</v>
      </c>
      <c r="R157" s="4">
        <v>0</v>
      </c>
      <c r="S157" s="4">
        <v>1</v>
      </c>
      <c r="T157" s="4">
        <v>0</v>
      </c>
      <c r="U157" s="4">
        <v>0</v>
      </c>
      <c r="V157" s="4">
        <v>0</v>
      </c>
      <c r="X157">
        <f t="shared" si="5"/>
        <v>0.4</v>
      </c>
      <c r="Y157">
        <f t="shared" si="6"/>
        <v>1.25</v>
      </c>
    </row>
    <row r="158" spans="1:25" ht="16.8" thickBot="1" x14ac:dyDescent="0.35">
      <c r="A158">
        <f t="shared" si="4"/>
        <v>0</v>
      </c>
      <c r="B158" s="7">
        <v>44754</v>
      </c>
      <c r="C158" s="9">
        <v>86</v>
      </c>
      <c r="D158" s="10" t="s">
        <v>14</v>
      </c>
      <c r="E158" s="8">
        <v>2</v>
      </c>
      <c r="F158" s="8">
        <v>2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0.35699999999999998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X158">
        <f t="shared" si="5"/>
        <v>0</v>
      </c>
      <c r="Y158">
        <f t="shared" si="6"/>
        <v>0</v>
      </c>
    </row>
    <row r="159" spans="1:25" ht="16.8" thickBot="1" x14ac:dyDescent="0.35">
      <c r="A159">
        <f t="shared" si="4"/>
        <v>0.5</v>
      </c>
      <c r="B159" s="3">
        <v>44755</v>
      </c>
      <c r="C159" s="5">
        <v>137</v>
      </c>
      <c r="D159" s="6" t="s">
        <v>16</v>
      </c>
      <c r="E159" s="4">
        <v>4</v>
      </c>
      <c r="F159" s="4">
        <v>4</v>
      </c>
      <c r="G159" s="4">
        <v>0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>
        <v>0</v>
      </c>
      <c r="Q159" s="4">
        <v>0.35499999999999998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X159">
        <f t="shared" si="5"/>
        <v>0.25</v>
      </c>
      <c r="Y159">
        <f t="shared" si="6"/>
        <v>0.25</v>
      </c>
    </row>
    <row r="160" spans="1:25" ht="16.8" thickBot="1" x14ac:dyDescent="0.35">
      <c r="A160">
        <f t="shared" si="4"/>
        <v>0.2</v>
      </c>
      <c r="B160" s="7">
        <v>44756</v>
      </c>
      <c r="C160" s="9">
        <v>148</v>
      </c>
      <c r="D160" s="10" t="s">
        <v>13</v>
      </c>
      <c r="E160" s="8">
        <v>5</v>
      </c>
      <c r="F160" s="8">
        <v>4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1</v>
      </c>
      <c r="O160" s="8">
        <v>0</v>
      </c>
      <c r="P160" s="8">
        <v>0</v>
      </c>
      <c r="Q160" s="8">
        <v>0.34799999999999998</v>
      </c>
      <c r="R160" s="8">
        <v>0</v>
      </c>
      <c r="S160" s="8">
        <v>0</v>
      </c>
      <c r="T160" s="8">
        <v>0</v>
      </c>
      <c r="U160" s="8">
        <v>0</v>
      </c>
      <c r="V160" s="8">
        <v>1</v>
      </c>
      <c r="X160">
        <f t="shared" si="5"/>
        <v>0.2</v>
      </c>
      <c r="Y160">
        <f t="shared" si="6"/>
        <v>0</v>
      </c>
    </row>
    <row r="161" spans="1:25" ht="16.8" thickBot="1" x14ac:dyDescent="0.35">
      <c r="A161">
        <f t="shared" si="4"/>
        <v>0.5</v>
      </c>
      <c r="B161" s="3">
        <v>44761</v>
      </c>
      <c r="C161" s="5">
        <v>147</v>
      </c>
      <c r="D161" s="6" t="s">
        <v>13</v>
      </c>
      <c r="E161" s="4">
        <v>4</v>
      </c>
      <c r="F161" s="4">
        <v>4</v>
      </c>
      <c r="G161" s="4">
        <v>0</v>
      </c>
      <c r="H161" s="4">
        <v>0</v>
      </c>
      <c r="I161" s="4">
        <v>1</v>
      </c>
      <c r="J161" s="4">
        <v>0</v>
      </c>
      <c r="K161" s="4">
        <v>0</v>
      </c>
      <c r="L161" s="4">
        <v>0</v>
      </c>
      <c r="M161" s="4">
        <v>1</v>
      </c>
      <c r="N161" s="4">
        <v>0</v>
      </c>
      <c r="O161" s="4">
        <v>1</v>
      </c>
      <c r="P161" s="4">
        <v>0</v>
      </c>
      <c r="Q161" s="4">
        <v>0.34599999999999997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X161">
        <f t="shared" si="5"/>
        <v>0.25</v>
      </c>
      <c r="Y161">
        <f t="shared" si="6"/>
        <v>0.25</v>
      </c>
    </row>
    <row r="162" spans="1:25" ht="16.8" thickBot="1" x14ac:dyDescent="0.35">
      <c r="A162">
        <f t="shared" si="4"/>
        <v>0</v>
      </c>
      <c r="B162" s="7">
        <v>44764</v>
      </c>
      <c r="C162" s="9">
        <v>164</v>
      </c>
      <c r="D162" s="10" t="s">
        <v>15</v>
      </c>
      <c r="E162" s="8">
        <v>4</v>
      </c>
      <c r="F162" s="8">
        <v>4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0.34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X162">
        <f t="shared" si="5"/>
        <v>0</v>
      </c>
      <c r="Y162">
        <f t="shared" si="6"/>
        <v>0</v>
      </c>
    </row>
    <row r="163" spans="1:25" ht="16.8" thickBot="1" x14ac:dyDescent="0.35">
      <c r="A163">
        <f t="shared" si="4"/>
        <v>0.5</v>
      </c>
      <c r="B163" s="3">
        <v>44766</v>
      </c>
      <c r="C163" s="5">
        <v>168</v>
      </c>
      <c r="D163" s="6" t="s">
        <v>16</v>
      </c>
      <c r="E163" s="4">
        <v>4</v>
      </c>
      <c r="F163" s="4">
        <v>2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0.33600000000000002</v>
      </c>
      <c r="R163" s="4">
        <v>0</v>
      </c>
      <c r="S163" s="4">
        <v>0</v>
      </c>
      <c r="T163" s="4">
        <v>2</v>
      </c>
      <c r="U163" s="4">
        <v>0</v>
      </c>
      <c r="V163" s="4">
        <v>0</v>
      </c>
      <c r="X163">
        <f t="shared" si="5"/>
        <v>0.5</v>
      </c>
      <c r="Y163">
        <f t="shared" si="6"/>
        <v>0</v>
      </c>
    </row>
    <row r="164" spans="1:25" ht="16.8" thickBot="1" x14ac:dyDescent="0.35">
      <c r="A164">
        <f t="shared" si="4"/>
        <v>0</v>
      </c>
      <c r="B164" s="7">
        <v>44768</v>
      </c>
      <c r="C164" s="9">
        <v>169</v>
      </c>
      <c r="D164" s="10" t="s">
        <v>15</v>
      </c>
      <c r="E164" s="8">
        <v>4</v>
      </c>
      <c r="F164" s="8">
        <v>4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1</v>
      </c>
      <c r="O164" s="8">
        <v>0</v>
      </c>
      <c r="P164" s="8">
        <v>0</v>
      </c>
      <c r="Q164" s="8">
        <v>0.33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X164">
        <f t="shared" si="5"/>
        <v>0</v>
      </c>
      <c r="Y164">
        <f t="shared" si="6"/>
        <v>0</v>
      </c>
    </row>
    <row r="165" spans="1:25" ht="16.8" thickBot="1" x14ac:dyDescent="0.35">
      <c r="A165">
        <f t="shared" si="4"/>
        <v>0.4</v>
      </c>
      <c r="B165" s="3">
        <v>44769</v>
      </c>
      <c r="C165" s="5">
        <v>171</v>
      </c>
      <c r="D165" s="6" t="s">
        <v>15</v>
      </c>
      <c r="E165" s="4">
        <v>5</v>
      </c>
      <c r="F165" s="4">
        <v>3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1</v>
      </c>
      <c r="P165" s="4">
        <v>0</v>
      </c>
      <c r="Q165" s="4">
        <v>0.32600000000000001</v>
      </c>
      <c r="R165" s="4">
        <v>0</v>
      </c>
      <c r="S165" s="4">
        <v>0</v>
      </c>
      <c r="T165" s="4">
        <v>2</v>
      </c>
      <c r="U165" s="4">
        <v>0</v>
      </c>
      <c r="V165" s="4">
        <v>0</v>
      </c>
      <c r="X165">
        <f t="shared" si="5"/>
        <v>0.4</v>
      </c>
      <c r="Y165">
        <f t="shared" si="6"/>
        <v>0</v>
      </c>
    </row>
    <row r="166" spans="1:25" ht="16.8" thickBot="1" x14ac:dyDescent="0.35">
      <c r="A166">
        <f t="shared" si="4"/>
        <v>0.5</v>
      </c>
      <c r="B166" s="7">
        <v>44775</v>
      </c>
      <c r="C166" s="9">
        <v>175</v>
      </c>
      <c r="D166" s="10" t="s">
        <v>14</v>
      </c>
      <c r="E166" s="8">
        <v>4</v>
      </c>
      <c r="F166" s="8">
        <v>4</v>
      </c>
      <c r="G166" s="8">
        <v>0</v>
      </c>
      <c r="H166" s="8">
        <v>0</v>
      </c>
      <c r="I166" s="8">
        <v>1</v>
      </c>
      <c r="J166" s="8">
        <v>0</v>
      </c>
      <c r="K166" s="8">
        <v>0</v>
      </c>
      <c r="L166" s="8">
        <v>0</v>
      </c>
      <c r="M166" s="8">
        <v>1</v>
      </c>
      <c r="N166" s="8">
        <v>0</v>
      </c>
      <c r="O166" s="8">
        <v>0</v>
      </c>
      <c r="P166" s="8">
        <v>0</v>
      </c>
      <c r="Q166" s="8">
        <v>0.32400000000000001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X166">
        <f t="shared" si="5"/>
        <v>0.25</v>
      </c>
      <c r="Y166">
        <f t="shared" si="6"/>
        <v>0.25</v>
      </c>
    </row>
    <row r="167" spans="1:25" ht="16.8" thickBot="1" x14ac:dyDescent="0.35">
      <c r="A167">
        <f t="shared" si="4"/>
        <v>0.5</v>
      </c>
      <c r="B167" s="3">
        <v>44776</v>
      </c>
      <c r="C167" s="5">
        <v>177</v>
      </c>
      <c r="D167" s="6" t="s">
        <v>14</v>
      </c>
      <c r="E167" s="4">
        <v>4</v>
      </c>
      <c r="F167" s="4">
        <v>4</v>
      </c>
      <c r="G167" s="4">
        <v>0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1</v>
      </c>
      <c r="N167" s="4">
        <v>1</v>
      </c>
      <c r="O167" s="4">
        <v>0</v>
      </c>
      <c r="P167" s="4">
        <v>0</v>
      </c>
      <c r="Q167" s="4">
        <v>0.32300000000000001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X167">
        <f t="shared" si="5"/>
        <v>0.25</v>
      </c>
      <c r="Y167">
        <f t="shared" si="6"/>
        <v>0.25</v>
      </c>
    </row>
    <row r="168" spans="1:25" ht="16.8" thickBot="1" x14ac:dyDescent="0.35">
      <c r="A168">
        <f t="shared" si="4"/>
        <v>0</v>
      </c>
      <c r="B168" s="7">
        <v>44777</v>
      </c>
      <c r="C168" s="9">
        <v>179</v>
      </c>
      <c r="D168" s="10" t="s">
        <v>15</v>
      </c>
      <c r="E168" s="8">
        <v>4</v>
      </c>
      <c r="F168" s="8">
        <v>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1</v>
      </c>
      <c r="O168" s="8">
        <v>0</v>
      </c>
      <c r="P168" s="8">
        <v>0</v>
      </c>
      <c r="Q168" s="8">
        <v>0.317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X168">
        <f t="shared" si="5"/>
        <v>0</v>
      </c>
      <c r="Y168">
        <f t="shared" si="6"/>
        <v>0</v>
      </c>
    </row>
    <row r="169" spans="1:25" ht="16.8" thickBot="1" x14ac:dyDescent="0.35">
      <c r="A169">
        <f t="shared" si="4"/>
        <v>2.2000000000000002</v>
      </c>
      <c r="B169" s="3">
        <v>44779</v>
      </c>
      <c r="C169" s="5">
        <v>183</v>
      </c>
      <c r="D169" s="6" t="s">
        <v>16</v>
      </c>
      <c r="E169" s="4">
        <v>5</v>
      </c>
      <c r="F169" s="4">
        <v>5</v>
      </c>
      <c r="G169" s="4">
        <v>4</v>
      </c>
      <c r="H169" s="4">
        <v>3</v>
      </c>
      <c r="I169" s="4">
        <v>4</v>
      </c>
      <c r="J169" s="4">
        <v>0</v>
      </c>
      <c r="K169" s="4">
        <v>0</v>
      </c>
      <c r="L169" s="4">
        <v>1</v>
      </c>
      <c r="M169" s="4">
        <v>7</v>
      </c>
      <c r="N169" s="4">
        <v>0</v>
      </c>
      <c r="O169" s="4">
        <v>2</v>
      </c>
      <c r="P169" s="4">
        <v>0</v>
      </c>
      <c r="Q169" s="4">
        <v>0.32800000000000001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X169">
        <f t="shared" si="5"/>
        <v>0.8</v>
      </c>
      <c r="Y169">
        <f t="shared" si="6"/>
        <v>1.4</v>
      </c>
    </row>
    <row r="170" spans="1:25" ht="16.8" thickBot="1" x14ac:dyDescent="0.35">
      <c r="A170">
        <f t="shared" si="4"/>
        <v>1</v>
      </c>
      <c r="B170" s="7">
        <v>44780</v>
      </c>
      <c r="C170" s="9">
        <v>185</v>
      </c>
      <c r="D170" s="10" t="s">
        <v>13</v>
      </c>
      <c r="E170" s="8">
        <v>5</v>
      </c>
      <c r="F170" s="8">
        <v>5</v>
      </c>
      <c r="G170" s="8">
        <v>0</v>
      </c>
      <c r="H170" s="8">
        <v>1</v>
      </c>
      <c r="I170" s="8">
        <v>2</v>
      </c>
      <c r="J170" s="8">
        <v>1</v>
      </c>
      <c r="K170" s="8">
        <v>0</v>
      </c>
      <c r="L170" s="8">
        <v>0</v>
      </c>
      <c r="M170" s="8">
        <v>3</v>
      </c>
      <c r="N170" s="8">
        <v>0</v>
      </c>
      <c r="O170" s="8">
        <v>0</v>
      </c>
      <c r="P170" s="8">
        <v>0</v>
      </c>
      <c r="Q170" s="8">
        <v>0.32900000000000001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X170">
        <f t="shared" si="5"/>
        <v>0.4</v>
      </c>
      <c r="Y170">
        <f t="shared" si="6"/>
        <v>0.6</v>
      </c>
    </row>
    <row r="171" spans="1:25" ht="16.8" thickBot="1" x14ac:dyDescent="0.35">
      <c r="A171">
        <f t="shared" si="4"/>
        <v>0.58333333333333326</v>
      </c>
      <c r="B171" s="3">
        <v>44783</v>
      </c>
      <c r="C171" s="5">
        <v>189</v>
      </c>
      <c r="D171" s="6" t="s">
        <v>14</v>
      </c>
      <c r="E171" s="4">
        <v>4</v>
      </c>
      <c r="F171" s="4">
        <v>3</v>
      </c>
      <c r="G171" s="4">
        <v>1</v>
      </c>
      <c r="H171" s="4">
        <v>0</v>
      </c>
      <c r="I171" s="4">
        <v>1</v>
      </c>
      <c r="J171" s="4">
        <v>0</v>
      </c>
      <c r="K171" s="4">
        <v>0</v>
      </c>
      <c r="L171" s="4">
        <v>0</v>
      </c>
      <c r="M171" s="4">
        <v>1</v>
      </c>
      <c r="N171" s="4">
        <v>0</v>
      </c>
      <c r="O171" s="4">
        <v>0</v>
      </c>
      <c r="P171" s="4">
        <v>0</v>
      </c>
      <c r="Q171" s="4">
        <v>0.32900000000000001</v>
      </c>
      <c r="R171" s="4">
        <v>0</v>
      </c>
      <c r="S171" s="4">
        <v>1</v>
      </c>
      <c r="T171" s="4">
        <v>0</v>
      </c>
      <c r="U171" s="4">
        <v>0</v>
      </c>
      <c r="V171" s="4">
        <v>0</v>
      </c>
      <c r="X171">
        <f t="shared" si="5"/>
        <v>0.25</v>
      </c>
      <c r="Y171">
        <f t="shared" si="6"/>
        <v>0.33333333333333331</v>
      </c>
    </row>
    <row r="172" spans="1:25" ht="16.8" thickBot="1" x14ac:dyDescent="0.35">
      <c r="A172">
        <f t="shared" si="4"/>
        <v>0.83333333333333326</v>
      </c>
      <c r="B172" s="7">
        <v>44784</v>
      </c>
      <c r="C172" s="9">
        <v>191</v>
      </c>
      <c r="D172" s="10" t="s">
        <v>14</v>
      </c>
      <c r="E172" s="8">
        <v>4</v>
      </c>
      <c r="F172" s="8">
        <v>3</v>
      </c>
      <c r="G172" s="8">
        <v>0</v>
      </c>
      <c r="H172" s="8">
        <v>1</v>
      </c>
      <c r="I172" s="8">
        <v>1</v>
      </c>
      <c r="J172" s="8">
        <v>0</v>
      </c>
      <c r="K172" s="8">
        <v>0</v>
      </c>
      <c r="L172" s="8">
        <v>0</v>
      </c>
      <c r="M172" s="8">
        <v>1</v>
      </c>
      <c r="N172" s="8">
        <v>0</v>
      </c>
      <c r="O172" s="8">
        <v>0</v>
      </c>
      <c r="P172" s="8">
        <v>1</v>
      </c>
      <c r="Q172" s="8">
        <v>0.32900000000000001</v>
      </c>
      <c r="R172" s="8">
        <v>0</v>
      </c>
      <c r="S172" s="8">
        <v>0</v>
      </c>
      <c r="T172" s="8">
        <v>1</v>
      </c>
      <c r="U172" s="8">
        <v>0</v>
      </c>
      <c r="V172" s="8">
        <v>0</v>
      </c>
      <c r="X172">
        <f t="shared" si="5"/>
        <v>0.5</v>
      </c>
      <c r="Y172">
        <f t="shared" si="6"/>
        <v>0.33333333333333331</v>
      </c>
    </row>
    <row r="173" spans="1:25" ht="16.8" thickBot="1" x14ac:dyDescent="0.35">
      <c r="A173">
        <f t="shared" si="4"/>
        <v>1.25</v>
      </c>
      <c r="B173" s="3">
        <v>44785</v>
      </c>
      <c r="C173" s="5">
        <v>193</v>
      </c>
      <c r="D173" s="6" t="s">
        <v>14</v>
      </c>
      <c r="E173" s="4">
        <v>5</v>
      </c>
      <c r="F173" s="4">
        <v>2</v>
      </c>
      <c r="G173" s="4">
        <v>1</v>
      </c>
      <c r="H173" s="4">
        <v>2</v>
      </c>
      <c r="I173" s="4">
        <v>1</v>
      </c>
      <c r="J173" s="4">
        <v>0</v>
      </c>
      <c r="K173" s="4">
        <v>0</v>
      </c>
      <c r="L173" s="4">
        <v>0</v>
      </c>
      <c r="M173" s="4">
        <v>1</v>
      </c>
      <c r="N173" s="4">
        <v>0</v>
      </c>
      <c r="O173" s="4">
        <v>1</v>
      </c>
      <c r="P173" s="4">
        <v>0</v>
      </c>
      <c r="Q173" s="4">
        <v>0.33100000000000002</v>
      </c>
      <c r="R173" s="4">
        <v>1</v>
      </c>
      <c r="S173" s="4">
        <v>0</v>
      </c>
      <c r="T173" s="4">
        <v>2</v>
      </c>
      <c r="U173" s="4">
        <v>0</v>
      </c>
      <c r="V173" s="4">
        <v>0</v>
      </c>
      <c r="X173">
        <f t="shared" si="5"/>
        <v>0.75</v>
      </c>
      <c r="Y173">
        <f t="shared" si="6"/>
        <v>0.5</v>
      </c>
    </row>
    <row r="174" spans="1:25" ht="16.8" thickBot="1" x14ac:dyDescent="0.35">
      <c r="A174">
        <f t="shared" si="4"/>
        <v>0.4</v>
      </c>
      <c r="B174" s="7">
        <v>44786</v>
      </c>
      <c r="C174" s="9">
        <v>195</v>
      </c>
      <c r="D174" s="10" t="s">
        <v>13</v>
      </c>
      <c r="E174" s="8">
        <v>5</v>
      </c>
      <c r="F174" s="8">
        <v>5</v>
      </c>
      <c r="G174" s="8">
        <v>0</v>
      </c>
      <c r="H174" s="8">
        <v>0</v>
      </c>
      <c r="I174" s="8">
        <v>1</v>
      </c>
      <c r="J174" s="8">
        <v>0</v>
      </c>
      <c r="K174" s="8">
        <v>0</v>
      </c>
      <c r="L174" s="8">
        <v>0</v>
      </c>
      <c r="M174" s="8">
        <v>1</v>
      </c>
      <c r="N174" s="8">
        <v>1</v>
      </c>
      <c r="O174" s="8">
        <v>0</v>
      </c>
      <c r="P174" s="8">
        <v>0</v>
      </c>
      <c r="Q174" s="8">
        <v>0.32800000000000001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X174">
        <f t="shared" si="5"/>
        <v>0.2</v>
      </c>
      <c r="Y174">
        <f t="shared" si="6"/>
        <v>0.2</v>
      </c>
    </row>
    <row r="175" spans="1:25" ht="16.8" thickBot="1" x14ac:dyDescent="0.35">
      <c r="A175">
        <f t="shared" ref="A175:A213" si="7">X175+Y175</f>
        <v>0.66666666666666663</v>
      </c>
      <c r="B175" s="3">
        <v>44789</v>
      </c>
      <c r="C175" s="5">
        <v>200</v>
      </c>
      <c r="D175" s="6" t="s">
        <v>15</v>
      </c>
      <c r="E175" s="4">
        <v>3</v>
      </c>
      <c r="F175" s="4">
        <v>3</v>
      </c>
      <c r="G175" s="4">
        <v>0</v>
      </c>
      <c r="H175" s="4">
        <v>1</v>
      </c>
      <c r="I175" s="4">
        <v>1</v>
      </c>
      <c r="J175" s="4">
        <v>0</v>
      </c>
      <c r="K175" s="4">
        <v>0</v>
      </c>
      <c r="L175" s="4">
        <v>0</v>
      </c>
      <c r="M175" s="4">
        <v>1</v>
      </c>
      <c r="N175" s="4">
        <v>1</v>
      </c>
      <c r="O175" s="4">
        <v>0</v>
      </c>
      <c r="P175" s="4">
        <v>0</v>
      </c>
      <c r="Q175" s="4">
        <v>0.32800000000000001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X175">
        <f t="shared" ref="X175:X213" si="8">(I175+T175+U175+V175)/(F175+T175+U175+V175+S175)</f>
        <v>0.33333333333333331</v>
      </c>
      <c r="Y175">
        <f t="shared" ref="Y175:Y213" si="9">(M175/F175)</f>
        <v>0.33333333333333331</v>
      </c>
    </row>
    <row r="176" spans="1:25" ht="16.8" thickBot="1" x14ac:dyDescent="0.35">
      <c r="A176">
        <f t="shared" si="7"/>
        <v>0.83333333333333326</v>
      </c>
      <c r="B176" s="7">
        <v>44791</v>
      </c>
      <c r="C176" s="9">
        <v>203</v>
      </c>
      <c r="D176" s="10" t="s">
        <v>14</v>
      </c>
      <c r="E176" s="8">
        <v>5</v>
      </c>
      <c r="F176" s="8">
        <v>3</v>
      </c>
      <c r="G176" s="8">
        <v>0</v>
      </c>
      <c r="H176" s="8">
        <v>1</v>
      </c>
      <c r="I176" s="8">
        <v>1</v>
      </c>
      <c r="J176" s="8">
        <v>0</v>
      </c>
      <c r="K176" s="8">
        <v>0</v>
      </c>
      <c r="L176" s="8">
        <v>0</v>
      </c>
      <c r="M176" s="8">
        <v>1</v>
      </c>
      <c r="N176" s="8">
        <v>1</v>
      </c>
      <c r="O176" s="8">
        <v>0</v>
      </c>
      <c r="P176" s="8">
        <v>0</v>
      </c>
      <c r="Q176" s="8">
        <v>0.32800000000000001</v>
      </c>
      <c r="R176" s="8">
        <v>1</v>
      </c>
      <c r="S176" s="8">
        <v>0</v>
      </c>
      <c r="T176" s="8">
        <v>1</v>
      </c>
      <c r="U176" s="8">
        <v>0</v>
      </c>
      <c r="V176" s="8">
        <v>0</v>
      </c>
      <c r="X176">
        <f t="shared" si="8"/>
        <v>0.5</v>
      </c>
      <c r="Y176">
        <f t="shared" si="9"/>
        <v>0.33333333333333331</v>
      </c>
    </row>
    <row r="177" spans="1:25" ht="16.8" thickBot="1" x14ac:dyDescent="0.35">
      <c r="A177">
        <f t="shared" si="7"/>
        <v>1.5</v>
      </c>
      <c r="B177" s="3">
        <v>44792</v>
      </c>
      <c r="C177" s="5">
        <v>206</v>
      </c>
      <c r="D177" s="6" t="s">
        <v>16</v>
      </c>
      <c r="E177" s="4">
        <v>4</v>
      </c>
      <c r="F177" s="4">
        <v>4</v>
      </c>
      <c r="G177" s="4">
        <v>1</v>
      </c>
      <c r="H177" s="4">
        <v>2</v>
      </c>
      <c r="I177" s="4">
        <v>3</v>
      </c>
      <c r="J177" s="4">
        <v>0</v>
      </c>
      <c r="K177" s="4">
        <v>0</v>
      </c>
      <c r="L177" s="4">
        <v>0</v>
      </c>
      <c r="M177" s="4">
        <v>3</v>
      </c>
      <c r="N177" s="4">
        <v>0</v>
      </c>
      <c r="O177" s="4">
        <v>0</v>
      </c>
      <c r="P177" s="4">
        <v>0</v>
      </c>
      <c r="Q177" s="4">
        <v>0.33500000000000002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X177">
        <f t="shared" si="8"/>
        <v>0.75</v>
      </c>
      <c r="Y177">
        <f t="shared" si="9"/>
        <v>0.75</v>
      </c>
    </row>
    <row r="178" spans="1:25" ht="16.8" thickBot="1" x14ac:dyDescent="0.35">
      <c r="A178">
        <f t="shared" si="7"/>
        <v>0</v>
      </c>
      <c r="B178" s="7">
        <v>44793</v>
      </c>
      <c r="C178" s="9">
        <v>208</v>
      </c>
      <c r="D178" s="10" t="s">
        <v>16</v>
      </c>
      <c r="E178" s="8">
        <v>4</v>
      </c>
      <c r="F178" s="8">
        <v>4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0.33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X178">
        <f t="shared" si="8"/>
        <v>0</v>
      </c>
      <c r="Y178">
        <f t="shared" si="9"/>
        <v>0</v>
      </c>
    </row>
    <row r="179" spans="1:25" ht="16.8" thickBot="1" x14ac:dyDescent="0.35">
      <c r="A179">
        <f t="shared" si="7"/>
        <v>0.25</v>
      </c>
      <c r="B179" s="3">
        <v>44794</v>
      </c>
      <c r="C179" s="5">
        <v>210</v>
      </c>
      <c r="D179" s="6" t="s">
        <v>16</v>
      </c>
      <c r="E179" s="4">
        <v>4</v>
      </c>
      <c r="F179" s="4">
        <v>3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0.32600000000000001</v>
      </c>
      <c r="R179" s="4">
        <v>0</v>
      </c>
      <c r="S179" s="4">
        <v>0</v>
      </c>
      <c r="T179" s="4">
        <v>1</v>
      </c>
      <c r="U179" s="4">
        <v>0</v>
      </c>
      <c r="V179" s="4">
        <v>0</v>
      </c>
      <c r="X179">
        <f t="shared" si="8"/>
        <v>0.25</v>
      </c>
      <c r="Y179">
        <f t="shared" si="9"/>
        <v>0</v>
      </c>
    </row>
    <row r="180" spans="1:25" ht="16.8" thickBot="1" x14ac:dyDescent="0.35">
      <c r="A180">
        <f t="shared" si="7"/>
        <v>1</v>
      </c>
      <c r="B180" s="7">
        <v>44810</v>
      </c>
      <c r="C180" s="9">
        <v>236</v>
      </c>
      <c r="D180" s="10" t="s">
        <v>13</v>
      </c>
      <c r="E180" s="8">
        <v>4</v>
      </c>
      <c r="F180" s="8">
        <v>4</v>
      </c>
      <c r="G180" s="8">
        <v>0</v>
      </c>
      <c r="H180" s="8">
        <v>1</v>
      </c>
      <c r="I180" s="8">
        <v>2</v>
      </c>
      <c r="J180" s="8">
        <v>0</v>
      </c>
      <c r="K180" s="8">
        <v>0</v>
      </c>
      <c r="L180" s="8">
        <v>0</v>
      </c>
      <c r="M180" s="8">
        <v>2</v>
      </c>
      <c r="N180" s="8">
        <v>0</v>
      </c>
      <c r="O180" s="8">
        <v>0</v>
      </c>
      <c r="P180" s="8">
        <v>0</v>
      </c>
      <c r="Q180" s="8">
        <v>0.32900000000000001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X180">
        <f t="shared" si="8"/>
        <v>0.5</v>
      </c>
      <c r="Y180">
        <f t="shared" si="9"/>
        <v>0.5</v>
      </c>
    </row>
    <row r="181" spans="1:25" ht="16.8" thickBot="1" x14ac:dyDescent="0.35">
      <c r="A181">
        <f t="shared" si="7"/>
        <v>0.58333333333333326</v>
      </c>
      <c r="B181" s="3">
        <v>44811</v>
      </c>
      <c r="C181" s="5">
        <v>238</v>
      </c>
      <c r="D181" s="6" t="s">
        <v>13</v>
      </c>
      <c r="E181" s="4">
        <v>4</v>
      </c>
      <c r="F181" s="4">
        <v>3</v>
      </c>
      <c r="G181" s="4">
        <v>1</v>
      </c>
      <c r="H181" s="4">
        <v>0</v>
      </c>
      <c r="I181" s="4">
        <v>1</v>
      </c>
      <c r="J181" s="4">
        <v>0</v>
      </c>
      <c r="K181" s="4">
        <v>0</v>
      </c>
      <c r="L181" s="4">
        <v>0</v>
      </c>
      <c r="M181" s="4">
        <v>1</v>
      </c>
      <c r="N181" s="4">
        <v>0</v>
      </c>
      <c r="O181" s="4">
        <v>1</v>
      </c>
      <c r="P181" s="4">
        <v>0</v>
      </c>
      <c r="Q181" s="4">
        <v>0.32900000000000001</v>
      </c>
      <c r="R181" s="4">
        <v>0</v>
      </c>
      <c r="S181" s="4">
        <v>1</v>
      </c>
      <c r="T181" s="4">
        <v>0</v>
      </c>
      <c r="U181" s="4">
        <v>0</v>
      </c>
      <c r="V181" s="4">
        <v>0</v>
      </c>
      <c r="X181">
        <f t="shared" si="8"/>
        <v>0.25</v>
      </c>
      <c r="Y181">
        <f t="shared" si="9"/>
        <v>0.33333333333333331</v>
      </c>
    </row>
    <row r="182" spans="1:25" ht="16.8" thickBot="1" x14ac:dyDescent="0.35">
      <c r="A182">
        <f t="shared" si="7"/>
        <v>0.65</v>
      </c>
      <c r="B182" s="7">
        <v>44812</v>
      </c>
      <c r="C182" s="9">
        <v>240</v>
      </c>
      <c r="D182" s="10" t="s">
        <v>16</v>
      </c>
      <c r="E182" s="8">
        <v>5</v>
      </c>
      <c r="F182" s="8">
        <v>4</v>
      </c>
      <c r="G182" s="8">
        <v>0</v>
      </c>
      <c r="H182" s="8">
        <v>1</v>
      </c>
      <c r="I182" s="8">
        <v>1</v>
      </c>
      <c r="J182" s="8">
        <v>0</v>
      </c>
      <c r="K182" s="8">
        <v>0</v>
      </c>
      <c r="L182" s="8">
        <v>0</v>
      </c>
      <c r="M182" s="8">
        <v>1</v>
      </c>
      <c r="N182" s="8">
        <v>0</v>
      </c>
      <c r="O182" s="8">
        <v>0</v>
      </c>
      <c r="P182" s="8">
        <v>0</v>
      </c>
      <c r="Q182" s="8">
        <v>0.32700000000000001</v>
      </c>
      <c r="R182" s="8">
        <v>0</v>
      </c>
      <c r="S182" s="8">
        <v>0</v>
      </c>
      <c r="T182" s="8">
        <v>1</v>
      </c>
      <c r="U182" s="8">
        <v>0</v>
      </c>
      <c r="V182" s="8">
        <v>0</v>
      </c>
      <c r="X182">
        <f t="shared" si="8"/>
        <v>0.4</v>
      </c>
      <c r="Y182">
        <f t="shared" si="9"/>
        <v>0.25</v>
      </c>
    </row>
    <row r="183" spans="1:25" ht="16.8" thickBot="1" x14ac:dyDescent="0.35">
      <c r="A183">
        <f t="shared" si="7"/>
        <v>0.2</v>
      </c>
      <c r="B183" s="3">
        <v>44814</v>
      </c>
      <c r="C183" s="5">
        <v>243</v>
      </c>
      <c r="D183" s="6" t="s">
        <v>15</v>
      </c>
      <c r="E183" s="4">
        <v>5</v>
      </c>
      <c r="F183" s="4">
        <v>4</v>
      </c>
      <c r="G183" s="4">
        <v>0</v>
      </c>
      <c r="H183" s="4">
        <v>1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0.32300000000000001</v>
      </c>
      <c r="R183" s="4">
        <v>0</v>
      </c>
      <c r="S183" s="4">
        <v>0</v>
      </c>
      <c r="T183" s="4">
        <v>1</v>
      </c>
      <c r="U183" s="4">
        <v>0</v>
      </c>
      <c r="V183" s="4">
        <v>0</v>
      </c>
      <c r="X183">
        <f t="shared" si="8"/>
        <v>0.2</v>
      </c>
      <c r="Y183">
        <f t="shared" si="9"/>
        <v>0</v>
      </c>
    </row>
    <row r="184" spans="1:25" ht="16.8" thickBot="1" x14ac:dyDescent="0.35">
      <c r="A184">
        <f t="shared" si="7"/>
        <v>0.2</v>
      </c>
      <c r="B184" s="7">
        <v>44815</v>
      </c>
      <c r="C184" s="9">
        <v>245</v>
      </c>
      <c r="D184" s="10" t="s">
        <v>14</v>
      </c>
      <c r="E184" s="8">
        <v>5</v>
      </c>
      <c r="F184" s="8">
        <v>4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1</v>
      </c>
      <c r="O184" s="8">
        <v>0</v>
      </c>
      <c r="P184" s="8">
        <v>0</v>
      </c>
      <c r="Q184" s="8">
        <v>0.318</v>
      </c>
      <c r="R184" s="8">
        <v>0</v>
      </c>
      <c r="S184" s="8">
        <v>0</v>
      </c>
      <c r="T184" s="8">
        <v>0</v>
      </c>
      <c r="U184" s="8">
        <v>0</v>
      </c>
      <c r="V184" s="8">
        <v>1</v>
      </c>
      <c r="X184">
        <f t="shared" si="8"/>
        <v>0.2</v>
      </c>
      <c r="Y184">
        <f t="shared" si="9"/>
        <v>0</v>
      </c>
    </row>
    <row r="185" spans="1:25" ht="16.8" thickBot="1" x14ac:dyDescent="0.35">
      <c r="A185">
        <f t="shared" si="7"/>
        <v>0.75</v>
      </c>
      <c r="B185" s="3">
        <v>44817</v>
      </c>
      <c r="C185" s="5">
        <v>248</v>
      </c>
      <c r="D185" s="6" t="s">
        <v>14</v>
      </c>
      <c r="E185" s="4">
        <v>4</v>
      </c>
      <c r="F185" s="4">
        <v>4</v>
      </c>
      <c r="G185" s="4">
        <v>0</v>
      </c>
      <c r="H185" s="4">
        <v>1</v>
      </c>
      <c r="I185" s="4">
        <v>1</v>
      </c>
      <c r="J185" s="4">
        <v>1</v>
      </c>
      <c r="K185" s="4">
        <v>0</v>
      </c>
      <c r="L185" s="4">
        <v>0</v>
      </c>
      <c r="M185" s="4">
        <v>2</v>
      </c>
      <c r="N185" s="4">
        <v>2</v>
      </c>
      <c r="O185" s="4">
        <v>0</v>
      </c>
      <c r="P185" s="4">
        <v>0</v>
      </c>
      <c r="Q185" s="4">
        <v>0.317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X185">
        <f t="shared" si="8"/>
        <v>0.25</v>
      </c>
      <c r="Y185">
        <f t="shared" si="9"/>
        <v>0.5</v>
      </c>
    </row>
    <row r="186" spans="1:25" ht="16.8" thickBot="1" x14ac:dyDescent="0.35">
      <c r="A186">
        <f t="shared" si="7"/>
        <v>0.5</v>
      </c>
      <c r="B186" s="7">
        <v>44818</v>
      </c>
      <c r="C186" s="9">
        <v>250</v>
      </c>
      <c r="D186" s="10" t="s">
        <v>13</v>
      </c>
      <c r="E186" s="8">
        <v>4</v>
      </c>
      <c r="F186" s="8">
        <v>4</v>
      </c>
      <c r="G186" s="8">
        <v>0</v>
      </c>
      <c r="H186" s="8">
        <v>0</v>
      </c>
      <c r="I186" s="8">
        <v>1</v>
      </c>
      <c r="J186" s="8">
        <v>0</v>
      </c>
      <c r="K186" s="8">
        <v>0</v>
      </c>
      <c r="L186" s="8">
        <v>0</v>
      </c>
      <c r="M186" s="8">
        <v>1</v>
      </c>
      <c r="N186" s="8">
        <v>0</v>
      </c>
      <c r="O186" s="8">
        <v>0</v>
      </c>
      <c r="P186" s="8">
        <v>0</v>
      </c>
      <c r="Q186" s="8">
        <v>0.317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X186">
        <f t="shared" si="8"/>
        <v>0.25</v>
      </c>
      <c r="Y186">
        <f t="shared" si="9"/>
        <v>0.25</v>
      </c>
    </row>
    <row r="187" spans="1:25" ht="16.8" thickBot="1" x14ac:dyDescent="0.35">
      <c r="A187">
        <f t="shared" si="7"/>
        <v>1.1000000000000001</v>
      </c>
      <c r="B187" s="3">
        <v>44819</v>
      </c>
      <c r="C187" s="5">
        <v>252</v>
      </c>
      <c r="D187" s="6" t="s">
        <v>13</v>
      </c>
      <c r="E187" s="4">
        <v>5</v>
      </c>
      <c r="F187" s="4">
        <v>4</v>
      </c>
      <c r="G187" s="4">
        <v>1</v>
      </c>
      <c r="H187" s="4">
        <v>3</v>
      </c>
      <c r="I187" s="4">
        <v>2</v>
      </c>
      <c r="J187" s="4">
        <v>0</v>
      </c>
      <c r="K187" s="4">
        <v>0</v>
      </c>
      <c r="L187" s="4">
        <v>0</v>
      </c>
      <c r="M187" s="4">
        <v>2</v>
      </c>
      <c r="N187" s="4">
        <v>0</v>
      </c>
      <c r="O187" s="4">
        <v>0</v>
      </c>
      <c r="P187" s="4">
        <v>0</v>
      </c>
      <c r="Q187" s="4">
        <v>0.31900000000000001</v>
      </c>
      <c r="R187" s="4">
        <v>0</v>
      </c>
      <c r="S187" s="4">
        <v>0</v>
      </c>
      <c r="T187" s="4">
        <v>1</v>
      </c>
      <c r="U187" s="4">
        <v>0</v>
      </c>
      <c r="V187" s="4">
        <v>0</v>
      </c>
      <c r="X187">
        <f t="shared" si="8"/>
        <v>0.6</v>
      </c>
      <c r="Y187">
        <f t="shared" si="9"/>
        <v>0.5</v>
      </c>
    </row>
    <row r="188" spans="1:25" ht="16.8" thickBot="1" x14ac:dyDescent="0.35">
      <c r="A188">
        <f t="shared" si="7"/>
        <v>1</v>
      </c>
      <c r="B188" s="7">
        <v>44820</v>
      </c>
      <c r="C188" s="9">
        <v>254</v>
      </c>
      <c r="D188" s="10" t="s">
        <v>13</v>
      </c>
      <c r="E188" s="8">
        <v>5</v>
      </c>
      <c r="F188" s="8">
        <v>5</v>
      </c>
      <c r="G188" s="8">
        <v>2</v>
      </c>
      <c r="H188" s="8">
        <v>1</v>
      </c>
      <c r="I188" s="8">
        <v>2</v>
      </c>
      <c r="J188" s="8">
        <v>1</v>
      </c>
      <c r="K188" s="8">
        <v>0</v>
      </c>
      <c r="L188" s="8">
        <v>0</v>
      </c>
      <c r="M188" s="8">
        <v>3</v>
      </c>
      <c r="N188" s="8">
        <v>1</v>
      </c>
      <c r="O188" s="8">
        <v>0</v>
      </c>
      <c r="P188" s="8">
        <v>0</v>
      </c>
      <c r="Q188" s="8">
        <v>0.32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X188">
        <f t="shared" si="8"/>
        <v>0.4</v>
      </c>
      <c r="Y188">
        <f t="shared" si="9"/>
        <v>0.6</v>
      </c>
    </row>
    <row r="189" spans="1:25" ht="16.8" thickBot="1" x14ac:dyDescent="0.35">
      <c r="A189">
        <f t="shared" si="7"/>
        <v>0</v>
      </c>
      <c r="B189" s="3">
        <v>44822</v>
      </c>
      <c r="C189" s="5">
        <v>257</v>
      </c>
      <c r="D189" s="6" t="s">
        <v>15</v>
      </c>
      <c r="E189" s="4">
        <v>4</v>
      </c>
      <c r="F189" s="4">
        <v>4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  <c r="P189" s="4">
        <v>0</v>
      </c>
      <c r="Q189" s="4">
        <v>0.316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X189">
        <f t="shared" si="8"/>
        <v>0</v>
      </c>
      <c r="Y189">
        <f t="shared" si="9"/>
        <v>0</v>
      </c>
    </row>
    <row r="190" spans="1:25" ht="16.8" thickBot="1" x14ac:dyDescent="0.35">
      <c r="A190">
        <f t="shared" si="7"/>
        <v>0.93333333333333335</v>
      </c>
      <c r="B190" s="7">
        <v>44824</v>
      </c>
      <c r="C190" s="9">
        <v>260</v>
      </c>
      <c r="D190" s="10" t="s">
        <v>15</v>
      </c>
      <c r="E190" s="8">
        <v>5</v>
      </c>
      <c r="F190" s="8">
        <v>3</v>
      </c>
      <c r="G190" s="8">
        <v>0</v>
      </c>
      <c r="H190" s="8">
        <v>0</v>
      </c>
      <c r="I190" s="8">
        <v>1</v>
      </c>
      <c r="J190" s="8">
        <v>0</v>
      </c>
      <c r="K190" s="8">
        <v>0</v>
      </c>
      <c r="L190" s="8">
        <v>0</v>
      </c>
      <c r="M190" s="8">
        <v>1</v>
      </c>
      <c r="N190" s="8">
        <v>0</v>
      </c>
      <c r="O190" s="8">
        <v>0</v>
      </c>
      <c r="P190" s="8">
        <v>0</v>
      </c>
      <c r="Q190" s="8">
        <v>0.316</v>
      </c>
      <c r="R190" s="8">
        <v>0</v>
      </c>
      <c r="S190" s="8">
        <v>0</v>
      </c>
      <c r="T190" s="8">
        <v>2</v>
      </c>
      <c r="U190" s="8">
        <v>0</v>
      </c>
      <c r="V190" s="8">
        <v>0</v>
      </c>
      <c r="X190">
        <f t="shared" si="8"/>
        <v>0.6</v>
      </c>
      <c r="Y190">
        <f t="shared" si="9"/>
        <v>0.33333333333333331</v>
      </c>
    </row>
    <row r="191" spans="1:25" ht="16.8" thickBot="1" x14ac:dyDescent="0.35">
      <c r="A191">
        <f t="shared" si="7"/>
        <v>1</v>
      </c>
      <c r="B191" s="3">
        <v>44826</v>
      </c>
      <c r="C191" s="5">
        <v>263</v>
      </c>
      <c r="D191" s="6" t="s">
        <v>13</v>
      </c>
      <c r="E191" s="4">
        <v>4</v>
      </c>
      <c r="F191" s="4">
        <v>4</v>
      </c>
      <c r="G191" s="4">
        <v>1</v>
      </c>
      <c r="H191" s="4">
        <v>1</v>
      </c>
      <c r="I191" s="4">
        <v>1</v>
      </c>
      <c r="J191" s="4">
        <v>0</v>
      </c>
      <c r="K191" s="4">
        <v>1</v>
      </c>
      <c r="L191" s="4">
        <v>0</v>
      </c>
      <c r="M191" s="4">
        <v>3</v>
      </c>
      <c r="N191" s="4">
        <v>1</v>
      </c>
      <c r="O191" s="4">
        <v>0</v>
      </c>
      <c r="P191" s="4">
        <v>0</v>
      </c>
      <c r="Q191" s="4">
        <v>0.316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X191">
        <f t="shared" si="8"/>
        <v>0.25</v>
      </c>
      <c r="Y191">
        <f t="shared" si="9"/>
        <v>0.75</v>
      </c>
    </row>
    <row r="192" spans="1:25" ht="16.8" thickBot="1" x14ac:dyDescent="0.35">
      <c r="A192">
        <f t="shared" si="7"/>
        <v>0.25</v>
      </c>
      <c r="B192" s="7">
        <v>44827</v>
      </c>
      <c r="C192" s="9">
        <v>266</v>
      </c>
      <c r="D192" s="10" t="s">
        <v>14</v>
      </c>
      <c r="E192" s="8">
        <v>4</v>
      </c>
      <c r="F192" s="8">
        <v>3</v>
      </c>
      <c r="G192" s="8">
        <v>0</v>
      </c>
      <c r="H192" s="8">
        <v>1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0.313</v>
      </c>
      <c r="R192" s="8">
        <v>0</v>
      </c>
      <c r="S192" s="8">
        <v>0</v>
      </c>
      <c r="T192" s="8">
        <v>1</v>
      </c>
      <c r="U192" s="8">
        <v>0</v>
      </c>
      <c r="V192" s="8">
        <v>0</v>
      </c>
      <c r="X192">
        <f t="shared" si="8"/>
        <v>0.25</v>
      </c>
      <c r="Y192">
        <f t="shared" si="9"/>
        <v>0</v>
      </c>
    </row>
    <row r="193" spans="1:25" ht="16.8" thickBot="1" x14ac:dyDescent="0.35">
      <c r="A193">
        <f t="shared" si="7"/>
        <v>0.5</v>
      </c>
      <c r="B193" s="3">
        <v>44828</v>
      </c>
      <c r="C193" s="5">
        <v>268</v>
      </c>
      <c r="D193" s="6" t="s">
        <v>14</v>
      </c>
      <c r="E193" s="4">
        <v>4</v>
      </c>
      <c r="F193" s="4">
        <v>4</v>
      </c>
      <c r="G193" s="4">
        <v>1</v>
      </c>
      <c r="H193" s="4">
        <v>0</v>
      </c>
      <c r="I193" s="4">
        <v>1</v>
      </c>
      <c r="J193" s="4">
        <v>0</v>
      </c>
      <c r="K193" s="4">
        <v>0</v>
      </c>
      <c r="L193" s="4">
        <v>0</v>
      </c>
      <c r="M193" s="4">
        <v>1</v>
      </c>
      <c r="N193" s="4">
        <v>1</v>
      </c>
      <c r="O193" s="4">
        <v>0</v>
      </c>
      <c r="P193" s="4">
        <v>0</v>
      </c>
      <c r="Q193" s="4">
        <v>0.312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X193">
        <f t="shared" si="8"/>
        <v>0.25</v>
      </c>
      <c r="Y193">
        <f t="shared" si="9"/>
        <v>0.25</v>
      </c>
    </row>
    <row r="194" spans="1:25" ht="16.8" thickBot="1" x14ac:dyDescent="0.35">
      <c r="A194">
        <f t="shared" si="7"/>
        <v>0.2</v>
      </c>
      <c r="B194" s="7">
        <v>44829</v>
      </c>
      <c r="C194" s="9">
        <v>270</v>
      </c>
      <c r="D194" s="10" t="s">
        <v>14</v>
      </c>
      <c r="E194" s="8">
        <v>5</v>
      </c>
      <c r="F194" s="8">
        <v>4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0.308</v>
      </c>
      <c r="R194" s="8">
        <v>0</v>
      </c>
      <c r="S194" s="8">
        <v>0</v>
      </c>
      <c r="T194" s="8">
        <v>1</v>
      </c>
      <c r="U194" s="8">
        <v>0</v>
      </c>
      <c r="V194" s="8">
        <v>0</v>
      </c>
      <c r="X194">
        <f t="shared" si="8"/>
        <v>0.2</v>
      </c>
      <c r="Y194">
        <f t="shared" si="9"/>
        <v>0</v>
      </c>
    </row>
    <row r="195" spans="1:25" ht="16.8" thickBot="1" x14ac:dyDescent="0.35">
      <c r="A195">
        <f t="shared" si="7"/>
        <v>1</v>
      </c>
      <c r="B195" s="3">
        <v>44831</v>
      </c>
      <c r="C195" s="5">
        <v>272</v>
      </c>
      <c r="D195" s="6" t="s">
        <v>16</v>
      </c>
      <c r="E195" s="4">
        <v>4</v>
      </c>
      <c r="F195" s="4">
        <v>4</v>
      </c>
      <c r="G195" s="4">
        <v>1</v>
      </c>
      <c r="H195" s="4">
        <v>0</v>
      </c>
      <c r="I195" s="4">
        <v>1</v>
      </c>
      <c r="J195" s="4">
        <v>0</v>
      </c>
      <c r="K195" s="4">
        <v>1</v>
      </c>
      <c r="L195" s="4">
        <v>0</v>
      </c>
      <c r="M195" s="4">
        <v>3</v>
      </c>
      <c r="N195" s="4">
        <v>0</v>
      </c>
      <c r="O195" s="4">
        <v>0</v>
      </c>
      <c r="P195" s="4">
        <v>0</v>
      </c>
      <c r="Q195" s="4">
        <v>0.307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X195">
        <f t="shared" si="8"/>
        <v>0.25</v>
      </c>
      <c r="Y195">
        <f t="shared" si="9"/>
        <v>0.75</v>
      </c>
    </row>
    <row r="196" spans="1:25" ht="16.8" thickBot="1" x14ac:dyDescent="0.35">
      <c r="A196">
        <f t="shared" si="7"/>
        <v>1.1000000000000001</v>
      </c>
      <c r="B196" s="7">
        <v>44833</v>
      </c>
      <c r="C196" s="9">
        <v>158</v>
      </c>
      <c r="D196" s="10" t="s">
        <v>14</v>
      </c>
      <c r="E196" s="8">
        <v>5</v>
      </c>
      <c r="F196" s="8">
        <v>4</v>
      </c>
      <c r="G196" s="8">
        <v>1</v>
      </c>
      <c r="H196" s="8">
        <v>2</v>
      </c>
      <c r="I196" s="8">
        <v>2</v>
      </c>
      <c r="J196" s="8">
        <v>0</v>
      </c>
      <c r="K196" s="8">
        <v>0</v>
      </c>
      <c r="L196" s="8">
        <v>0</v>
      </c>
      <c r="M196" s="8">
        <v>2</v>
      </c>
      <c r="N196" s="8">
        <v>0</v>
      </c>
      <c r="O196" s="8">
        <v>0</v>
      </c>
      <c r="P196" s="8">
        <v>0</v>
      </c>
      <c r="Q196" s="8">
        <v>0.31</v>
      </c>
      <c r="R196" s="8">
        <v>0</v>
      </c>
      <c r="S196" s="8">
        <v>0</v>
      </c>
      <c r="T196" s="8">
        <v>1</v>
      </c>
      <c r="U196" s="8">
        <v>0</v>
      </c>
      <c r="V196" s="8">
        <v>0</v>
      </c>
      <c r="X196">
        <f t="shared" si="8"/>
        <v>0.6</v>
      </c>
      <c r="Y196">
        <f t="shared" si="9"/>
        <v>0.5</v>
      </c>
    </row>
    <row r="197" spans="1:25" ht="16.8" thickBot="1" x14ac:dyDescent="0.35">
      <c r="A197">
        <f t="shared" si="7"/>
        <v>0.4</v>
      </c>
      <c r="B197" s="3">
        <v>44834</v>
      </c>
      <c r="C197" s="5">
        <v>277</v>
      </c>
      <c r="D197" s="6" t="s">
        <v>13</v>
      </c>
      <c r="E197" s="4">
        <v>5</v>
      </c>
      <c r="F197" s="4">
        <v>5</v>
      </c>
      <c r="G197" s="4">
        <v>0</v>
      </c>
      <c r="H197" s="4">
        <v>1</v>
      </c>
      <c r="I197" s="4">
        <v>1</v>
      </c>
      <c r="J197" s="4">
        <v>0</v>
      </c>
      <c r="K197" s="4">
        <v>0</v>
      </c>
      <c r="L197" s="4">
        <v>0</v>
      </c>
      <c r="M197" s="4">
        <v>1</v>
      </c>
      <c r="N197" s="4">
        <v>1</v>
      </c>
      <c r="O197" s="4">
        <v>0</v>
      </c>
      <c r="P197" s="4">
        <v>0</v>
      </c>
      <c r="Q197" s="4">
        <v>0.308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X197">
        <f t="shared" si="8"/>
        <v>0.2</v>
      </c>
      <c r="Y197">
        <f t="shared" si="9"/>
        <v>0.2</v>
      </c>
    </row>
    <row r="198" spans="1:25" ht="16.8" thickBot="1" x14ac:dyDescent="0.35">
      <c r="A198">
        <f t="shared" si="7"/>
        <v>0.83333333333333326</v>
      </c>
      <c r="B198" s="7">
        <v>44835</v>
      </c>
      <c r="C198" s="9">
        <v>279</v>
      </c>
      <c r="D198" s="10" t="s">
        <v>13</v>
      </c>
      <c r="E198" s="8">
        <v>4</v>
      </c>
      <c r="F198" s="8">
        <v>3</v>
      </c>
      <c r="G198" s="8">
        <v>0</v>
      </c>
      <c r="H198" s="8">
        <v>0</v>
      </c>
      <c r="I198" s="8">
        <v>1</v>
      </c>
      <c r="J198" s="8">
        <v>0</v>
      </c>
      <c r="K198" s="8">
        <v>0</v>
      </c>
      <c r="L198" s="8">
        <v>0</v>
      </c>
      <c r="M198" s="8">
        <v>1</v>
      </c>
      <c r="N198" s="8">
        <v>0</v>
      </c>
      <c r="O198" s="8">
        <v>0</v>
      </c>
      <c r="P198" s="8">
        <v>0</v>
      </c>
      <c r="Q198" s="8">
        <v>0.308</v>
      </c>
      <c r="R198" s="8">
        <v>0</v>
      </c>
      <c r="S198" s="8">
        <v>0</v>
      </c>
      <c r="T198" s="8">
        <v>0</v>
      </c>
      <c r="U198" s="8">
        <v>0</v>
      </c>
      <c r="V198" s="8">
        <v>1</v>
      </c>
      <c r="X198">
        <f t="shared" si="8"/>
        <v>0.5</v>
      </c>
      <c r="Y198">
        <f t="shared" si="9"/>
        <v>0.33333333333333331</v>
      </c>
    </row>
    <row r="199" spans="1:25" ht="16.8" thickBot="1" x14ac:dyDescent="0.35">
      <c r="A199">
        <f t="shared" si="7"/>
        <v>1.35</v>
      </c>
      <c r="B199" s="3">
        <v>44836</v>
      </c>
      <c r="C199" s="5">
        <v>281</v>
      </c>
      <c r="D199" s="6" t="s">
        <v>15</v>
      </c>
      <c r="E199" s="4">
        <v>5</v>
      </c>
      <c r="F199" s="4">
        <v>4</v>
      </c>
      <c r="G199" s="4">
        <v>1</v>
      </c>
      <c r="H199" s="4">
        <v>1</v>
      </c>
      <c r="I199" s="4">
        <v>2</v>
      </c>
      <c r="J199" s="4">
        <v>1</v>
      </c>
      <c r="K199" s="4">
        <v>0</v>
      </c>
      <c r="L199" s="4">
        <v>0</v>
      </c>
      <c r="M199" s="4">
        <v>3</v>
      </c>
      <c r="N199" s="4">
        <v>0</v>
      </c>
      <c r="O199" s="4">
        <v>1</v>
      </c>
      <c r="P199" s="4">
        <v>0</v>
      </c>
      <c r="Q199" s="4">
        <v>0.31</v>
      </c>
      <c r="R199" s="4">
        <v>0</v>
      </c>
      <c r="S199" s="4">
        <v>0</v>
      </c>
      <c r="T199" s="4">
        <v>1</v>
      </c>
      <c r="U199" s="4">
        <v>0</v>
      </c>
      <c r="V199" s="4">
        <v>0</v>
      </c>
      <c r="X199">
        <f t="shared" si="8"/>
        <v>0.6</v>
      </c>
      <c r="Y199">
        <f t="shared" si="9"/>
        <v>0.75</v>
      </c>
    </row>
    <row r="200" spans="1:25" ht="16.8" thickBot="1" x14ac:dyDescent="0.35">
      <c r="A200">
        <f t="shared" si="7"/>
        <v>0.83333333333333326</v>
      </c>
      <c r="B200" s="7">
        <v>44838</v>
      </c>
      <c r="C200" s="9">
        <v>283</v>
      </c>
      <c r="D200" s="10" t="s">
        <v>16</v>
      </c>
      <c r="E200" s="8">
        <v>5</v>
      </c>
      <c r="F200" s="8">
        <v>3</v>
      </c>
      <c r="G200" s="8">
        <v>0</v>
      </c>
      <c r="H200" s="8">
        <v>0</v>
      </c>
      <c r="I200" s="8">
        <v>1</v>
      </c>
      <c r="J200" s="8">
        <v>0</v>
      </c>
      <c r="K200" s="8">
        <v>0</v>
      </c>
      <c r="L200" s="8">
        <v>0</v>
      </c>
      <c r="M200" s="8">
        <v>1</v>
      </c>
      <c r="N200" s="8">
        <v>0</v>
      </c>
      <c r="O200" s="8">
        <v>0</v>
      </c>
      <c r="P200" s="8">
        <v>0</v>
      </c>
      <c r="Q200" s="8">
        <v>0.311</v>
      </c>
      <c r="R200" s="8">
        <v>1</v>
      </c>
      <c r="S200" s="8">
        <v>0</v>
      </c>
      <c r="T200" s="8">
        <v>1</v>
      </c>
      <c r="U200" s="8">
        <v>0</v>
      </c>
      <c r="V200" s="8">
        <v>0</v>
      </c>
      <c r="X200">
        <f t="shared" si="8"/>
        <v>0.5</v>
      </c>
      <c r="Y200">
        <f t="shared" si="9"/>
        <v>0.33333333333333331</v>
      </c>
    </row>
    <row r="201" spans="1:25" ht="16.8" thickBot="1" x14ac:dyDescent="0.35">
      <c r="A201">
        <f t="shared" si="7"/>
        <v>0</v>
      </c>
      <c r="B201" s="3">
        <v>44839</v>
      </c>
      <c r="C201" s="5">
        <v>285</v>
      </c>
      <c r="D201" s="6" t="s">
        <v>16</v>
      </c>
      <c r="E201" s="4">
        <v>4</v>
      </c>
      <c r="F201" s="4">
        <v>4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0.307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X201">
        <f t="shared" si="8"/>
        <v>0</v>
      </c>
      <c r="Y201">
        <f t="shared" si="9"/>
        <v>0</v>
      </c>
    </row>
    <row r="202" spans="1:25" ht="16.8" thickBot="1" x14ac:dyDescent="0.35">
      <c r="A202">
        <f t="shared" si="7"/>
        <v>1.2</v>
      </c>
      <c r="B202" s="7">
        <v>44840</v>
      </c>
      <c r="C202" s="9">
        <v>286</v>
      </c>
      <c r="D202" s="10" t="s">
        <v>13</v>
      </c>
      <c r="E202" s="8">
        <v>5</v>
      </c>
      <c r="F202" s="8">
        <v>5</v>
      </c>
      <c r="G202" s="8">
        <v>0</v>
      </c>
      <c r="H202" s="8">
        <v>2</v>
      </c>
      <c r="I202" s="8">
        <v>3</v>
      </c>
      <c r="J202" s="8">
        <v>0</v>
      </c>
      <c r="K202" s="8">
        <v>0</v>
      </c>
      <c r="L202" s="8">
        <v>0</v>
      </c>
      <c r="M202" s="8">
        <v>3</v>
      </c>
      <c r="N202" s="8">
        <v>1</v>
      </c>
      <c r="O202" s="8">
        <v>0</v>
      </c>
      <c r="P202" s="8">
        <v>0</v>
      </c>
      <c r="Q202" s="8">
        <v>0.311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X202">
        <f t="shared" si="8"/>
        <v>0.6</v>
      </c>
      <c r="Y202">
        <f t="shared" si="9"/>
        <v>0.6</v>
      </c>
    </row>
    <row r="203" spans="1:25" ht="16.8" thickBot="1" x14ac:dyDescent="0.35">
      <c r="A203">
        <f t="shared" si="7"/>
        <v>0.66666666666666663</v>
      </c>
      <c r="B203" s="3">
        <v>44841</v>
      </c>
      <c r="C203" s="5">
        <v>288</v>
      </c>
      <c r="D203" s="6" t="s">
        <v>13</v>
      </c>
      <c r="E203" s="4">
        <v>6</v>
      </c>
      <c r="F203" s="4">
        <v>6</v>
      </c>
      <c r="G203" s="4">
        <v>0</v>
      </c>
      <c r="H203" s="4">
        <v>0</v>
      </c>
      <c r="I203" s="4">
        <v>2</v>
      </c>
      <c r="J203" s="4">
        <v>0</v>
      </c>
      <c r="K203" s="4">
        <v>0</v>
      </c>
      <c r="L203" s="4">
        <v>0</v>
      </c>
      <c r="M203" s="4">
        <v>2</v>
      </c>
      <c r="N203" s="4">
        <v>1</v>
      </c>
      <c r="O203" s="4">
        <v>0</v>
      </c>
      <c r="P203" s="4">
        <v>0</v>
      </c>
      <c r="Q203" s="4">
        <v>0.312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X203">
        <f t="shared" si="8"/>
        <v>0.33333333333333331</v>
      </c>
      <c r="Y203">
        <f t="shared" si="9"/>
        <v>0.33333333333333331</v>
      </c>
    </row>
    <row r="204" spans="1:25" ht="16.8" thickBot="1" x14ac:dyDescent="0.35">
      <c r="A204">
        <f t="shared" si="7"/>
        <v>0.5</v>
      </c>
      <c r="B204" s="7">
        <v>44843</v>
      </c>
      <c r="C204" s="9">
        <v>291</v>
      </c>
      <c r="D204" s="10" t="s">
        <v>14</v>
      </c>
      <c r="E204" s="8">
        <v>4</v>
      </c>
      <c r="F204" s="8">
        <v>4</v>
      </c>
      <c r="G204" s="8">
        <v>0</v>
      </c>
      <c r="H204" s="8">
        <v>0</v>
      </c>
      <c r="I204" s="8">
        <v>1</v>
      </c>
      <c r="J204" s="8">
        <v>0</v>
      </c>
      <c r="K204" s="8">
        <v>0</v>
      </c>
      <c r="L204" s="8">
        <v>0</v>
      </c>
      <c r="M204" s="8">
        <v>1</v>
      </c>
      <c r="N204" s="8">
        <v>1</v>
      </c>
      <c r="O204" s="8">
        <v>0</v>
      </c>
      <c r="P204" s="8">
        <v>0</v>
      </c>
      <c r="Q204" s="8">
        <v>0.311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X204">
        <f t="shared" si="8"/>
        <v>0.25</v>
      </c>
      <c r="Y204">
        <f t="shared" si="9"/>
        <v>0.25</v>
      </c>
    </row>
    <row r="205" spans="1:25" ht="16.8" thickBot="1" x14ac:dyDescent="0.35">
      <c r="A205">
        <f t="shared" si="7"/>
        <v>0.9</v>
      </c>
      <c r="B205" s="3">
        <v>44845</v>
      </c>
      <c r="C205" s="5">
        <v>295</v>
      </c>
      <c r="D205" s="6" t="s">
        <v>15</v>
      </c>
      <c r="E205" s="4">
        <v>5</v>
      </c>
      <c r="F205" s="4">
        <v>4</v>
      </c>
      <c r="G205" s="4">
        <v>0</v>
      </c>
      <c r="H205" s="4">
        <v>0</v>
      </c>
      <c r="I205" s="4">
        <v>1</v>
      </c>
      <c r="J205" s="4">
        <v>1</v>
      </c>
      <c r="K205" s="4">
        <v>0</v>
      </c>
      <c r="L205" s="4">
        <v>0</v>
      </c>
      <c r="M205" s="4">
        <v>2</v>
      </c>
      <c r="N205" s="4">
        <v>2</v>
      </c>
      <c r="O205" s="4">
        <v>0</v>
      </c>
      <c r="P205" s="4">
        <v>0</v>
      </c>
      <c r="Q205" s="4">
        <v>0.31</v>
      </c>
      <c r="R205" s="4">
        <v>0</v>
      </c>
      <c r="S205" s="4">
        <v>0</v>
      </c>
      <c r="T205" s="4">
        <v>0</v>
      </c>
      <c r="U205" s="4">
        <v>0</v>
      </c>
      <c r="V205" s="4">
        <v>1</v>
      </c>
      <c r="X205">
        <f t="shared" si="8"/>
        <v>0.4</v>
      </c>
      <c r="Y205">
        <f t="shared" si="9"/>
        <v>0.5</v>
      </c>
    </row>
    <row r="206" spans="1:25" ht="16.8" thickBot="1" x14ac:dyDescent="0.35">
      <c r="A206">
        <f t="shared" si="7"/>
        <v>1</v>
      </c>
      <c r="B206" s="7">
        <v>44846</v>
      </c>
      <c r="C206" s="9">
        <v>160</v>
      </c>
      <c r="D206" s="10" t="s">
        <v>15</v>
      </c>
      <c r="E206" s="8">
        <v>4</v>
      </c>
      <c r="F206" s="8">
        <v>4</v>
      </c>
      <c r="G206" s="8">
        <v>0</v>
      </c>
      <c r="H206" s="8">
        <v>1</v>
      </c>
      <c r="I206" s="8">
        <v>2</v>
      </c>
      <c r="J206" s="8">
        <v>0</v>
      </c>
      <c r="K206" s="8">
        <v>0</v>
      </c>
      <c r="L206" s="8">
        <v>0</v>
      </c>
      <c r="M206" s="8">
        <v>2</v>
      </c>
      <c r="N206" s="8">
        <v>1</v>
      </c>
      <c r="O206" s="8">
        <v>0</v>
      </c>
      <c r="P206" s="8">
        <v>0</v>
      </c>
      <c r="Q206" s="8">
        <v>0.312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X206">
        <f t="shared" si="8"/>
        <v>0.5</v>
      </c>
      <c r="Y206">
        <f t="shared" si="9"/>
        <v>0.5</v>
      </c>
    </row>
    <row r="207" spans="1:25" ht="16.8" thickBot="1" x14ac:dyDescent="0.35">
      <c r="A207">
        <f t="shared" si="7"/>
        <v>0.65</v>
      </c>
      <c r="B207" s="3">
        <v>44849</v>
      </c>
      <c r="C207" s="5">
        <v>231</v>
      </c>
      <c r="D207" s="6" t="s">
        <v>14</v>
      </c>
      <c r="E207" s="4">
        <v>5</v>
      </c>
      <c r="F207" s="4">
        <v>4</v>
      </c>
      <c r="G207" s="4">
        <v>0</v>
      </c>
      <c r="H207" s="4">
        <v>0</v>
      </c>
      <c r="I207" s="4">
        <v>1</v>
      </c>
      <c r="J207" s="4">
        <v>0</v>
      </c>
      <c r="K207" s="4">
        <v>0</v>
      </c>
      <c r="L207" s="4">
        <v>0</v>
      </c>
      <c r="M207" s="4">
        <v>1</v>
      </c>
      <c r="N207" s="4">
        <v>0</v>
      </c>
      <c r="O207" s="4">
        <v>0</v>
      </c>
      <c r="P207" s="4">
        <v>0</v>
      </c>
      <c r="Q207" s="4">
        <v>0.312</v>
      </c>
      <c r="R207" s="4">
        <v>0</v>
      </c>
      <c r="S207" s="4">
        <v>0</v>
      </c>
      <c r="T207" s="4">
        <v>1</v>
      </c>
      <c r="U207" s="4">
        <v>0</v>
      </c>
      <c r="V207" s="4">
        <v>0</v>
      </c>
      <c r="X207">
        <f t="shared" si="8"/>
        <v>0.4</v>
      </c>
      <c r="Y207">
        <f t="shared" si="9"/>
        <v>0.25</v>
      </c>
    </row>
    <row r="208" spans="1:25" ht="16.8" thickBot="1" x14ac:dyDescent="0.35">
      <c r="A208">
        <f t="shared" si="7"/>
        <v>2.2000000000000002</v>
      </c>
      <c r="B208" s="7">
        <v>44853</v>
      </c>
      <c r="C208" s="9">
        <v>162</v>
      </c>
      <c r="D208" s="10" t="s">
        <v>15</v>
      </c>
      <c r="E208" s="8">
        <v>5</v>
      </c>
      <c r="F208" s="8">
        <v>5</v>
      </c>
      <c r="G208" s="8">
        <v>4</v>
      </c>
      <c r="H208" s="8">
        <v>1</v>
      </c>
      <c r="I208" s="8">
        <v>3</v>
      </c>
      <c r="J208" s="8">
        <v>0</v>
      </c>
      <c r="K208" s="8">
        <v>1</v>
      </c>
      <c r="L208" s="8">
        <v>1</v>
      </c>
      <c r="M208" s="8">
        <v>8</v>
      </c>
      <c r="N208" s="8">
        <v>0</v>
      </c>
      <c r="O208" s="8">
        <v>0</v>
      </c>
      <c r="P208" s="8">
        <v>0</v>
      </c>
      <c r="Q208" s="8">
        <v>0.315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X208">
        <f t="shared" si="8"/>
        <v>0.6</v>
      </c>
      <c r="Y208">
        <f t="shared" si="9"/>
        <v>1.6</v>
      </c>
    </row>
    <row r="209" spans="1:25" ht="16.8" thickBot="1" x14ac:dyDescent="0.35">
      <c r="A209">
        <f t="shared" si="7"/>
        <v>0.5</v>
      </c>
      <c r="B209" s="3">
        <v>44854</v>
      </c>
      <c r="C209" s="5">
        <v>222</v>
      </c>
      <c r="D209" s="6" t="s">
        <v>15</v>
      </c>
      <c r="E209" s="4">
        <v>4</v>
      </c>
      <c r="F209" s="4">
        <v>4</v>
      </c>
      <c r="G209" s="4">
        <v>0</v>
      </c>
      <c r="H209" s="4">
        <v>0</v>
      </c>
      <c r="I209" s="4">
        <v>1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0</v>
      </c>
      <c r="P209" s="4">
        <v>0</v>
      </c>
      <c r="Q209" s="4">
        <v>0.315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X209">
        <f t="shared" si="8"/>
        <v>0.25</v>
      </c>
      <c r="Y209">
        <f t="shared" si="9"/>
        <v>0.25</v>
      </c>
    </row>
    <row r="210" spans="1:25" ht="16.8" thickBot="1" x14ac:dyDescent="0.35">
      <c r="A210">
        <f t="shared" si="7"/>
        <v>0.83333333333333326</v>
      </c>
      <c r="B210" s="7">
        <v>44855</v>
      </c>
      <c r="C210" s="9">
        <v>152</v>
      </c>
      <c r="D210" s="10" t="s">
        <v>13</v>
      </c>
      <c r="E210" s="8">
        <v>4</v>
      </c>
      <c r="F210" s="8">
        <v>3</v>
      </c>
      <c r="G210" s="8">
        <v>0</v>
      </c>
      <c r="H210" s="8">
        <v>0</v>
      </c>
      <c r="I210" s="8">
        <v>1</v>
      </c>
      <c r="J210" s="8">
        <v>0</v>
      </c>
      <c r="K210" s="8">
        <v>0</v>
      </c>
      <c r="L210" s="8">
        <v>0</v>
      </c>
      <c r="M210" s="8">
        <v>1</v>
      </c>
      <c r="N210" s="8">
        <v>0</v>
      </c>
      <c r="O210" s="8">
        <v>0</v>
      </c>
      <c r="P210" s="8">
        <v>0</v>
      </c>
      <c r="Q210" s="8">
        <v>0.315</v>
      </c>
      <c r="R210" s="8">
        <v>0</v>
      </c>
      <c r="S210" s="8">
        <v>0</v>
      </c>
      <c r="T210" s="8">
        <v>1</v>
      </c>
      <c r="U210" s="8">
        <v>0</v>
      </c>
      <c r="V210" s="8">
        <v>0</v>
      </c>
      <c r="X210">
        <f t="shared" si="8"/>
        <v>0.5</v>
      </c>
      <c r="Y210">
        <f t="shared" si="9"/>
        <v>0.33333333333333331</v>
      </c>
    </row>
    <row r="211" spans="1:25" ht="16.8" thickBot="1" x14ac:dyDescent="0.35">
      <c r="A211">
        <f t="shared" si="7"/>
        <v>0.25</v>
      </c>
      <c r="B211" s="3">
        <v>44857</v>
      </c>
      <c r="C211" s="5">
        <v>156</v>
      </c>
      <c r="D211" s="6" t="s">
        <v>13</v>
      </c>
      <c r="E211" s="4">
        <v>4</v>
      </c>
      <c r="F211" s="4">
        <v>3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0.313</v>
      </c>
      <c r="R211" s="4">
        <v>0</v>
      </c>
      <c r="S211" s="4">
        <v>0</v>
      </c>
      <c r="T211" s="4">
        <v>1</v>
      </c>
      <c r="U211" s="4">
        <v>0</v>
      </c>
      <c r="V211" s="4">
        <v>0</v>
      </c>
      <c r="X211">
        <f t="shared" si="8"/>
        <v>0.25</v>
      </c>
      <c r="Y211">
        <f t="shared" si="9"/>
        <v>0</v>
      </c>
    </row>
    <row r="212" spans="1:25" ht="16.8" thickBot="1" x14ac:dyDescent="0.35">
      <c r="A212">
        <f t="shared" si="7"/>
        <v>0.53333333333333333</v>
      </c>
      <c r="B212" s="7">
        <v>44859</v>
      </c>
      <c r="C212" s="9">
        <v>297</v>
      </c>
      <c r="D212" s="10" t="s">
        <v>14</v>
      </c>
      <c r="E212" s="8">
        <v>6</v>
      </c>
      <c r="F212" s="8">
        <v>5</v>
      </c>
      <c r="G212" s="8">
        <v>0</v>
      </c>
      <c r="H212" s="8">
        <v>0</v>
      </c>
      <c r="I212" s="8">
        <v>1</v>
      </c>
      <c r="J212" s="8">
        <v>0</v>
      </c>
      <c r="K212" s="8">
        <v>0</v>
      </c>
      <c r="L212" s="8">
        <v>0</v>
      </c>
      <c r="M212" s="8">
        <v>1</v>
      </c>
      <c r="N212" s="8">
        <v>0</v>
      </c>
      <c r="O212" s="8">
        <v>0</v>
      </c>
      <c r="P212" s="8">
        <v>1</v>
      </c>
      <c r="Q212" s="8">
        <v>0.311</v>
      </c>
      <c r="R212" s="8">
        <v>0</v>
      </c>
      <c r="S212" s="8">
        <v>0</v>
      </c>
      <c r="T212" s="8">
        <v>1</v>
      </c>
      <c r="U212" s="8">
        <v>0</v>
      </c>
      <c r="V212" s="8">
        <v>0</v>
      </c>
      <c r="X212">
        <f t="shared" si="8"/>
        <v>0.33333333333333331</v>
      </c>
      <c r="Y212">
        <f t="shared" si="9"/>
        <v>0.2</v>
      </c>
    </row>
    <row r="213" spans="1:25" ht="16.8" thickBot="1" x14ac:dyDescent="0.35">
      <c r="A213">
        <f t="shared" si="7"/>
        <v>0</v>
      </c>
      <c r="B213" s="3">
        <v>44860</v>
      </c>
      <c r="C213" s="5">
        <v>154</v>
      </c>
      <c r="D213" s="6" t="s">
        <v>13</v>
      </c>
      <c r="E213" s="4">
        <v>3</v>
      </c>
      <c r="F213" s="4">
        <v>3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  <c r="P213" s="4">
        <v>0</v>
      </c>
      <c r="Q213" s="4">
        <v>0.309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X213">
        <f t="shared" si="8"/>
        <v>0</v>
      </c>
      <c r="Y213">
        <f t="shared" si="9"/>
        <v>0</v>
      </c>
    </row>
  </sheetData>
  <autoFilter ref="B2:V2" xr:uid="{9C8DE9DE-453A-428E-9099-E11964A2E763}">
    <sortState xmlns:xlrd2="http://schemas.microsoft.com/office/spreadsheetml/2017/richdata2" ref="B3:V213">
      <sortCondition ref="B2"/>
    </sortState>
  </autoFilter>
  <phoneticPr fontId="1" type="noConversion"/>
  <hyperlinks>
    <hyperlink ref="C213" r:id="rId1" display="https://www.cpbl.com.tw/box?year=2022&amp;kindCode=A&amp;gameSno=154" xr:uid="{6E2A3CB2-6477-4B10-A973-B5AFBC3411D5}"/>
    <hyperlink ref="C212" r:id="rId2" display="https://www.cpbl.com.tw/box?year=2022&amp;kindCode=A&amp;gameSno=297" xr:uid="{7F83FE2F-512A-408F-A0F7-691D6387238A}"/>
    <hyperlink ref="C211" r:id="rId3" display="https://www.cpbl.com.tw/box?year=2022&amp;kindCode=A&amp;gameSno=156" xr:uid="{0341A415-70FE-4ACC-B16F-630A2C99010B}"/>
    <hyperlink ref="C210" r:id="rId4" display="https://www.cpbl.com.tw/box?year=2022&amp;kindCode=A&amp;gameSno=152" xr:uid="{B0948E68-F560-4F65-BECF-FAFA3F754AFE}"/>
    <hyperlink ref="C209" r:id="rId5" display="https://www.cpbl.com.tw/box?year=2022&amp;kindCode=A&amp;gameSno=222" xr:uid="{F2A86CB5-877A-4264-B3B6-8DD2C83557D1}"/>
    <hyperlink ref="C208" r:id="rId6" display="https://www.cpbl.com.tw/box?year=2022&amp;kindCode=A&amp;gameSno=162" xr:uid="{FF561892-4223-4D95-91F2-A7013078106D}"/>
    <hyperlink ref="C207" r:id="rId7" display="https://www.cpbl.com.tw/box?year=2022&amp;kindCode=A&amp;gameSno=231" xr:uid="{EDDCBCE7-4168-4078-906C-64064EDEB2F0}"/>
    <hyperlink ref="C206" r:id="rId8" display="https://www.cpbl.com.tw/box?year=2022&amp;kindCode=A&amp;gameSno=160" xr:uid="{7B60A3BB-02EE-43B0-9591-FB2692019599}"/>
    <hyperlink ref="C205" r:id="rId9" display="https://www.cpbl.com.tw/box?year=2022&amp;kindCode=A&amp;gameSno=295" xr:uid="{DDA09C56-2CB9-4A5E-BC75-79636E4D4C49}"/>
    <hyperlink ref="C204" r:id="rId10" display="https://www.cpbl.com.tw/box?year=2022&amp;kindCode=A&amp;gameSno=291" xr:uid="{C5FA1FC8-7BD8-4D9C-9BA6-E5F1536CEFDE}"/>
    <hyperlink ref="C203" r:id="rId11" display="https://www.cpbl.com.tw/box?year=2022&amp;kindCode=A&amp;gameSno=288" xr:uid="{A9821940-E812-4777-9E5E-3982F9C3014E}"/>
    <hyperlink ref="C202" r:id="rId12" display="https://www.cpbl.com.tw/box?year=2022&amp;kindCode=A&amp;gameSno=286" xr:uid="{70FFB007-B76B-4A69-8107-F000505A0793}"/>
    <hyperlink ref="C201" r:id="rId13" display="https://www.cpbl.com.tw/box?year=2022&amp;kindCode=A&amp;gameSno=285" xr:uid="{5E432404-619C-4EF6-BC0A-D1A9D85BAEB2}"/>
    <hyperlink ref="C200" r:id="rId14" display="https://www.cpbl.com.tw/box?year=2022&amp;kindCode=A&amp;gameSno=283" xr:uid="{92C4CDE2-370F-4E9D-8A28-E6752E916928}"/>
    <hyperlink ref="C199" r:id="rId15" display="https://www.cpbl.com.tw/box?year=2022&amp;kindCode=A&amp;gameSno=281" xr:uid="{51DACA4B-EFEC-428D-BE6B-8FD18DE888E9}"/>
    <hyperlink ref="C198" r:id="rId16" display="https://www.cpbl.com.tw/box?year=2022&amp;kindCode=A&amp;gameSno=279" xr:uid="{029F0C94-201B-4A6B-8206-60AB87CAB91A}"/>
    <hyperlink ref="C197" r:id="rId17" display="https://www.cpbl.com.tw/box?year=2022&amp;kindCode=A&amp;gameSno=277" xr:uid="{333D9E51-7EBF-4B99-8418-242341AE4F99}"/>
    <hyperlink ref="C196" r:id="rId18" display="https://www.cpbl.com.tw/box?year=2022&amp;kindCode=A&amp;gameSno=158" xr:uid="{B36C1B50-7D22-489D-892F-19283DB93B0C}"/>
    <hyperlink ref="C195" r:id="rId19" display="https://www.cpbl.com.tw/box?year=2022&amp;kindCode=A&amp;gameSno=272" xr:uid="{BC6134C9-624A-4A2A-8A6F-7E7ED1A31CCF}"/>
    <hyperlink ref="C194" r:id="rId20" display="https://www.cpbl.com.tw/box?year=2022&amp;kindCode=A&amp;gameSno=270" xr:uid="{BAD78B6A-DF61-4987-B986-02DE2AB4B6A5}"/>
    <hyperlink ref="C193" r:id="rId21" display="https://www.cpbl.com.tw/box?year=2022&amp;kindCode=A&amp;gameSno=268" xr:uid="{26153D8D-FB30-481B-B617-AA630F054CF9}"/>
    <hyperlink ref="C192" r:id="rId22" display="https://www.cpbl.com.tw/box?year=2022&amp;kindCode=A&amp;gameSno=266" xr:uid="{3322CE5B-FA3B-4201-9806-F0B6679704AF}"/>
    <hyperlink ref="C191" r:id="rId23" display="https://www.cpbl.com.tw/box?year=2022&amp;kindCode=A&amp;gameSno=263" xr:uid="{67EB40BC-F2EB-4C42-B50A-D6A20F920F8A}"/>
    <hyperlink ref="C190" r:id="rId24" display="https://www.cpbl.com.tw/box?year=2022&amp;kindCode=A&amp;gameSno=260" xr:uid="{C332817A-0069-4B31-B876-A57F2F45CC6F}"/>
    <hyperlink ref="C189" r:id="rId25" display="https://www.cpbl.com.tw/box?year=2022&amp;kindCode=A&amp;gameSno=257" xr:uid="{BB939233-451B-482E-8B93-595FC03CFDC3}"/>
    <hyperlink ref="C188" r:id="rId26" display="https://www.cpbl.com.tw/box?year=2022&amp;kindCode=A&amp;gameSno=254" xr:uid="{63E2F8D9-0DF5-47CC-A995-DD6689CE0E22}"/>
    <hyperlink ref="C187" r:id="rId27" display="https://www.cpbl.com.tw/box?year=2022&amp;kindCode=A&amp;gameSno=252" xr:uid="{6F619AB7-7BE7-4252-94D8-6BBFEC64106F}"/>
    <hyperlink ref="C186" r:id="rId28" display="https://www.cpbl.com.tw/box?year=2022&amp;kindCode=A&amp;gameSno=250" xr:uid="{E73BA68D-D38B-4CA1-BB85-2DEFFF5F305E}"/>
    <hyperlink ref="C185" r:id="rId29" display="https://www.cpbl.com.tw/box?year=2022&amp;kindCode=A&amp;gameSno=248" xr:uid="{B52A70E7-F548-45AA-8CA6-5644611BB3A9}"/>
    <hyperlink ref="C184" r:id="rId30" display="https://www.cpbl.com.tw/box?year=2022&amp;kindCode=A&amp;gameSno=245" xr:uid="{FC96CE5D-3134-4F46-B20B-936830E82B41}"/>
    <hyperlink ref="C183" r:id="rId31" display="https://www.cpbl.com.tw/box?year=2022&amp;kindCode=A&amp;gameSno=243" xr:uid="{5B0140B1-6A95-4A8E-B39D-43B3E92FEA80}"/>
    <hyperlink ref="C182" r:id="rId32" display="https://www.cpbl.com.tw/box?year=2022&amp;kindCode=A&amp;gameSno=240" xr:uid="{684FB23C-2F69-44E6-A114-0EA46F378719}"/>
    <hyperlink ref="C181" r:id="rId33" display="https://www.cpbl.com.tw/box?year=2022&amp;kindCode=A&amp;gameSno=238" xr:uid="{E08D2331-011F-49A3-9BA5-558CF3C57687}"/>
    <hyperlink ref="C180" r:id="rId34" display="https://www.cpbl.com.tw/box?year=2022&amp;kindCode=A&amp;gameSno=236" xr:uid="{FAAC1968-621F-45B7-B352-89483485629D}"/>
    <hyperlink ref="C179" r:id="rId35" display="https://www.cpbl.com.tw/box?year=2022&amp;kindCode=A&amp;gameSno=210" xr:uid="{453D3B5E-FEC1-47D9-82F6-9C4DAA5C78A5}"/>
    <hyperlink ref="C178" r:id="rId36" display="https://www.cpbl.com.tw/box?year=2022&amp;kindCode=A&amp;gameSno=208" xr:uid="{410FC3E6-13EE-4DAD-B95C-946EA0CC2118}"/>
    <hyperlink ref="C177" r:id="rId37" display="https://www.cpbl.com.tw/box?year=2022&amp;kindCode=A&amp;gameSno=206" xr:uid="{4D4A9B55-0B07-4159-9909-8EB335AB4336}"/>
    <hyperlink ref="C176" r:id="rId38" display="https://www.cpbl.com.tw/box?year=2022&amp;kindCode=A&amp;gameSno=203" xr:uid="{04A8C7D2-7FBA-40BA-A6F6-69CCE7FF0671}"/>
    <hyperlink ref="C175" r:id="rId39" display="https://www.cpbl.com.tw/box?year=2022&amp;kindCode=A&amp;gameSno=200" xr:uid="{5E07B3D2-FCF7-4319-BA22-2B96DC6BAE1C}"/>
    <hyperlink ref="C174" r:id="rId40" display="https://www.cpbl.com.tw/box?year=2022&amp;kindCode=A&amp;gameSno=195" xr:uid="{CA0C3A36-4AEE-4A06-ABDC-C58F85B75010}"/>
    <hyperlink ref="C173" r:id="rId41" display="https://www.cpbl.com.tw/box?year=2022&amp;kindCode=A&amp;gameSno=193" xr:uid="{FC9DD445-9CBB-4762-B62D-2B6A2D66B0D1}"/>
    <hyperlink ref="C172" r:id="rId42" display="https://www.cpbl.com.tw/box?year=2022&amp;kindCode=A&amp;gameSno=191" xr:uid="{A4DC3849-84CB-4D1C-9293-3422F113AFED}"/>
    <hyperlink ref="C171" r:id="rId43" display="https://www.cpbl.com.tw/box?year=2022&amp;kindCode=A&amp;gameSno=189" xr:uid="{E25AA8D0-0111-45F2-95EF-A8D5533B6FF2}"/>
    <hyperlink ref="C170" r:id="rId44" display="https://www.cpbl.com.tw/box?year=2022&amp;kindCode=A&amp;gameSno=185" xr:uid="{37EB39FA-83CD-4D94-BBAB-CEB89DE0B836}"/>
    <hyperlink ref="C169" r:id="rId45" display="https://www.cpbl.com.tw/box?year=2022&amp;kindCode=A&amp;gameSno=183" xr:uid="{AEF31238-0CD6-4B25-B404-EFD14474EB30}"/>
    <hyperlink ref="C168" r:id="rId46" display="https://www.cpbl.com.tw/box?year=2022&amp;kindCode=A&amp;gameSno=179" xr:uid="{93F4941B-4829-4B9F-9447-A6FEE9C412B5}"/>
    <hyperlink ref="C167" r:id="rId47" display="https://www.cpbl.com.tw/box?year=2022&amp;kindCode=A&amp;gameSno=177" xr:uid="{D1FB6546-8CC8-4003-B9FE-CE5FAFE20505}"/>
    <hyperlink ref="C166" r:id="rId48" display="https://www.cpbl.com.tw/box?year=2022&amp;kindCode=A&amp;gameSno=175" xr:uid="{1C3D25FC-580D-4237-8CD3-F796B4688778}"/>
    <hyperlink ref="C165" r:id="rId49" display="https://www.cpbl.com.tw/box?year=2022&amp;kindCode=A&amp;gameSno=171" xr:uid="{CCC99147-AE14-44A1-9F85-64251A7626C1}"/>
    <hyperlink ref="C164" r:id="rId50" display="https://www.cpbl.com.tw/box?year=2022&amp;kindCode=A&amp;gameSno=169" xr:uid="{CA92AA9C-0C61-47F6-90FA-08D676416E2B}"/>
    <hyperlink ref="C163" r:id="rId51" display="https://www.cpbl.com.tw/box?year=2022&amp;kindCode=A&amp;gameSno=168" xr:uid="{7AC07534-C894-4EE7-B6C8-C5703D3ED8B6}"/>
    <hyperlink ref="C162" r:id="rId52" display="https://www.cpbl.com.tw/box?year=2022&amp;kindCode=A&amp;gameSno=164" xr:uid="{4964FC95-8E9E-43AC-93A9-C8D63899338D}"/>
    <hyperlink ref="C161" r:id="rId53" display="https://www.cpbl.com.tw/box?year=2022&amp;kindCode=A&amp;gameSno=147" xr:uid="{6B5F476A-C216-4B54-8C91-0F2004D9DA42}"/>
    <hyperlink ref="C160" r:id="rId54" display="https://www.cpbl.com.tw/box?year=2022&amp;kindCode=A&amp;gameSno=148" xr:uid="{02F1E4E8-3BCB-42B1-8E42-2FF1DFAA2F3A}"/>
    <hyperlink ref="C159" r:id="rId55" display="https://www.cpbl.com.tw/box?year=2022&amp;kindCode=A&amp;gameSno=137" xr:uid="{0EEA7C51-F418-4B14-AD2D-F7576A4A7CBD}"/>
    <hyperlink ref="C158" r:id="rId56" display="https://www.cpbl.com.tw/box?year=2022&amp;kindCode=A&amp;gameSno=86" xr:uid="{8665BCAC-E971-420B-AD18-285E54D4562C}"/>
    <hyperlink ref="C157" r:id="rId57" display="https://www.cpbl.com.tw/box?year=2022&amp;kindCode=A&amp;gameSno=1" xr:uid="{FC893149-83A4-4086-82BC-36C8A3E70E71}"/>
    <hyperlink ref="C156" r:id="rId58" display="https://www.cpbl.com.tw/box?year=2022&amp;kindCode=A&amp;gameSno=96" xr:uid="{28B96832-4761-46F3-8E77-08A2716131CC}"/>
    <hyperlink ref="C155" r:id="rId59" display="https://www.cpbl.com.tw/box?year=2022&amp;kindCode=A&amp;gameSno=94" xr:uid="{3F3C2F78-A9EE-4B8A-A81E-4E9C6F05BD48}"/>
    <hyperlink ref="C154" r:id="rId60" display="https://www.cpbl.com.tw/box?year=2022&amp;kindCode=A&amp;gameSno=52" xr:uid="{0C93809E-5B9A-43B6-B91F-68AE6D93597C}"/>
    <hyperlink ref="C153" r:id="rId61" display="https://www.cpbl.com.tw/box?year=2022&amp;kindCode=A&amp;gameSno=50" xr:uid="{0596AC45-46AA-400C-A6EB-B978295C4455}"/>
    <hyperlink ref="C152" r:id="rId62" display="https://www.cpbl.com.tw/box?year=2022&amp;kindCode=A&amp;gameSno=70" xr:uid="{3B5B64B9-956C-47CF-959F-0C01A61AFCFB}"/>
    <hyperlink ref="C151" r:id="rId63" display="https://www.cpbl.com.tw/box?year=2022&amp;kindCode=A&amp;gameSno=149" xr:uid="{A854D75B-9F10-4EF3-82AA-183CA5593332}"/>
    <hyperlink ref="C150" r:id="rId64" display="https://www.cpbl.com.tw/box?year=2022&amp;kindCode=A&amp;gameSno=142" xr:uid="{E6108B4B-99EE-4CE4-882D-F13ECBDFC07D}"/>
    <hyperlink ref="C149" r:id="rId65" display="https://www.cpbl.com.tw/box?year=2022&amp;kindCode=A&amp;gameSno=129" xr:uid="{E07FC08F-76DF-40C5-9E97-F4F7492DA099}"/>
    <hyperlink ref="C148" r:id="rId66" display="https://www.cpbl.com.tw/box?year=2022&amp;kindCode=A&amp;gameSno=127" xr:uid="{88AE1C20-5BCB-4438-BD29-339B12FEF1EA}"/>
    <hyperlink ref="C147" r:id="rId67" display="https://www.cpbl.com.tw/box?year=2022&amp;kindCode=A&amp;gameSno=112" xr:uid="{3BD0ADC1-651C-4B35-9024-02EBB912BA2A}"/>
    <hyperlink ref="C146" r:id="rId68" display="https://www.cpbl.com.tw/box?year=2022&amp;kindCode=A&amp;gameSno=121" xr:uid="{85AE47CB-38CF-43FA-8009-2E92EC972CD0}"/>
    <hyperlink ref="C145" r:id="rId69" display="https://www.cpbl.com.tw/box?year=2022&amp;kindCode=A&amp;gameSno=114" xr:uid="{A04CDE96-E0FE-4780-A346-275BF88F1279}"/>
    <hyperlink ref="C144" r:id="rId70" display="https://www.cpbl.com.tw/box?year=2022&amp;kindCode=A&amp;gameSno=117" xr:uid="{F0D0DD5F-155C-4655-AB74-69E59B0B2F8E}"/>
    <hyperlink ref="C143" r:id="rId71" display="https://www.cpbl.com.tw/box?year=2022&amp;kindCode=A&amp;gameSno=115" xr:uid="{235AE0C1-1FA8-4742-9A7F-6BF1A44F78E0}"/>
    <hyperlink ref="C142" r:id="rId72" display="https://www.cpbl.com.tw/box?year=2022&amp;kindCode=A&amp;gameSno=92" xr:uid="{00F6D1F3-94BC-4CE2-A46B-ECAD2302C7C2}"/>
    <hyperlink ref="C141" r:id="rId73" display="https://www.cpbl.com.tw/box?year=2022&amp;kindCode=A&amp;gameSno=108" xr:uid="{AC53AC24-5A06-42BD-9A4A-D62CD748A5A7}"/>
    <hyperlink ref="C140" r:id="rId74" display="https://www.cpbl.com.tw/box?year=2022&amp;kindCode=A&amp;gameSno=106" xr:uid="{DE4C2A9D-2292-46A3-9053-2591A881676D}"/>
    <hyperlink ref="C139" r:id="rId75" display="https://www.cpbl.com.tw/box?year=2022&amp;kindCode=A&amp;gameSno=104" xr:uid="{046E036E-78E6-48C8-ACC2-172C91B3CB31}"/>
    <hyperlink ref="C138" r:id="rId76" display="https://www.cpbl.com.tw/box?year=2022&amp;kindCode=A&amp;gameSno=99" xr:uid="{10342879-D107-45AD-8BAC-061CC34AFB3D}"/>
    <hyperlink ref="C137" r:id="rId77" display="https://www.cpbl.com.tw/box?year=2022&amp;kindCode=A&amp;gameSno=97" xr:uid="{3CFD14BB-BC0B-4A04-8A90-C44B571FC69F}"/>
    <hyperlink ref="C136" r:id="rId78" display="https://www.cpbl.com.tw/box?year=2022&amp;kindCode=A&amp;gameSno=84" xr:uid="{ECAC433C-23FA-4EBC-977B-F96F77D482FF}"/>
    <hyperlink ref="C135" r:id="rId79" display="https://www.cpbl.com.tw/box?year=2022&amp;kindCode=A&amp;gameSno=80" xr:uid="{0D7D4780-25F8-4C2A-AE2A-2FF4700BD2E4}"/>
    <hyperlink ref="C134" r:id="rId80" display="https://www.cpbl.com.tw/box?year=2022&amp;kindCode=A&amp;gameSno=79" xr:uid="{05943CB2-7966-4AA1-A12F-52D7BF2BFA99}"/>
    <hyperlink ref="C133" r:id="rId81" display="https://www.cpbl.com.tw/box?year=2022&amp;kindCode=A&amp;gameSno=77" xr:uid="{049990C8-EA0B-4B70-A007-5261D85436CC}"/>
    <hyperlink ref="C132" r:id="rId82" display="https://www.cpbl.com.tw/box?year=2022&amp;kindCode=A&amp;gameSno=75" xr:uid="{E456BEDE-B134-40DA-94AB-274DC5388A48}"/>
    <hyperlink ref="C131" r:id="rId83" display="https://www.cpbl.com.tw/box?year=2022&amp;kindCode=A&amp;gameSno=72" xr:uid="{22A01003-1A9E-49E7-8E7C-E4404DE3B6BC}"/>
    <hyperlink ref="C130" r:id="rId84" display="https://www.cpbl.com.tw/box?year=2022&amp;kindCode=A&amp;gameSno=66" xr:uid="{E399D81A-A01D-46A4-8761-237F65A84AF6}"/>
    <hyperlink ref="C129" r:id="rId85" display="https://www.cpbl.com.tw/box?year=2022&amp;kindCode=A&amp;gameSno=64" xr:uid="{6263BA0A-522C-464A-A393-57AC97224E70}"/>
    <hyperlink ref="C128" r:id="rId86" display="https://www.cpbl.com.tw/box?year=2022&amp;kindCode=A&amp;gameSno=62" xr:uid="{DB21A3CB-DE50-4558-8D2E-E014EEB5FD14}"/>
    <hyperlink ref="C127" r:id="rId87" display="https://www.cpbl.com.tw/box?year=2022&amp;kindCode=A&amp;gameSno=61" xr:uid="{51965C15-B3F4-47DD-B9BC-4A00ED8D1E6C}"/>
    <hyperlink ref="C126" r:id="rId88" display="https://www.cpbl.com.tw/box?year=2022&amp;kindCode=A&amp;gameSno=59" xr:uid="{FDD1A24F-F453-4837-9BF9-D4BDF4DFC0CE}"/>
    <hyperlink ref="C125" r:id="rId89" display="https://www.cpbl.com.tw/box?year=2022&amp;kindCode=A&amp;gameSno=57" xr:uid="{05B25022-AEAB-4F6F-BE34-9E5D3251E7A1}"/>
    <hyperlink ref="C124" r:id="rId90" display="https://www.cpbl.com.tw/box?year=2022&amp;kindCode=A&amp;gameSno=49" xr:uid="{92356ADF-D800-402A-9AD8-868E36A545D8}"/>
    <hyperlink ref="C123" r:id="rId91" display="https://www.cpbl.com.tw/box?year=2022&amp;kindCode=A&amp;gameSno=47" xr:uid="{00E8194F-0D0C-4208-8352-51726443ABDB}"/>
    <hyperlink ref="C122" r:id="rId92" display="https://www.cpbl.com.tw/box?year=2022&amp;kindCode=A&amp;gameSno=45" xr:uid="{91C2D92A-04D0-4312-92FB-993E452243EF}"/>
    <hyperlink ref="C121" r:id="rId93" display="https://www.cpbl.com.tw/box?year=2022&amp;kindCode=A&amp;gameSno=43" xr:uid="{88A4B34C-80A2-4FDD-91ED-396292AED7A8}"/>
    <hyperlink ref="C120" r:id="rId94" display="https://www.cpbl.com.tw/box?year=2022&amp;kindCode=A&amp;gameSno=38" xr:uid="{EF90C8DF-300A-44ED-9ED2-3229C5B9926D}"/>
    <hyperlink ref="C119" r:id="rId95" display="https://www.cpbl.com.tw/box?year=2022&amp;kindCode=A&amp;gameSno=34" xr:uid="{69D0E0B5-A677-4E5D-B4EE-08E6FBB65E36}"/>
    <hyperlink ref="C118" r:id="rId96" display="https://www.cpbl.com.tw/box?year=2022&amp;kindCode=A&amp;gameSno=32" xr:uid="{76DCE216-821C-4154-964E-30BC9BC21F76}"/>
    <hyperlink ref="C117" r:id="rId97" display="https://www.cpbl.com.tw/box?year=2022&amp;kindCode=A&amp;gameSno=31" xr:uid="{276633B6-1E7F-437D-9CEE-2F2B024BF0C1}"/>
    <hyperlink ref="C116" r:id="rId98" display="https://www.cpbl.com.tw/box?year=2022&amp;kindCode=A&amp;gameSno=29" xr:uid="{232051F4-A6C4-43C0-A0CD-71154C701EE0}"/>
    <hyperlink ref="C115" r:id="rId99" display="https://www.cpbl.com.tw/box?year=2022&amp;kindCode=A&amp;gameSno=25" xr:uid="{326C33FE-1D36-444D-A501-CF0992EE3FD1}"/>
    <hyperlink ref="C114" r:id="rId100" display="https://www.cpbl.com.tw/box?year=2022&amp;kindCode=A&amp;gameSno=23" xr:uid="{EB528D4B-30EC-4933-AF95-6FAF99009EBC}"/>
    <hyperlink ref="C113" r:id="rId101" display="https://www.cpbl.com.tw/box?year=2022&amp;kindCode=A&amp;gameSno=18" xr:uid="{8B8B3B0D-8C72-4952-A808-885438C91179}"/>
    <hyperlink ref="C112" r:id="rId102" display="https://www.cpbl.com.tw/box?year=2022&amp;kindCode=A&amp;gameSno=17" xr:uid="{9FFFAE12-0452-4D14-8BA7-58B63569B196}"/>
    <hyperlink ref="C111" r:id="rId103" display="https://www.cpbl.com.tw/box?year=2022&amp;kindCode=A&amp;gameSno=15" xr:uid="{DB29C8E8-20E9-4845-AC33-CA8D9D283FFB}"/>
    <hyperlink ref="C110" r:id="rId104" display="https://www.cpbl.com.tw/box?year=2022&amp;kindCode=A&amp;gameSno=13" xr:uid="{8469DE41-DA6E-412B-A895-53DB7A18EBE6}"/>
    <hyperlink ref="C109" r:id="rId105" display="https://www.cpbl.com.tw/box?year=2022&amp;kindCode=A&amp;gameSno=10" xr:uid="{ADDDC9B8-5CD8-477C-9270-B795EE7825B8}"/>
    <hyperlink ref="C108" r:id="rId106" display="https://www.cpbl.com.tw/box?year=2022&amp;kindCode=A&amp;gameSno=7" xr:uid="{FDE221AB-447E-4A0D-AE26-33D48E46F426}"/>
    <hyperlink ref="C107" r:id="rId107" display="https://www.cpbl.com.tw/box?year=2022&amp;kindCode=A&amp;gameSno=5" xr:uid="{6695DF95-12A1-48F9-8758-37B8ABF2886A}"/>
    <hyperlink ref="C106" r:id="rId108" display="https://www.cpbl.com.tw/box?year=2022&amp;kindCode=A&amp;gameSno=3" xr:uid="{6CAA9B03-7B8D-4178-A922-06131F553F8D}"/>
    <hyperlink ref="C105" r:id="rId109" display="https://www.cpbl.com.tw/box?year=2021&amp;kindCode=A&amp;gameSno=297" xr:uid="{1380FEE5-08E6-4686-A684-6778B1522AF1}"/>
    <hyperlink ref="C104" r:id="rId110" display="https://www.cpbl.com.tw/box?year=2021&amp;kindCode=A&amp;gameSno=295" xr:uid="{9BFBB122-8AD1-46E7-8108-0ECEB00D0BDD}"/>
    <hyperlink ref="C103" r:id="rId111" display="https://www.cpbl.com.tw/box?year=2021&amp;kindCode=A&amp;gameSno=294" xr:uid="{94F57962-D992-4579-B5D2-5DC7E4CDDF47}"/>
    <hyperlink ref="C102" r:id="rId112" display="https://www.cpbl.com.tw/box?year=2021&amp;kindCode=A&amp;gameSno=292" xr:uid="{E4B27772-2F38-401C-97DC-C730982B411C}"/>
    <hyperlink ref="C101" r:id="rId113" display="https://www.cpbl.com.tw/box?year=2021&amp;kindCode=A&amp;gameSno=258" xr:uid="{2742F084-E056-4B25-810E-64FDFF5296BD}"/>
    <hyperlink ref="C100" r:id="rId114" display="https://www.cpbl.com.tw/box?year=2021&amp;kindCode=A&amp;gameSno=286" xr:uid="{0B8E644A-DDF8-406C-A3A5-7A0A61AF36DF}"/>
    <hyperlink ref="C99" r:id="rId115" display="https://www.cpbl.com.tw/box?year=2021&amp;kindCode=A&amp;gameSno=284" xr:uid="{A6A50C47-63C2-4AFE-83D8-F0CDE48150A4}"/>
    <hyperlink ref="C98" r:id="rId116" display="https://www.cpbl.com.tw/box?year=2021&amp;kindCode=A&amp;gameSno=283" xr:uid="{C2D36090-EFBB-4065-A48C-3142B8DCB256}"/>
    <hyperlink ref="C97" r:id="rId117" display="https://www.cpbl.com.tw/box?year=2021&amp;kindCode=A&amp;gameSno=281" xr:uid="{5995BC69-C0FF-4C62-9D82-4CFB75155BC4}"/>
    <hyperlink ref="C96" r:id="rId118" display="https://www.cpbl.com.tw/box?year=2021&amp;kindCode=A&amp;gameSno=279" xr:uid="{5D0B5E04-8F87-44D8-A639-212AB4F16785}"/>
    <hyperlink ref="C95" r:id="rId119" display="https://www.cpbl.com.tw/box?year=2021&amp;kindCode=A&amp;gameSno=277" xr:uid="{76634664-F230-450F-AA8C-A590624C72E0}"/>
    <hyperlink ref="C94" r:id="rId120" display="https://www.cpbl.com.tw/box?year=2021&amp;kindCode=A&amp;gameSno=275" xr:uid="{AA10C868-5727-4F9C-89E3-809FBABD5F53}"/>
    <hyperlink ref="C93" r:id="rId121" display="https://www.cpbl.com.tw/box?year=2021&amp;kindCode=A&amp;gameSno=270" xr:uid="{C68BEF7B-6038-42EF-BBBF-580ED504B108}"/>
    <hyperlink ref="C92" r:id="rId122" display="https://www.cpbl.com.tw/box?year=2021&amp;kindCode=A&amp;gameSno=268" xr:uid="{2BF5CAEA-60E8-42E1-B4A9-241F0F3241FE}"/>
    <hyperlink ref="C91" r:id="rId123" display="https://www.cpbl.com.tw/box?year=2021&amp;kindCode=A&amp;gameSno=266" xr:uid="{88987842-4768-422D-8362-CDB27DCACE47}"/>
    <hyperlink ref="C90" r:id="rId124" display="https://www.cpbl.com.tw/box?year=2021&amp;kindCode=A&amp;gameSno=264" xr:uid="{FDFC0D68-C1E8-48EF-A29F-B0C6F3371D5A}"/>
    <hyperlink ref="C89" r:id="rId125" display="https://www.cpbl.com.tw/box?year=2021&amp;kindCode=A&amp;gameSno=262" xr:uid="{740DEFC1-37E4-49BD-AB69-6356B6FB95EC}"/>
    <hyperlink ref="C88" r:id="rId126" display="https://www.cpbl.com.tw/box?year=2021&amp;kindCode=A&amp;gameSno=229" xr:uid="{073D3C25-A5AE-45EF-8E53-0D640BC3E5EC}"/>
    <hyperlink ref="C87" r:id="rId127" display="https://www.cpbl.com.tw/box?year=2021&amp;kindCode=A&amp;gameSno=228" xr:uid="{1869769E-8330-43FF-BC08-397DC1514CC2}"/>
    <hyperlink ref="C86" r:id="rId128" display="https://www.cpbl.com.tw/box?year=2021&amp;kindCode=A&amp;gameSno=226" xr:uid="{D9E65FBC-275E-4B18-90D6-F84882761F38}"/>
    <hyperlink ref="C85" r:id="rId129" display="https://www.cpbl.com.tw/box?year=2021&amp;kindCode=A&amp;gameSno=224" xr:uid="{3522E65C-A672-4CA8-824B-CD3D24D4E277}"/>
    <hyperlink ref="C84" r:id="rId130" display="https://www.cpbl.com.tw/box?year=2021&amp;kindCode=A&amp;gameSno=221" xr:uid="{3CB2E5F9-6BA0-4468-AF2C-C370D3405BBA}"/>
    <hyperlink ref="C83" r:id="rId131" display="https://www.cpbl.com.tw/box?year=2021&amp;kindCode=A&amp;gameSno=213" xr:uid="{91050D3F-7DE8-40C1-AC00-325D200F7288}"/>
    <hyperlink ref="C82" r:id="rId132" display="https://www.cpbl.com.tw/box?year=2021&amp;kindCode=A&amp;gameSno=207" xr:uid="{CBB5B495-9444-4C2A-AC73-756D3D3CFE09}"/>
    <hyperlink ref="C81" r:id="rId133" display="https://www.cpbl.com.tw/box?year=2021&amp;kindCode=A&amp;gameSno=205" xr:uid="{0F25F208-5B79-41FB-A6D3-7EB48799D66C}"/>
    <hyperlink ref="C80" r:id="rId134" display="https://www.cpbl.com.tw/box?year=2021&amp;kindCode=A&amp;gameSno=204" xr:uid="{A32CCCE0-A4F2-4173-9658-C119DD7A60B2}"/>
    <hyperlink ref="C79" r:id="rId135" display="https://www.cpbl.com.tw/box?year=2021&amp;kindCode=A&amp;gameSno=202" xr:uid="{93147DB8-17BF-4B27-98D2-27355A379E5E}"/>
    <hyperlink ref="C78" r:id="rId136" display="https://www.cpbl.com.tw/box?year=2021&amp;kindCode=A&amp;gameSno=197" xr:uid="{D4ECB49A-3A3E-4D0F-9596-243E02248F13}"/>
    <hyperlink ref="C77" r:id="rId137" display="https://www.cpbl.com.tw/box?year=2021&amp;kindCode=A&amp;gameSno=195" xr:uid="{ED90191C-85AC-4410-8DA4-624665A8262E}"/>
    <hyperlink ref="C76" r:id="rId138" display="https://www.cpbl.com.tw/box?year=2021&amp;kindCode=A&amp;gameSno=191" xr:uid="{C9B3E9C3-808B-442B-9C7D-B8B31CFFBB48}"/>
    <hyperlink ref="C75" r:id="rId139" display="https://www.cpbl.com.tw/box?year=2021&amp;kindCode=A&amp;gameSno=189" xr:uid="{F01C94E8-8729-4214-9C94-8A7FA5A9D1BF}"/>
    <hyperlink ref="C74" r:id="rId140" display="https://www.cpbl.com.tw/box?year=2021&amp;kindCode=A&amp;gameSno=187" xr:uid="{AF3726AC-ADE4-43F8-94D7-303B9AD4FBA6}"/>
    <hyperlink ref="C73" r:id="rId141" display="https://www.cpbl.com.tw/box?year=2021&amp;kindCode=A&amp;gameSno=185" xr:uid="{3C05E564-4775-4DC2-8E38-B9984F1F27C3}"/>
    <hyperlink ref="C72" r:id="rId142" display="https://www.cpbl.com.tw/box?year=2021&amp;kindCode=A&amp;gameSno=181" xr:uid="{04302776-A1DC-4802-9AAF-A1E744167B93}"/>
    <hyperlink ref="C71" r:id="rId143" display="https://www.cpbl.com.tw/box?year=2021&amp;kindCode=A&amp;gameSno=176" xr:uid="{77B93CAB-E1D0-466A-926A-C08A4385EFDB}"/>
    <hyperlink ref="C70" r:id="rId144" display="https://www.cpbl.com.tw/box?year=2021&amp;kindCode=A&amp;gameSno=174" xr:uid="{89B5C5E1-1473-47D3-9FB9-854B1A1F2C54}"/>
    <hyperlink ref="C69" r:id="rId145" display="https://www.cpbl.com.tw/box?year=2021&amp;kindCode=A&amp;gameSno=172" xr:uid="{058E69F9-0D3B-48B2-8112-DE18EAB2CA04}"/>
    <hyperlink ref="C68" r:id="rId146" display="https://www.cpbl.com.tw/box?year=2021&amp;kindCode=A&amp;gameSno=170" xr:uid="{1B94C994-1BBB-4BB5-A4A6-E837B3D769E6}"/>
    <hyperlink ref="C67" r:id="rId147" display="https://www.cpbl.com.tw/box?year=2021&amp;kindCode=A&amp;gameSno=165" xr:uid="{829B1A2C-D8FC-4DE9-89C9-5CA69272DE9B}"/>
    <hyperlink ref="C66" r:id="rId148" display="https://www.cpbl.com.tw/box?year=2021&amp;kindCode=A&amp;gameSno=163" xr:uid="{FDDC5D16-09D8-4F65-AD0B-521C3F36DEC4}"/>
    <hyperlink ref="C65" r:id="rId149" display="https://www.cpbl.com.tw/box?year=2021&amp;kindCode=A&amp;gameSno=162" xr:uid="{E8E95218-B371-4C90-8513-923E0FA3D127}"/>
    <hyperlink ref="C64" r:id="rId150" display="https://www.cpbl.com.tw/box?year=2021&amp;kindCode=A&amp;gameSno=160" xr:uid="{EA419D6A-CFC5-4158-8F54-74384B00ED44}"/>
    <hyperlink ref="C63" r:id="rId151" display="https://www.cpbl.com.tw/box?year=2021&amp;kindCode=A&amp;gameSno=158" xr:uid="{1D9AD343-0954-4856-B73D-556E5A363856}"/>
    <hyperlink ref="C62" r:id="rId152" display="https://www.cpbl.com.tw/box?year=2021&amp;kindCode=A&amp;gameSno=155" xr:uid="{664F4E4C-4F8F-457F-BE92-00129B50F517}"/>
    <hyperlink ref="C61" r:id="rId153" display="https://www.cpbl.com.tw/box?year=2021&amp;kindCode=A&amp;gameSno=152" xr:uid="{A92CEA27-5902-436A-9573-537D3365E12F}"/>
    <hyperlink ref="C60" r:id="rId154" display="https://www.cpbl.com.tw/box?year=2021&amp;kindCode=A&amp;gameSno=120" xr:uid="{EF0F39FE-43D5-419A-8AC8-73D46D2F33C4}"/>
    <hyperlink ref="C59" r:id="rId155" display="https://www.cpbl.com.tw/box?year=2021&amp;kindCode=A&amp;gameSno=140" xr:uid="{C25A9E89-FF91-47AF-92B0-B33CFD08A37E}"/>
    <hyperlink ref="C58" r:id="rId156" display="https://www.cpbl.com.tw/box?year=2021&amp;kindCode=A&amp;gameSno=149" xr:uid="{78102270-D91E-4BC8-A815-F3EF5F4F3C29}"/>
    <hyperlink ref="C57" r:id="rId157" display="https://www.cpbl.com.tw/box?year=2021&amp;kindCode=A&amp;gameSno=141" xr:uid="{D9114813-3A16-479B-8EE6-71801353C11E}"/>
    <hyperlink ref="C56" r:id="rId158" display="https://www.cpbl.com.tw/box?year=2021&amp;kindCode=A&amp;gameSno=103" xr:uid="{AA52E3FA-C2EA-40B2-ACDB-B6FFB4889E96}"/>
    <hyperlink ref="C55" r:id="rId159" display="https://www.cpbl.com.tw/box?year=2021&amp;kindCode=A&amp;gameSno=144" xr:uid="{7BD35D07-47C3-4891-9048-B4405E3297EC}"/>
    <hyperlink ref="C54" r:id="rId160" display="https://www.cpbl.com.tw/box?year=2021&amp;kindCode=A&amp;gameSno=21" xr:uid="{F6433999-4EB3-48FB-ADF0-2A0DDF99AECB}"/>
    <hyperlink ref="C53" r:id="rId161" display="https://www.cpbl.com.tw/box?year=2021&amp;kindCode=A&amp;gameSno=146" xr:uid="{5C413751-C56E-445F-AC5F-7C511845CD17}"/>
    <hyperlink ref="C52" r:id="rId162" display="https://www.cpbl.com.tw/box?year=2021&amp;kindCode=A&amp;gameSno=138" xr:uid="{632200EB-7C67-4743-BA52-617FAFB6EBE8}"/>
    <hyperlink ref="C51" r:id="rId163" display="https://www.cpbl.com.tw/box?year=2021&amp;kindCode=A&amp;gameSno=115" xr:uid="{F0B8E048-A6BF-425B-9222-B0E7238CD81C}"/>
    <hyperlink ref="C50" r:id="rId164" display="https://www.cpbl.com.tw/box?year=2021&amp;kindCode=A&amp;gameSno=134" xr:uid="{003F5AA0-66D6-4F50-A059-F46CEE70ED1D}"/>
    <hyperlink ref="C49" r:id="rId165" display="https://www.cpbl.com.tw/box?year=2021&amp;kindCode=A&amp;gameSno=128" xr:uid="{F5EE90CB-3D82-4376-AAEB-F1DD25E0EDE8}"/>
    <hyperlink ref="C48" r:id="rId166" display="https://www.cpbl.com.tw/box?year=2021&amp;kindCode=A&amp;gameSno=126" xr:uid="{1A4683AA-A8A5-4999-A6D3-23656378178E}"/>
    <hyperlink ref="C47" r:id="rId167" display="https://www.cpbl.com.tw/box?year=2021&amp;kindCode=A&amp;gameSno=125" xr:uid="{C1831309-9FEC-4D47-A032-7E9EF5142550}"/>
    <hyperlink ref="C46" r:id="rId168" display="https://www.cpbl.com.tw/box?year=2021&amp;kindCode=A&amp;gameSno=18" xr:uid="{39A4A7CE-531C-435B-931C-55E6D4BD62EF}"/>
    <hyperlink ref="C45" r:id="rId169" display="https://www.cpbl.com.tw/box?year=2021&amp;kindCode=A&amp;gameSno=123" xr:uid="{E7607BF0-324D-4F76-AD92-D12F8E653840}"/>
    <hyperlink ref="C44" r:id="rId170" display="https://www.cpbl.com.tw/box?year=2021&amp;kindCode=A&amp;gameSno=116" xr:uid="{B0B8CC92-59F4-4DF4-BFAC-F4A49888A7B5}"/>
    <hyperlink ref="C43" r:id="rId171" display="https://www.cpbl.com.tw/box?year=2021&amp;kindCode=A&amp;gameSno=112" xr:uid="{47473F54-7146-4867-A33F-A729A9645DC2}"/>
    <hyperlink ref="C42" r:id="rId172" display="https://www.cpbl.com.tw/box?year=2021&amp;kindCode=A&amp;gameSno=109" xr:uid="{416958FE-55AF-4475-BEB4-9F9D728AE6A5}"/>
    <hyperlink ref="C41" r:id="rId173" display="https://www.cpbl.com.tw/box?year=2021&amp;kindCode=A&amp;gameSno=107" xr:uid="{FB0DE140-C845-480F-82F0-EFA164ACC23B}"/>
    <hyperlink ref="C40" r:id="rId174" display="https://www.cpbl.com.tw/box?year=2021&amp;kindCode=A&amp;gameSno=101" xr:uid="{0B3F20C8-965C-4A29-ADB0-054CEA4F72F3}"/>
    <hyperlink ref="C39" r:id="rId175" display="https://www.cpbl.com.tw/box?year=2021&amp;kindCode=A&amp;gameSno=99" xr:uid="{96C1DCEC-A049-47C0-A6F3-40436949086A}"/>
    <hyperlink ref="C38" r:id="rId176" display="https://www.cpbl.com.tw/box?year=2021&amp;kindCode=A&amp;gameSno=95" xr:uid="{BBD7E35D-3EC1-45E8-9E40-A61AC0007316}"/>
    <hyperlink ref="C37" r:id="rId177" display="https://www.cpbl.com.tw/box?year=2021&amp;kindCode=A&amp;gameSno=93" xr:uid="{FFEEEB94-40C4-47F1-A9DD-7664D55E2CED}"/>
    <hyperlink ref="C36" r:id="rId178" display="https://www.cpbl.com.tw/box?year=2021&amp;kindCode=A&amp;gameSno=92" xr:uid="{97A8B032-5837-4DA0-9BC9-04DBEDD53025}"/>
    <hyperlink ref="C35" r:id="rId179" display="https://www.cpbl.com.tw/box?year=2021&amp;kindCode=A&amp;gameSno=90" xr:uid="{C3EC8D17-04E4-4B5C-8D78-EFB57F0DE144}"/>
    <hyperlink ref="C34" r:id="rId180" display="https://www.cpbl.com.tw/box?year=2021&amp;kindCode=A&amp;gameSno=86" xr:uid="{AF63C453-66E0-4763-8579-D01A286A9C82}"/>
    <hyperlink ref="C33" r:id="rId181" display="https://www.cpbl.com.tw/box?year=2021&amp;kindCode=A&amp;gameSno=84" xr:uid="{B3187BB2-0F29-467E-A8A3-A4027BA5D91C}"/>
    <hyperlink ref="C32" r:id="rId182" display="https://www.cpbl.com.tw/box?year=2021&amp;kindCode=A&amp;gameSno=82" xr:uid="{46D48691-ACE2-4EFA-BF45-51558F10305D}"/>
    <hyperlink ref="C31" r:id="rId183" display="https://www.cpbl.com.tw/box?year=2021&amp;kindCode=A&amp;gameSno=77" xr:uid="{656DAE0C-5D42-4370-90E2-86AD1AC548E4}"/>
    <hyperlink ref="C30" r:id="rId184" display="https://www.cpbl.com.tw/box?year=2021&amp;kindCode=A&amp;gameSno=75" xr:uid="{1737D348-8FD4-4F85-84B9-69F3E37D32F3}"/>
    <hyperlink ref="C29" r:id="rId185" display="https://www.cpbl.com.tw/box?year=2021&amp;kindCode=A&amp;gameSno=74" xr:uid="{7E251EAF-6834-4DB5-8433-2C4338852B45}"/>
    <hyperlink ref="C28" r:id="rId186" display="https://www.cpbl.com.tw/box?year=2021&amp;kindCode=A&amp;gameSno=72" xr:uid="{953D5BA9-29E8-467B-B8FD-A5E489F33E79}"/>
    <hyperlink ref="C27" r:id="rId187" display="https://www.cpbl.com.tw/box?year=2021&amp;kindCode=A&amp;gameSno=70" xr:uid="{4257D3C6-1800-4F77-A89D-BCF07570594A}"/>
    <hyperlink ref="C26" r:id="rId188" display="https://www.cpbl.com.tw/box?year=2021&amp;kindCode=A&amp;gameSno=67" xr:uid="{706AF1B0-E0C1-40F3-A763-88A9B304FEF3}"/>
    <hyperlink ref="C25" r:id="rId189" display="https://www.cpbl.com.tw/box?year=2021&amp;kindCode=A&amp;gameSno=64" xr:uid="{F2796259-67D7-4434-BCA8-4F72444BB2D6}"/>
    <hyperlink ref="C24" r:id="rId190" display="https://www.cpbl.com.tw/box?year=2021&amp;kindCode=A&amp;gameSno=61" xr:uid="{F1DCF529-03F6-4FED-AC8E-DB832DFCC5CE}"/>
    <hyperlink ref="C23" r:id="rId191" display="https://www.cpbl.com.tw/box?year=2021&amp;kindCode=A&amp;gameSno=57" xr:uid="{84905148-43AE-49ED-BC2C-AEEF0AC46E03}"/>
    <hyperlink ref="C22" r:id="rId192" display="https://www.cpbl.com.tw/box?year=2021&amp;kindCode=A&amp;gameSno=56" xr:uid="{B25C51DE-A631-4A97-A641-462F2D83ADE3}"/>
    <hyperlink ref="C21" r:id="rId193" display="https://www.cpbl.com.tw/box?year=2021&amp;kindCode=A&amp;gameSno=54" xr:uid="{6FEBC05E-5314-4301-9A8E-38BDEC5A9C1F}"/>
    <hyperlink ref="C20" r:id="rId194" display="https://www.cpbl.com.tw/box?year=2021&amp;kindCode=A&amp;gameSno=52" xr:uid="{7323F405-186C-4AB7-A6BD-D53844699BD7}"/>
    <hyperlink ref="C19" r:id="rId195" display="https://www.cpbl.com.tw/box?year=2021&amp;kindCode=A&amp;gameSno=50" xr:uid="{11C86ECA-C8D4-4918-938B-58A0FACFC91D}"/>
    <hyperlink ref="C18" r:id="rId196" display="https://www.cpbl.com.tw/box?year=2021&amp;kindCode=A&amp;gameSno=48" xr:uid="{6D5150F9-E301-4DC6-9EAB-52E0D6215EF7}"/>
    <hyperlink ref="C17" r:id="rId197" display="https://www.cpbl.com.tw/box?year=2021&amp;kindCode=A&amp;gameSno=46" xr:uid="{806FAD36-9E9E-4617-8162-796B87160C78}"/>
    <hyperlink ref="C16" r:id="rId198" display="https://www.cpbl.com.tw/box?year=2021&amp;kindCode=A&amp;gameSno=41" xr:uid="{7647633D-5636-4D8F-B9BF-105D1A086435}"/>
    <hyperlink ref="C15" r:id="rId199" display="https://www.cpbl.com.tw/box?year=2021&amp;kindCode=A&amp;gameSno=40" xr:uid="{546BDEDC-E588-42A7-BEBD-095BAD43AD07}"/>
    <hyperlink ref="C14" r:id="rId200" display="https://www.cpbl.com.tw/box?year=2021&amp;kindCode=A&amp;gameSno=38" xr:uid="{4F207CF7-3711-4104-B727-A2C978B39485}"/>
    <hyperlink ref="C13" r:id="rId201" display="https://www.cpbl.com.tw/box?year=2021&amp;kindCode=A&amp;gameSno=36" xr:uid="{AB1641D2-E00B-4F42-AA2A-E67489175D7F}"/>
    <hyperlink ref="C12" r:id="rId202" display="https://www.cpbl.com.tw/box?year=2021&amp;kindCode=A&amp;gameSno=34" xr:uid="{16D8E7C7-710E-4F1D-A897-0D1B5B14D81C}"/>
    <hyperlink ref="C11" r:id="rId203" display="https://www.cpbl.com.tw/box?year=2021&amp;kindCode=A&amp;gameSno=23" xr:uid="{AEFE61B9-ACAD-48E7-B629-A5D7106F5CFF}"/>
    <hyperlink ref="C10" r:id="rId204" display="https://www.cpbl.com.tw/box?year=2021&amp;kindCode=A&amp;gameSno=20" xr:uid="{6C29E1B4-67BA-43F3-8BA5-D52C053FC3E8}"/>
    <hyperlink ref="C9" r:id="rId205" display="https://www.cpbl.com.tw/box?year=2021&amp;kindCode=A&amp;gameSno=13" xr:uid="{90AE9930-1F10-4B91-9CCB-3A7477ED7F78}"/>
    <hyperlink ref="C8" r:id="rId206" display="https://www.cpbl.com.tw/box?year=2021&amp;kindCode=A&amp;gameSno=11" xr:uid="{25F45FF6-0276-4169-AA7F-B895B57ABEB2}"/>
    <hyperlink ref="C7" r:id="rId207" display="https://www.cpbl.com.tw/box?year=2021&amp;kindCode=A&amp;gameSno=7" xr:uid="{15EA81DF-2D1D-4650-BED3-F5FF9F678060}"/>
    <hyperlink ref="C6" r:id="rId208" display="https://www.cpbl.com.tw/box?year=2021&amp;kindCode=A&amp;gameSno=5" xr:uid="{1445BE11-F5E8-4987-AE92-3BE7FB33CB21}"/>
    <hyperlink ref="C5" r:id="rId209" display="https://www.cpbl.com.tw/box?year=2021&amp;kindCode=A&amp;gameSno=4" xr:uid="{A9FC6B2A-7C64-4E13-88A9-9236A0E275BC}"/>
    <hyperlink ref="C4" r:id="rId210" display="https://www.cpbl.com.tw/box?year=2021&amp;kindCode=A&amp;gameSno=2" xr:uid="{DB12B4D3-4E94-4943-B419-B33D5ACD2FDE}"/>
    <hyperlink ref="C3" r:id="rId211" display="https://www.cpbl.com.tw/box?year=2021&amp;kindCode=A&amp;gameSno=1" xr:uid="{F0E0742E-821E-4398-9F03-133E736CD8F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D2C0-01B2-4C20-85A8-53F01F135461}">
  <dimension ref="A2:Y226"/>
  <sheetViews>
    <sheetView topLeftCell="A121" workbookViewId="0">
      <selection sqref="A1:A1048576"/>
    </sheetView>
  </sheetViews>
  <sheetFormatPr defaultRowHeight="16.2" x14ac:dyDescent="0.3"/>
  <cols>
    <col min="2" max="2" width="12.21875" bestFit="1" customWidth="1"/>
  </cols>
  <sheetData>
    <row r="2" spans="1:25" x14ac:dyDescent="0.3">
      <c r="A2" s="11" t="s">
        <v>11</v>
      </c>
      <c r="B2" s="11" t="s">
        <v>77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>X3+Y3</f>
        <v>0</v>
      </c>
      <c r="B3" s="7">
        <v>44268</v>
      </c>
      <c r="C3" s="9">
        <v>1</v>
      </c>
      <c r="D3" s="10" t="s">
        <v>16</v>
      </c>
      <c r="E3" s="8">
        <v>3</v>
      </c>
      <c r="F3" s="8">
        <v>2</v>
      </c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1</v>
      </c>
      <c r="T3" s="8">
        <v>0</v>
      </c>
      <c r="U3" s="8">
        <v>0</v>
      </c>
      <c r="V3" s="8">
        <v>0</v>
      </c>
      <c r="X3">
        <f>(I3+T3+U3+V3)/(F3+T3+U3+V3+S3)</f>
        <v>0</v>
      </c>
      <c r="Y3">
        <f>(M3/F3)</f>
        <v>0</v>
      </c>
    </row>
    <row r="4" spans="1:25" ht="16.8" thickBot="1" x14ac:dyDescent="0.35">
      <c r="A4">
        <f>X4+Y4</f>
        <v>0.5</v>
      </c>
      <c r="B4" s="3">
        <v>44269</v>
      </c>
      <c r="C4" s="5">
        <v>2</v>
      </c>
      <c r="D4" s="6" t="s">
        <v>14</v>
      </c>
      <c r="E4" s="4">
        <v>4</v>
      </c>
      <c r="F4" s="4">
        <v>4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0</v>
      </c>
      <c r="Q4" s="4">
        <v>0.16700000000000001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>
        <f t="shared" ref="X4:X7" si="0">(I4+T4+U4+V4)/(F4+T4+U4+V4+S4)</f>
        <v>0.25</v>
      </c>
      <c r="Y4">
        <f t="shared" ref="Y4:Y7" si="1">(M4/F4)</f>
        <v>0.25</v>
      </c>
    </row>
    <row r="5" spans="1:25" ht="16.8" thickBot="1" x14ac:dyDescent="0.35">
      <c r="A5">
        <f t="shared" ref="A5:A67" si="2">X5+Y5</f>
        <v>0</v>
      </c>
      <c r="B5" s="7">
        <v>44272</v>
      </c>
      <c r="C5" s="9">
        <v>5</v>
      </c>
      <c r="D5" s="10" t="s">
        <v>15</v>
      </c>
      <c r="E5" s="8">
        <v>3</v>
      </c>
      <c r="F5" s="8">
        <v>2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0.125</v>
      </c>
      <c r="R5" s="8">
        <v>1</v>
      </c>
      <c r="S5" s="8">
        <v>0</v>
      </c>
      <c r="T5" s="8">
        <v>0</v>
      </c>
      <c r="U5" s="8">
        <v>0</v>
      </c>
      <c r="V5" s="8">
        <v>0</v>
      </c>
      <c r="X5">
        <f t="shared" si="0"/>
        <v>0</v>
      </c>
      <c r="Y5">
        <f t="shared" si="1"/>
        <v>0</v>
      </c>
    </row>
    <row r="6" spans="1:25" ht="16.8" thickBot="1" x14ac:dyDescent="0.35">
      <c r="A6">
        <f t="shared" si="2"/>
        <v>0</v>
      </c>
      <c r="B6" s="3">
        <v>44273</v>
      </c>
      <c r="C6" s="5">
        <v>7</v>
      </c>
      <c r="D6" s="6" t="s">
        <v>13</v>
      </c>
      <c r="E6" s="4">
        <v>3</v>
      </c>
      <c r="F6" s="4">
        <v>3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9.0999999999999998E-2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>
        <f t="shared" si="0"/>
        <v>0</v>
      </c>
      <c r="Y6">
        <f t="shared" si="1"/>
        <v>0</v>
      </c>
    </row>
    <row r="7" spans="1:25" ht="16.8" thickBot="1" x14ac:dyDescent="0.35">
      <c r="A7">
        <f t="shared" si="2"/>
        <v>0.5</v>
      </c>
      <c r="B7" s="7">
        <v>44275</v>
      </c>
      <c r="C7" s="9">
        <v>11</v>
      </c>
      <c r="D7" s="10" t="s">
        <v>14</v>
      </c>
      <c r="E7" s="8">
        <v>4</v>
      </c>
      <c r="F7" s="8">
        <v>4</v>
      </c>
      <c r="G7" s="8">
        <v>1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1</v>
      </c>
      <c r="N7" s="8">
        <v>1</v>
      </c>
      <c r="O7" s="8">
        <v>0</v>
      </c>
      <c r="P7" s="8">
        <v>0</v>
      </c>
      <c r="Q7" s="8">
        <v>0.13300000000000001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X7">
        <f t="shared" si="0"/>
        <v>0.25</v>
      </c>
      <c r="Y7">
        <f t="shared" si="1"/>
        <v>0.25</v>
      </c>
    </row>
    <row r="8" spans="1:25" ht="16.8" thickBot="1" x14ac:dyDescent="0.35">
      <c r="A8">
        <f t="shared" si="2"/>
        <v>0.66666666666666663</v>
      </c>
      <c r="B8" s="3">
        <v>44276</v>
      </c>
      <c r="C8" s="5">
        <v>13</v>
      </c>
      <c r="D8" s="6" t="s">
        <v>16</v>
      </c>
      <c r="E8" s="4">
        <v>3</v>
      </c>
      <c r="F8" s="4">
        <v>3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1</v>
      </c>
      <c r="N8" s="4">
        <v>0</v>
      </c>
      <c r="O8" s="4">
        <v>0</v>
      </c>
      <c r="P8" s="4">
        <v>0</v>
      </c>
      <c r="Q8" s="4">
        <v>0.16700000000000001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>
        <f t="shared" ref="X8:X70" si="3">(I8+T8+U8+V8)/(F8+T8+U8+V8+S8)</f>
        <v>0.33333333333333331</v>
      </c>
      <c r="Y8">
        <f t="shared" ref="Y8:Y70" si="4">(M8/F8)</f>
        <v>0.33333333333333331</v>
      </c>
    </row>
    <row r="9" spans="1:25" ht="16.8" thickBot="1" x14ac:dyDescent="0.35">
      <c r="A9">
        <f t="shared" si="2"/>
        <v>0.66666666666666663</v>
      </c>
      <c r="B9" s="7">
        <v>44280</v>
      </c>
      <c r="C9" s="9">
        <v>20</v>
      </c>
      <c r="D9" s="10" t="s">
        <v>15</v>
      </c>
      <c r="E9" s="8">
        <v>3</v>
      </c>
      <c r="F9" s="8">
        <v>3</v>
      </c>
      <c r="G9" s="8">
        <v>0</v>
      </c>
      <c r="H9" s="8">
        <v>1</v>
      </c>
      <c r="I9" s="8">
        <v>1</v>
      </c>
      <c r="J9" s="8">
        <v>0</v>
      </c>
      <c r="K9" s="8">
        <v>0</v>
      </c>
      <c r="L9" s="8">
        <v>0</v>
      </c>
      <c r="M9" s="8">
        <v>1</v>
      </c>
      <c r="N9" s="8">
        <v>1</v>
      </c>
      <c r="O9" s="8">
        <v>0</v>
      </c>
      <c r="P9" s="8">
        <v>0</v>
      </c>
      <c r="Q9" s="8">
        <v>0.19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X9">
        <f t="shared" si="3"/>
        <v>0.33333333333333331</v>
      </c>
      <c r="Y9">
        <f t="shared" si="4"/>
        <v>0.33333333333333331</v>
      </c>
    </row>
    <row r="10" spans="1:25" ht="16.8" thickBot="1" x14ac:dyDescent="0.35">
      <c r="A10">
        <f t="shared" si="2"/>
        <v>0.66666666666666663</v>
      </c>
      <c r="B10" s="3">
        <v>44282</v>
      </c>
      <c r="C10" s="5">
        <v>23</v>
      </c>
      <c r="D10" s="6" t="s">
        <v>16</v>
      </c>
      <c r="E10" s="4">
        <v>3</v>
      </c>
      <c r="F10" s="4">
        <v>3</v>
      </c>
      <c r="G10" s="4">
        <v>0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1</v>
      </c>
      <c r="N10" s="4">
        <v>0</v>
      </c>
      <c r="O10" s="4">
        <v>0</v>
      </c>
      <c r="P10" s="4">
        <v>0</v>
      </c>
      <c r="Q10" s="4">
        <v>0.20799999999999999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X10">
        <f t="shared" si="3"/>
        <v>0.33333333333333331</v>
      </c>
      <c r="Y10">
        <f t="shared" si="4"/>
        <v>0.33333333333333331</v>
      </c>
    </row>
    <row r="11" spans="1:25" ht="16.8" thickBot="1" x14ac:dyDescent="0.35">
      <c r="A11">
        <f t="shared" si="2"/>
        <v>0</v>
      </c>
      <c r="B11" s="7">
        <v>44285</v>
      </c>
      <c r="C11" s="9">
        <v>28</v>
      </c>
      <c r="D11" s="10" t="s">
        <v>13</v>
      </c>
      <c r="E11" s="8">
        <v>2</v>
      </c>
      <c r="F11" s="8">
        <v>2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0.192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X11">
        <f t="shared" si="3"/>
        <v>0</v>
      </c>
      <c r="Y11">
        <f t="shared" si="4"/>
        <v>0</v>
      </c>
    </row>
    <row r="12" spans="1:25" ht="16.8" thickBot="1" x14ac:dyDescent="0.35">
      <c r="A12">
        <f t="shared" si="2"/>
        <v>0.66666666666666663</v>
      </c>
      <c r="B12" s="3">
        <v>44287</v>
      </c>
      <c r="C12" s="5">
        <v>31</v>
      </c>
      <c r="D12" s="6" t="s">
        <v>15</v>
      </c>
      <c r="E12" s="4">
        <v>3</v>
      </c>
      <c r="F12" s="4">
        <v>3</v>
      </c>
      <c r="G12" s="4">
        <v>1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0.20699999999999999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>
        <f t="shared" si="3"/>
        <v>0.33333333333333331</v>
      </c>
      <c r="Y12">
        <f t="shared" si="4"/>
        <v>0.33333333333333331</v>
      </c>
    </row>
    <row r="13" spans="1:25" ht="16.8" thickBot="1" x14ac:dyDescent="0.35">
      <c r="A13">
        <f t="shared" si="2"/>
        <v>1.5</v>
      </c>
      <c r="B13" s="7">
        <v>44288</v>
      </c>
      <c r="C13" s="9">
        <v>34</v>
      </c>
      <c r="D13" s="10" t="s">
        <v>14</v>
      </c>
      <c r="E13" s="8">
        <v>4</v>
      </c>
      <c r="F13" s="8">
        <v>4</v>
      </c>
      <c r="G13" s="8">
        <v>3</v>
      </c>
      <c r="H13" s="8">
        <v>0</v>
      </c>
      <c r="I13" s="8">
        <v>2</v>
      </c>
      <c r="J13" s="8">
        <v>2</v>
      </c>
      <c r="K13" s="8">
        <v>0</v>
      </c>
      <c r="L13" s="8">
        <v>0</v>
      </c>
      <c r="M13" s="8">
        <v>4</v>
      </c>
      <c r="N13" s="8">
        <v>1</v>
      </c>
      <c r="O13" s="8">
        <v>0</v>
      </c>
      <c r="P13" s="8">
        <v>0</v>
      </c>
      <c r="Q13" s="8">
        <v>0.24199999999999999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X13">
        <f t="shared" si="3"/>
        <v>0.5</v>
      </c>
      <c r="Y13">
        <f t="shared" si="4"/>
        <v>1</v>
      </c>
    </row>
    <row r="14" spans="1:25" ht="16.8" thickBot="1" x14ac:dyDescent="0.35">
      <c r="A14">
        <f t="shared" si="2"/>
        <v>1.25</v>
      </c>
      <c r="B14" s="3">
        <v>44289</v>
      </c>
      <c r="C14" s="5">
        <v>36</v>
      </c>
      <c r="D14" s="6" t="s">
        <v>14</v>
      </c>
      <c r="E14" s="4">
        <v>4</v>
      </c>
      <c r="F14" s="4">
        <v>4</v>
      </c>
      <c r="G14" s="4">
        <v>1</v>
      </c>
      <c r="H14" s="4">
        <v>1</v>
      </c>
      <c r="I14" s="4">
        <v>1</v>
      </c>
      <c r="J14" s="4">
        <v>0</v>
      </c>
      <c r="K14" s="4">
        <v>0</v>
      </c>
      <c r="L14" s="4">
        <v>1</v>
      </c>
      <c r="M14" s="4">
        <v>4</v>
      </c>
      <c r="N14" s="4">
        <v>1</v>
      </c>
      <c r="O14" s="4">
        <v>0</v>
      </c>
      <c r="P14" s="4">
        <v>0</v>
      </c>
      <c r="Q14" s="4">
        <v>0.24299999999999999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>
        <f t="shared" si="3"/>
        <v>0.25</v>
      </c>
      <c r="Y14">
        <f t="shared" si="4"/>
        <v>1</v>
      </c>
    </row>
    <row r="15" spans="1:25" ht="16.8" thickBot="1" x14ac:dyDescent="0.35">
      <c r="A15">
        <f t="shared" si="2"/>
        <v>1.6</v>
      </c>
      <c r="B15" s="7">
        <v>44290</v>
      </c>
      <c r="C15" s="9">
        <v>38</v>
      </c>
      <c r="D15" s="10" t="s">
        <v>14</v>
      </c>
      <c r="E15" s="8">
        <v>5</v>
      </c>
      <c r="F15" s="8">
        <v>5</v>
      </c>
      <c r="G15" s="8">
        <v>3</v>
      </c>
      <c r="H15" s="8">
        <v>2</v>
      </c>
      <c r="I15" s="8">
        <v>2</v>
      </c>
      <c r="J15" s="8">
        <v>1</v>
      </c>
      <c r="K15" s="8">
        <v>0</v>
      </c>
      <c r="L15" s="8">
        <v>1</v>
      </c>
      <c r="M15" s="8">
        <v>6</v>
      </c>
      <c r="N15" s="8">
        <v>0</v>
      </c>
      <c r="O15" s="8">
        <v>0</v>
      </c>
      <c r="P15" s="8">
        <v>1</v>
      </c>
      <c r="Q15" s="8">
        <v>0.26200000000000001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X15">
        <f t="shared" si="3"/>
        <v>0.4</v>
      </c>
      <c r="Y15">
        <f t="shared" si="4"/>
        <v>1.2</v>
      </c>
    </row>
    <row r="16" spans="1:25" ht="16.8" thickBot="1" x14ac:dyDescent="0.35">
      <c r="A16">
        <f t="shared" si="2"/>
        <v>0</v>
      </c>
      <c r="B16" s="3">
        <v>44292</v>
      </c>
      <c r="C16" s="5">
        <v>40</v>
      </c>
      <c r="D16" s="6" t="s">
        <v>13</v>
      </c>
      <c r="E16" s="4">
        <v>5</v>
      </c>
      <c r="F16" s="4">
        <v>5</v>
      </c>
      <c r="G16" s="4">
        <v>1</v>
      </c>
      <c r="H16" s="4">
        <v>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1</v>
      </c>
      <c r="P16" s="4">
        <v>0</v>
      </c>
      <c r="Q16" s="4">
        <v>0.23400000000000001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>
        <f t="shared" si="3"/>
        <v>0</v>
      </c>
      <c r="Y16">
        <f t="shared" si="4"/>
        <v>0</v>
      </c>
    </row>
    <row r="17" spans="1:25" ht="16.8" thickBot="1" x14ac:dyDescent="0.35">
      <c r="A17">
        <f t="shared" si="2"/>
        <v>0.25</v>
      </c>
      <c r="B17" s="7">
        <v>44293</v>
      </c>
      <c r="C17" s="9">
        <v>41</v>
      </c>
      <c r="D17" s="10" t="s">
        <v>13</v>
      </c>
      <c r="E17" s="8">
        <v>4</v>
      </c>
      <c r="F17" s="8">
        <v>3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0.22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  <c r="X17">
        <f t="shared" si="3"/>
        <v>0.25</v>
      </c>
      <c r="Y17">
        <f t="shared" si="4"/>
        <v>0</v>
      </c>
    </row>
    <row r="18" spans="1:25" ht="16.8" thickBot="1" x14ac:dyDescent="0.35">
      <c r="A18">
        <f t="shared" si="2"/>
        <v>0</v>
      </c>
      <c r="B18" s="7">
        <v>44296</v>
      </c>
      <c r="C18" s="9">
        <v>48</v>
      </c>
      <c r="D18" s="10" t="s">
        <v>16</v>
      </c>
      <c r="E18" s="8">
        <v>4</v>
      </c>
      <c r="F18" s="8">
        <v>3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0.20699999999999999</v>
      </c>
      <c r="R18" s="8">
        <v>1</v>
      </c>
      <c r="S18" s="8">
        <v>0</v>
      </c>
      <c r="T18" s="8">
        <v>0</v>
      </c>
      <c r="U18" s="8">
        <v>0</v>
      </c>
      <c r="V18" s="8">
        <v>0</v>
      </c>
      <c r="X18">
        <f t="shared" si="3"/>
        <v>0</v>
      </c>
      <c r="Y18">
        <f t="shared" si="4"/>
        <v>0</v>
      </c>
    </row>
    <row r="19" spans="1:25" ht="16.8" thickBot="1" x14ac:dyDescent="0.35">
      <c r="A19">
        <f t="shared" si="2"/>
        <v>0</v>
      </c>
      <c r="B19" s="3">
        <v>44297</v>
      </c>
      <c r="C19" s="5">
        <v>50</v>
      </c>
      <c r="D19" s="6" t="s">
        <v>16</v>
      </c>
      <c r="E19" s="4">
        <v>4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0.193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X19">
        <f t="shared" si="3"/>
        <v>0</v>
      </c>
      <c r="Y19">
        <f t="shared" si="4"/>
        <v>0</v>
      </c>
    </row>
    <row r="20" spans="1:25" ht="16.8" thickBot="1" x14ac:dyDescent="0.35">
      <c r="A20">
        <f t="shared" si="2"/>
        <v>1.5</v>
      </c>
      <c r="B20" s="7">
        <v>44299</v>
      </c>
      <c r="C20" s="9">
        <v>52</v>
      </c>
      <c r="D20" s="10" t="s">
        <v>15</v>
      </c>
      <c r="E20" s="8">
        <v>4</v>
      </c>
      <c r="F20" s="8">
        <v>4</v>
      </c>
      <c r="G20" s="8">
        <v>2</v>
      </c>
      <c r="H20" s="8">
        <v>1</v>
      </c>
      <c r="I20" s="8">
        <v>3</v>
      </c>
      <c r="J20" s="8">
        <v>0</v>
      </c>
      <c r="K20" s="8">
        <v>0</v>
      </c>
      <c r="L20" s="8">
        <v>0</v>
      </c>
      <c r="M20" s="8">
        <v>3</v>
      </c>
      <c r="N20" s="8">
        <v>0</v>
      </c>
      <c r="O20" s="8">
        <v>0</v>
      </c>
      <c r="P20" s="8">
        <v>0</v>
      </c>
      <c r="Q20" s="8">
        <v>0.22900000000000001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X20">
        <f t="shared" si="3"/>
        <v>0.75</v>
      </c>
      <c r="Y20">
        <f t="shared" si="4"/>
        <v>0.75</v>
      </c>
    </row>
    <row r="21" spans="1:25" ht="16.8" thickBot="1" x14ac:dyDescent="0.35">
      <c r="A21">
        <f t="shared" si="2"/>
        <v>0</v>
      </c>
      <c r="B21" s="3">
        <v>44300</v>
      </c>
      <c r="C21" s="5">
        <v>54</v>
      </c>
      <c r="D21" s="6" t="s">
        <v>13</v>
      </c>
      <c r="E21" s="4">
        <v>3</v>
      </c>
      <c r="F21" s="4">
        <v>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0.219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X21">
        <f t="shared" si="3"/>
        <v>0</v>
      </c>
      <c r="Y21">
        <f t="shared" si="4"/>
        <v>0</v>
      </c>
    </row>
    <row r="22" spans="1:25" ht="16.8" thickBot="1" x14ac:dyDescent="0.35">
      <c r="A22">
        <f t="shared" si="2"/>
        <v>0.66666666666666663</v>
      </c>
      <c r="B22" s="7">
        <v>44301</v>
      </c>
      <c r="C22" s="9">
        <v>56</v>
      </c>
      <c r="D22" s="10" t="s">
        <v>13</v>
      </c>
      <c r="E22" s="8">
        <v>3</v>
      </c>
      <c r="F22" s="8">
        <v>3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1</v>
      </c>
      <c r="N22" s="8">
        <v>1</v>
      </c>
      <c r="O22" s="8">
        <v>0</v>
      </c>
      <c r="P22" s="8">
        <v>0</v>
      </c>
      <c r="Q22" s="8">
        <v>0.224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X22">
        <f t="shared" si="3"/>
        <v>0.33333333333333331</v>
      </c>
      <c r="Y22">
        <f t="shared" si="4"/>
        <v>0.33333333333333331</v>
      </c>
    </row>
    <row r="23" spans="1:25" ht="16.8" thickBot="1" x14ac:dyDescent="0.35">
      <c r="A23">
        <f t="shared" si="2"/>
        <v>1.6666666666666665</v>
      </c>
      <c r="B23" s="3">
        <v>44302</v>
      </c>
      <c r="C23" s="5">
        <v>57</v>
      </c>
      <c r="D23" s="6" t="s">
        <v>13</v>
      </c>
      <c r="E23" s="4">
        <v>3</v>
      </c>
      <c r="F23" s="4">
        <v>3</v>
      </c>
      <c r="G23" s="4">
        <v>0</v>
      </c>
      <c r="H23" s="4">
        <v>2</v>
      </c>
      <c r="I23" s="4">
        <v>2</v>
      </c>
      <c r="J23" s="4">
        <v>1</v>
      </c>
      <c r="K23" s="4">
        <v>0</v>
      </c>
      <c r="L23" s="4">
        <v>0</v>
      </c>
      <c r="M23" s="4">
        <v>3</v>
      </c>
      <c r="N23" s="4">
        <v>1</v>
      </c>
      <c r="O23" s="4">
        <v>1</v>
      </c>
      <c r="P23" s="4">
        <v>0</v>
      </c>
      <c r="Q23" s="4">
        <v>0.24299999999999999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X23">
        <f t="shared" si="3"/>
        <v>0.66666666666666663</v>
      </c>
      <c r="Y23">
        <f t="shared" si="4"/>
        <v>1</v>
      </c>
    </row>
    <row r="24" spans="1:25" ht="16.8" thickBot="1" x14ac:dyDescent="0.35">
      <c r="A24">
        <f t="shared" si="2"/>
        <v>1.5</v>
      </c>
      <c r="B24" s="7">
        <v>44304</v>
      </c>
      <c r="C24" s="9">
        <v>61</v>
      </c>
      <c r="D24" s="10" t="s">
        <v>14</v>
      </c>
      <c r="E24" s="8">
        <v>4</v>
      </c>
      <c r="F24" s="8">
        <v>4</v>
      </c>
      <c r="G24" s="8">
        <v>0</v>
      </c>
      <c r="H24" s="8">
        <v>2</v>
      </c>
      <c r="I24" s="8">
        <v>3</v>
      </c>
      <c r="J24" s="8">
        <v>0</v>
      </c>
      <c r="K24" s="8">
        <v>0</v>
      </c>
      <c r="L24" s="8">
        <v>0</v>
      </c>
      <c r="M24" s="8">
        <v>3</v>
      </c>
      <c r="N24" s="8">
        <v>0</v>
      </c>
      <c r="O24" s="8">
        <v>1</v>
      </c>
      <c r="P24" s="8">
        <v>0</v>
      </c>
      <c r="Q24" s="8">
        <v>0.27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X24">
        <f t="shared" si="3"/>
        <v>0.75</v>
      </c>
      <c r="Y24">
        <f t="shared" si="4"/>
        <v>0.75</v>
      </c>
    </row>
    <row r="25" spans="1:25" ht="16.8" thickBot="1" x14ac:dyDescent="0.35">
      <c r="A25">
        <f t="shared" si="2"/>
        <v>0.25</v>
      </c>
      <c r="B25" s="3">
        <v>44306</v>
      </c>
      <c r="C25" s="5">
        <v>64</v>
      </c>
      <c r="D25" s="6" t="s">
        <v>13</v>
      </c>
      <c r="E25" s="4">
        <v>4</v>
      </c>
      <c r="F25" s="4">
        <v>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0.26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X25">
        <f t="shared" si="3"/>
        <v>0.25</v>
      </c>
      <c r="Y25">
        <f t="shared" si="4"/>
        <v>0</v>
      </c>
    </row>
    <row r="26" spans="1:25" ht="16.8" thickBot="1" x14ac:dyDescent="0.35">
      <c r="A26">
        <f t="shared" si="2"/>
        <v>0</v>
      </c>
      <c r="B26" s="7">
        <v>44308</v>
      </c>
      <c r="C26" s="9">
        <v>67</v>
      </c>
      <c r="D26" s="10" t="s">
        <v>16</v>
      </c>
      <c r="E26" s="8">
        <v>5</v>
      </c>
      <c r="F26" s="8">
        <v>5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0.24399999999999999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X26">
        <f t="shared" si="3"/>
        <v>0</v>
      </c>
      <c r="Y26">
        <f t="shared" si="4"/>
        <v>0</v>
      </c>
    </row>
    <row r="27" spans="1:25" ht="16.8" thickBot="1" x14ac:dyDescent="0.35">
      <c r="A27">
        <f t="shared" si="2"/>
        <v>1.3333333333333333</v>
      </c>
      <c r="B27" s="3">
        <v>44309</v>
      </c>
      <c r="C27" s="5">
        <v>70</v>
      </c>
      <c r="D27" s="6" t="s">
        <v>15</v>
      </c>
      <c r="E27" s="4">
        <v>3</v>
      </c>
      <c r="F27" s="4">
        <v>3</v>
      </c>
      <c r="G27" s="4">
        <v>0</v>
      </c>
      <c r="H27" s="4">
        <v>0</v>
      </c>
      <c r="I27" s="4">
        <v>2</v>
      </c>
      <c r="J27" s="4">
        <v>0</v>
      </c>
      <c r="K27" s="4">
        <v>0</v>
      </c>
      <c r="L27" s="4">
        <v>0</v>
      </c>
      <c r="M27" s="4">
        <v>2</v>
      </c>
      <c r="N27" s="4">
        <v>0</v>
      </c>
      <c r="O27" s="4">
        <v>0</v>
      </c>
      <c r="P27" s="4">
        <v>1</v>
      </c>
      <c r="Q27" s="4">
        <v>0.25900000000000001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X27">
        <f t="shared" si="3"/>
        <v>0.66666666666666663</v>
      </c>
      <c r="Y27">
        <f t="shared" si="4"/>
        <v>0.66666666666666663</v>
      </c>
    </row>
    <row r="28" spans="1:25" ht="16.8" thickBot="1" x14ac:dyDescent="0.35">
      <c r="A28">
        <f t="shared" si="2"/>
        <v>0.66666666666666663</v>
      </c>
      <c r="B28" s="7">
        <v>44310</v>
      </c>
      <c r="C28" s="9">
        <v>72</v>
      </c>
      <c r="D28" s="10" t="s">
        <v>15</v>
      </c>
      <c r="E28" s="8">
        <v>3</v>
      </c>
      <c r="F28" s="8">
        <v>3</v>
      </c>
      <c r="G28" s="8">
        <v>0</v>
      </c>
      <c r="H28" s="8">
        <v>1</v>
      </c>
      <c r="I28" s="8">
        <v>1</v>
      </c>
      <c r="J28" s="8">
        <v>0</v>
      </c>
      <c r="K28" s="8">
        <v>0</v>
      </c>
      <c r="L28" s="8">
        <v>0</v>
      </c>
      <c r="M28" s="8">
        <v>1</v>
      </c>
      <c r="N28" s="8">
        <v>1</v>
      </c>
      <c r="O28" s="8">
        <v>0</v>
      </c>
      <c r="P28" s="8">
        <v>0</v>
      </c>
      <c r="Q28" s="8">
        <v>0.26100000000000001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X28">
        <f t="shared" si="3"/>
        <v>0.33333333333333331</v>
      </c>
      <c r="Y28">
        <f t="shared" si="4"/>
        <v>0.33333333333333331</v>
      </c>
    </row>
    <row r="29" spans="1:25" ht="16.8" thickBot="1" x14ac:dyDescent="0.35">
      <c r="A29">
        <f t="shared" si="2"/>
        <v>1.5</v>
      </c>
      <c r="B29" s="3">
        <v>44311</v>
      </c>
      <c r="C29" s="5">
        <v>74</v>
      </c>
      <c r="D29" s="6" t="s">
        <v>15</v>
      </c>
      <c r="E29" s="4">
        <v>4</v>
      </c>
      <c r="F29" s="4">
        <v>4</v>
      </c>
      <c r="G29" s="4">
        <v>0</v>
      </c>
      <c r="H29" s="4">
        <v>2</v>
      </c>
      <c r="I29" s="4">
        <v>2</v>
      </c>
      <c r="J29" s="4">
        <v>2</v>
      </c>
      <c r="K29" s="4">
        <v>0</v>
      </c>
      <c r="L29" s="4">
        <v>0</v>
      </c>
      <c r="M29" s="4">
        <v>4</v>
      </c>
      <c r="N29" s="4">
        <v>0</v>
      </c>
      <c r="O29" s="4">
        <v>0</v>
      </c>
      <c r="P29" s="4">
        <v>0</v>
      </c>
      <c r="Q29" s="4">
        <v>0.27200000000000002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X29">
        <f t="shared" si="3"/>
        <v>0.5</v>
      </c>
      <c r="Y29">
        <f t="shared" si="4"/>
        <v>1</v>
      </c>
    </row>
    <row r="30" spans="1:25" ht="16.8" thickBot="1" x14ac:dyDescent="0.35">
      <c r="A30">
        <f t="shared" si="2"/>
        <v>0.5</v>
      </c>
      <c r="B30" s="7">
        <v>44313</v>
      </c>
      <c r="C30" s="9">
        <v>75</v>
      </c>
      <c r="D30" s="10" t="s">
        <v>14</v>
      </c>
      <c r="E30" s="8">
        <v>4</v>
      </c>
      <c r="F30" s="8">
        <v>4</v>
      </c>
      <c r="G30" s="8">
        <v>0</v>
      </c>
      <c r="H30" s="8">
        <v>1</v>
      </c>
      <c r="I30" s="8">
        <v>1</v>
      </c>
      <c r="J30" s="8">
        <v>0</v>
      </c>
      <c r="K30" s="8">
        <v>0</v>
      </c>
      <c r="L30" s="8">
        <v>0</v>
      </c>
      <c r="M30" s="8">
        <v>1</v>
      </c>
      <c r="N30" s="8">
        <v>0</v>
      </c>
      <c r="O30" s="8">
        <v>0</v>
      </c>
      <c r="P30" s="8">
        <v>1</v>
      </c>
      <c r="Q30" s="8">
        <v>0.27100000000000002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X30">
        <f t="shared" si="3"/>
        <v>0.25</v>
      </c>
      <c r="Y30">
        <f t="shared" si="4"/>
        <v>0.25</v>
      </c>
    </row>
    <row r="31" spans="1:25" ht="16.8" thickBot="1" x14ac:dyDescent="0.35">
      <c r="A31">
        <f t="shared" si="2"/>
        <v>0.4</v>
      </c>
      <c r="B31" s="3">
        <v>44314</v>
      </c>
      <c r="C31" s="5">
        <v>77</v>
      </c>
      <c r="D31" s="6" t="s">
        <v>14</v>
      </c>
      <c r="E31" s="4">
        <v>5</v>
      </c>
      <c r="F31" s="4">
        <v>5</v>
      </c>
      <c r="G31" s="4">
        <v>0</v>
      </c>
      <c r="H31" s="4">
        <v>1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2</v>
      </c>
      <c r="O31" s="4">
        <v>0</v>
      </c>
      <c r="P31" s="4">
        <v>0</v>
      </c>
      <c r="Q31" s="4">
        <v>0.26700000000000002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X31">
        <f t="shared" si="3"/>
        <v>0.2</v>
      </c>
      <c r="Y31">
        <f t="shared" si="4"/>
        <v>0.2</v>
      </c>
    </row>
    <row r="32" spans="1:25" ht="16.8" thickBot="1" x14ac:dyDescent="0.35">
      <c r="A32">
        <f t="shared" si="2"/>
        <v>1.25</v>
      </c>
      <c r="B32" s="7">
        <v>44316</v>
      </c>
      <c r="C32" s="9">
        <v>82</v>
      </c>
      <c r="D32" s="10" t="s">
        <v>13</v>
      </c>
      <c r="E32" s="8">
        <v>4</v>
      </c>
      <c r="F32" s="8">
        <v>4</v>
      </c>
      <c r="G32" s="8">
        <v>2</v>
      </c>
      <c r="H32" s="8">
        <v>1</v>
      </c>
      <c r="I32" s="8">
        <v>2</v>
      </c>
      <c r="J32" s="8">
        <v>1</v>
      </c>
      <c r="K32" s="8">
        <v>0</v>
      </c>
      <c r="L32" s="8">
        <v>0</v>
      </c>
      <c r="M32" s="8">
        <v>3</v>
      </c>
      <c r="N32" s="8">
        <v>0</v>
      </c>
      <c r="O32" s="8">
        <v>0</v>
      </c>
      <c r="P32" s="8">
        <v>0</v>
      </c>
      <c r="Q32" s="8">
        <v>0.27600000000000002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X32">
        <f t="shared" si="3"/>
        <v>0.5</v>
      </c>
      <c r="Y32">
        <f t="shared" si="4"/>
        <v>0.75</v>
      </c>
    </row>
    <row r="33" spans="1:25" ht="16.8" thickBot="1" x14ac:dyDescent="0.35">
      <c r="A33">
        <f t="shared" si="2"/>
        <v>1.4166666666666665</v>
      </c>
      <c r="B33" s="3">
        <v>44317</v>
      </c>
      <c r="C33" s="5">
        <v>84</v>
      </c>
      <c r="D33" s="6" t="s">
        <v>13</v>
      </c>
      <c r="E33" s="4">
        <v>4</v>
      </c>
      <c r="F33" s="4">
        <v>3</v>
      </c>
      <c r="G33" s="4">
        <v>0</v>
      </c>
      <c r="H33" s="4">
        <v>1</v>
      </c>
      <c r="I33" s="4">
        <v>2</v>
      </c>
      <c r="J33" s="4">
        <v>0</v>
      </c>
      <c r="K33" s="4">
        <v>0</v>
      </c>
      <c r="L33" s="4">
        <v>0</v>
      </c>
      <c r="M33" s="4">
        <v>2</v>
      </c>
      <c r="N33" s="4">
        <v>0</v>
      </c>
      <c r="O33" s="4">
        <v>1</v>
      </c>
      <c r="P33" s="4">
        <v>0</v>
      </c>
      <c r="Q33" s="4">
        <v>0.28699999999999998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X33">
        <f t="shared" si="3"/>
        <v>0.75</v>
      </c>
      <c r="Y33">
        <f t="shared" si="4"/>
        <v>0.66666666666666663</v>
      </c>
    </row>
    <row r="34" spans="1:25" ht="16.8" thickBot="1" x14ac:dyDescent="0.35">
      <c r="A34">
        <f t="shared" si="2"/>
        <v>1</v>
      </c>
      <c r="B34" s="7">
        <v>44318</v>
      </c>
      <c r="C34" s="9">
        <v>86</v>
      </c>
      <c r="D34" s="10" t="s">
        <v>13</v>
      </c>
      <c r="E34" s="8">
        <v>4</v>
      </c>
      <c r="F34" s="8">
        <v>4</v>
      </c>
      <c r="G34" s="8">
        <v>0</v>
      </c>
      <c r="H34" s="8">
        <v>1</v>
      </c>
      <c r="I34" s="8">
        <v>2</v>
      </c>
      <c r="J34" s="8">
        <v>0</v>
      </c>
      <c r="K34" s="8">
        <v>0</v>
      </c>
      <c r="L34" s="8">
        <v>0</v>
      </c>
      <c r="M34" s="8">
        <v>2</v>
      </c>
      <c r="N34" s="8">
        <v>0</v>
      </c>
      <c r="O34" s="8">
        <v>0</v>
      </c>
      <c r="P34" s="8">
        <v>0</v>
      </c>
      <c r="Q34" s="8">
        <v>0.29499999999999998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X34">
        <f t="shared" si="3"/>
        <v>0.5</v>
      </c>
      <c r="Y34">
        <f t="shared" si="4"/>
        <v>0.5</v>
      </c>
    </row>
    <row r="35" spans="1:25" ht="16.8" thickBot="1" x14ac:dyDescent="0.35">
      <c r="A35">
        <f t="shared" si="2"/>
        <v>1</v>
      </c>
      <c r="B35" s="3">
        <v>44321</v>
      </c>
      <c r="C35" s="5">
        <v>90</v>
      </c>
      <c r="D35" s="6" t="s">
        <v>14</v>
      </c>
      <c r="E35" s="4">
        <v>6</v>
      </c>
      <c r="F35" s="4">
        <v>6</v>
      </c>
      <c r="G35" s="4">
        <v>0</v>
      </c>
      <c r="H35" s="4">
        <v>2</v>
      </c>
      <c r="I35" s="4">
        <v>3</v>
      </c>
      <c r="J35" s="4">
        <v>0</v>
      </c>
      <c r="K35" s="4">
        <v>0</v>
      </c>
      <c r="L35" s="4">
        <v>0</v>
      </c>
      <c r="M35" s="4">
        <v>3</v>
      </c>
      <c r="N35" s="4">
        <v>0</v>
      </c>
      <c r="O35" s="4">
        <v>1</v>
      </c>
      <c r="P35" s="4">
        <v>0</v>
      </c>
      <c r="Q35" s="4">
        <v>0.30499999999999999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X35">
        <f t="shared" si="3"/>
        <v>0.5</v>
      </c>
      <c r="Y35">
        <f t="shared" si="4"/>
        <v>0.5</v>
      </c>
    </row>
    <row r="36" spans="1:25" ht="16.8" thickBot="1" x14ac:dyDescent="0.35">
      <c r="A36">
        <f t="shared" si="2"/>
        <v>1.3333333333333333</v>
      </c>
      <c r="B36" s="7">
        <v>44322</v>
      </c>
      <c r="C36" s="9">
        <v>92</v>
      </c>
      <c r="D36" s="10" t="s">
        <v>14</v>
      </c>
      <c r="E36" s="8">
        <v>3</v>
      </c>
      <c r="F36" s="8">
        <v>3</v>
      </c>
      <c r="G36" s="8">
        <v>0</v>
      </c>
      <c r="H36" s="8">
        <v>1</v>
      </c>
      <c r="I36" s="8">
        <v>2</v>
      </c>
      <c r="J36" s="8">
        <v>0</v>
      </c>
      <c r="K36" s="8">
        <v>0</v>
      </c>
      <c r="L36" s="8">
        <v>0</v>
      </c>
      <c r="M36" s="8">
        <v>2</v>
      </c>
      <c r="N36" s="8">
        <v>0</v>
      </c>
      <c r="O36" s="8">
        <v>2</v>
      </c>
      <c r="P36" s="8">
        <v>0</v>
      </c>
      <c r="Q36" s="8">
        <v>0.314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X36">
        <f t="shared" si="3"/>
        <v>0.66666666666666663</v>
      </c>
      <c r="Y36">
        <f t="shared" si="4"/>
        <v>0.66666666666666663</v>
      </c>
    </row>
    <row r="37" spans="1:25" ht="16.8" thickBot="1" x14ac:dyDescent="0.35">
      <c r="A37">
        <f t="shared" si="2"/>
        <v>0</v>
      </c>
      <c r="B37" s="3">
        <v>44323</v>
      </c>
      <c r="C37" s="5">
        <v>93</v>
      </c>
      <c r="D37" s="6" t="s">
        <v>14</v>
      </c>
      <c r="E37" s="4">
        <v>4</v>
      </c>
      <c r="F37" s="4">
        <v>4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0.30399999999999999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X37">
        <f t="shared" si="3"/>
        <v>0</v>
      </c>
      <c r="Y37">
        <f t="shared" si="4"/>
        <v>0</v>
      </c>
    </row>
    <row r="38" spans="1:25" ht="16.8" thickBot="1" x14ac:dyDescent="0.35">
      <c r="A38">
        <f t="shared" si="2"/>
        <v>1</v>
      </c>
      <c r="B38" s="7">
        <v>44324</v>
      </c>
      <c r="C38" s="9">
        <v>95</v>
      </c>
      <c r="D38" s="10" t="s">
        <v>15</v>
      </c>
      <c r="E38" s="8">
        <v>4</v>
      </c>
      <c r="F38" s="8">
        <v>4</v>
      </c>
      <c r="G38" s="8">
        <v>0</v>
      </c>
      <c r="H38" s="8">
        <v>2</v>
      </c>
      <c r="I38" s="8">
        <v>2</v>
      </c>
      <c r="J38" s="8">
        <v>0</v>
      </c>
      <c r="K38" s="8">
        <v>0</v>
      </c>
      <c r="L38" s="8">
        <v>0</v>
      </c>
      <c r="M38" s="8">
        <v>2</v>
      </c>
      <c r="N38" s="8">
        <v>1</v>
      </c>
      <c r="O38" s="8">
        <v>1</v>
      </c>
      <c r="P38" s="8">
        <v>0</v>
      </c>
      <c r="Q38" s="8">
        <v>0.31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X38">
        <f t="shared" si="3"/>
        <v>0.5</v>
      </c>
      <c r="Y38">
        <f t="shared" si="4"/>
        <v>0.5</v>
      </c>
    </row>
    <row r="39" spans="1:25" ht="16.8" thickBot="1" x14ac:dyDescent="0.35">
      <c r="A39">
        <f t="shared" si="2"/>
        <v>0.8</v>
      </c>
      <c r="B39" s="3">
        <v>44327</v>
      </c>
      <c r="C39" s="5">
        <v>99</v>
      </c>
      <c r="D39" s="6" t="s">
        <v>16</v>
      </c>
      <c r="E39" s="4">
        <v>5</v>
      </c>
      <c r="F39" s="4">
        <v>5</v>
      </c>
      <c r="G39" s="4">
        <v>0</v>
      </c>
      <c r="H39" s="4">
        <v>0</v>
      </c>
      <c r="I39" s="4">
        <v>2</v>
      </c>
      <c r="J39" s="4">
        <v>0</v>
      </c>
      <c r="K39" s="4">
        <v>0</v>
      </c>
      <c r="L39" s="4">
        <v>0</v>
      </c>
      <c r="M39" s="4">
        <v>2</v>
      </c>
      <c r="N39" s="4">
        <v>0</v>
      </c>
      <c r="O39" s="4">
        <v>0</v>
      </c>
      <c r="P39" s="4">
        <v>0</v>
      </c>
      <c r="Q39" s="4">
        <v>0.313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X39">
        <f t="shared" si="3"/>
        <v>0.4</v>
      </c>
      <c r="Y39">
        <f t="shared" si="4"/>
        <v>0.4</v>
      </c>
    </row>
    <row r="40" spans="1:25" ht="16.8" thickBot="1" x14ac:dyDescent="0.35">
      <c r="A40">
        <f t="shared" si="2"/>
        <v>0.75</v>
      </c>
      <c r="B40" s="7">
        <v>44328</v>
      </c>
      <c r="C40" s="9">
        <v>101</v>
      </c>
      <c r="D40" s="10" t="s">
        <v>16</v>
      </c>
      <c r="E40" s="8">
        <v>4</v>
      </c>
      <c r="F40" s="8">
        <v>4</v>
      </c>
      <c r="G40" s="8">
        <v>0</v>
      </c>
      <c r="H40" s="8">
        <v>1</v>
      </c>
      <c r="I40" s="8">
        <v>1</v>
      </c>
      <c r="J40" s="8">
        <v>1</v>
      </c>
      <c r="K40" s="8">
        <v>0</v>
      </c>
      <c r="L40" s="8">
        <v>0</v>
      </c>
      <c r="M40" s="8">
        <v>2</v>
      </c>
      <c r="N40" s="8">
        <v>0</v>
      </c>
      <c r="O40" s="8">
        <v>0</v>
      </c>
      <c r="P40" s="8">
        <v>0</v>
      </c>
      <c r="Q40" s="8">
        <v>0.312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X40">
        <f t="shared" si="3"/>
        <v>0.25</v>
      </c>
      <c r="Y40">
        <f t="shared" si="4"/>
        <v>0.5</v>
      </c>
    </row>
    <row r="41" spans="1:25" ht="16.8" thickBot="1" x14ac:dyDescent="0.35">
      <c r="A41">
        <f t="shared" si="2"/>
        <v>0.65</v>
      </c>
      <c r="B41" s="3">
        <v>44331</v>
      </c>
      <c r="C41" s="5">
        <v>107</v>
      </c>
      <c r="D41" s="6" t="s">
        <v>13</v>
      </c>
      <c r="E41" s="4">
        <v>5</v>
      </c>
      <c r="F41" s="4">
        <v>4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2</v>
      </c>
      <c r="P41" s="4">
        <v>0</v>
      </c>
      <c r="Q41" s="4">
        <v>0.31</v>
      </c>
      <c r="R41" s="4">
        <v>0</v>
      </c>
      <c r="S41" s="4">
        <v>0</v>
      </c>
      <c r="T41" s="4">
        <v>0</v>
      </c>
      <c r="U41" s="4">
        <v>0</v>
      </c>
      <c r="V41" s="4">
        <v>1</v>
      </c>
      <c r="X41">
        <f t="shared" si="3"/>
        <v>0.4</v>
      </c>
      <c r="Y41">
        <f t="shared" si="4"/>
        <v>0.25</v>
      </c>
    </row>
    <row r="42" spans="1:25" ht="16.8" thickBot="1" x14ac:dyDescent="0.35">
      <c r="A42">
        <f t="shared" si="2"/>
        <v>0.5</v>
      </c>
      <c r="B42" s="7">
        <v>44332</v>
      </c>
      <c r="C42" s="9">
        <v>109</v>
      </c>
      <c r="D42" s="10" t="s">
        <v>15</v>
      </c>
      <c r="E42" s="8">
        <v>4</v>
      </c>
      <c r="F42" s="8">
        <v>4</v>
      </c>
      <c r="G42" s="8">
        <v>0</v>
      </c>
      <c r="H42" s="8">
        <v>0</v>
      </c>
      <c r="I42" s="8">
        <v>1</v>
      </c>
      <c r="J42" s="8">
        <v>0</v>
      </c>
      <c r="K42" s="8">
        <v>0</v>
      </c>
      <c r="L42" s="8">
        <v>0</v>
      </c>
      <c r="M42" s="8">
        <v>1</v>
      </c>
      <c r="N42" s="8">
        <v>1</v>
      </c>
      <c r="O42" s="8">
        <v>0</v>
      </c>
      <c r="P42" s="8">
        <v>0</v>
      </c>
      <c r="Q42" s="8">
        <v>0.308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X42">
        <f t="shared" si="3"/>
        <v>0.25</v>
      </c>
      <c r="Y42">
        <f t="shared" si="4"/>
        <v>0.25</v>
      </c>
    </row>
    <row r="43" spans="1:25" ht="16.8" thickBot="1" x14ac:dyDescent="0.35">
      <c r="A43">
        <f t="shared" si="2"/>
        <v>1.75</v>
      </c>
      <c r="B43" s="3">
        <v>44390</v>
      </c>
      <c r="C43" s="5">
        <v>112</v>
      </c>
      <c r="D43" s="6" t="s">
        <v>15</v>
      </c>
      <c r="E43" s="4">
        <v>4</v>
      </c>
      <c r="F43" s="4">
        <v>3</v>
      </c>
      <c r="G43" s="4">
        <v>2</v>
      </c>
      <c r="H43" s="4">
        <v>2</v>
      </c>
      <c r="I43" s="4">
        <v>2</v>
      </c>
      <c r="J43" s="4">
        <v>1</v>
      </c>
      <c r="K43" s="4">
        <v>0</v>
      </c>
      <c r="L43" s="4">
        <v>0</v>
      </c>
      <c r="M43" s="4">
        <v>3</v>
      </c>
      <c r="N43" s="4">
        <v>0</v>
      </c>
      <c r="O43" s="4">
        <v>2</v>
      </c>
      <c r="P43" s="4">
        <v>0</v>
      </c>
      <c r="Q43" s="4">
        <v>0.315</v>
      </c>
      <c r="R43" s="4">
        <v>0</v>
      </c>
      <c r="S43" s="4">
        <v>0</v>
      </c>
      <c r="T43" s="4">
        <v>1</v>
      </c>
      <c r="U43" s="4">
        <v>0</v>
      </c>
      <c r="V43" s="4">
        <v>0</v>
      </c>
      <c r="X43">
        <f t="shared" si="3"/>
        <v>0.75</v>
      </c>
      <c r="Y43">
        <f t="shared" si="4"/>
        <v>1</v>
      </c>
    </row>
    <row r="44" spans="1:25" ht="16.8" thickBot="1" x14ac:dyDescent="0.35">
      <c r="A44">
        <f t="shared" si="2"/>
        <v>0.2</v>
      </c>
      <c r="B44" s="7">
        <v>44393</v>
      </c>
      <c r="C44" s="9">
        <v>116</v>
      </c>
      <c r="D44" s="10" t="s">
        <v>16</v>
      </c>
      <c r="E44" s="8">
        <v>5</v>
      </c>
      <c r="F44" s="8">
        <v>4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1</v>
      </c>
      <c r="O44" s="8">
        <v>0</v>
      </c>
      <c r="P44" s="8">
        <v>0</v>
      </c>
      <c r="Q44" s="8">
        <v>0.307</v>
      </c>
      <c r="R44" s="8">
        <v>0</v>
      </c>
      <c r="S44" s="8">
        <v>0</v>
      </c>
      <c r="T44" s="8">
        <v>0</v>
      </c>
      <c r="U44" s="8">
        <v>0</v>
      </c>
      <c r="V44" s="8">
        <v>1</v>
      </c>
      <c r="X44">
        <f t="shared" si="3"/>
        <v>0.2</v>
      </c>
      <c r="Y44">
        <f t="shared" si="4"/>
        <v>0</v>
      </c>
    </row>
    <row r="45" spans="1:25" ht="16.8" thickBot="1" x14ac:dyDescent="0.35">
      <c r="A45">
        <f t="shared" si="2"/>
        <v>0.75</v>
      </c>
      <c r="B45" s="3">
        <v>44397</v>
      </c>
      <c r="C45" s="5">
        <v>123</v>
      </c>
      <c r="D45" s="6" t="s">
        <v>15</v>
      </c>
      <c r="E45" s="4">
        <v>4</v>
      </c>
      <c r="F45" s="4">
        <v>4</v>
      </c>
      <c r="G45" s="4">
        <v>0</v>
      </c>
      <c r="H45" s="4">
        <v>0</v>
      </c>
      <c r="I45" s="4">
        <v>1</v>
      </c>
      <c r="J45" s="4">
        <v>1</v>
      </c>
      <c r="K45" s="4">
        <v>0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0.30599999999999999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X45">
        <f t="shared" si="3"/>
        <v>0.25</v>
      </c>
      <c r="Y45">
        <f t="shared" si="4"/>
        <v>0.5</v>
      </c>
    </row>
    <row r="46" spans="1:25" ht="16.8" thickBot="1" x14ac:dyDescent="0.35">
      <c r="A46">
        <f t="shared" si="2"/>
        <v>1.75</v>
      </c>
      <c r="B46" s="7">
        <v>44398</v>
      </c>
      <c r="C46" s="9">
        <v>18</v>
      </c>
      <c r="D46" s="10" t="s">
        <v>15</v>
      </c>
      <c r="E46" s="8">
        <v>4</v>
      </c>
      <c r="F46" s="8">
        <v>3</v>
      </c>
      <c r="G46" s="8">
        <v>1</v>
      </c>
      <c r="H46" s="8">
        <v>2</v>
      </c>
      <c r="I46" s="8">
        <v>2</v>
      </c>
      <c r="J46" s="8">
        <v>1</v>
      </c>
      <c r="K46" s="8">
        <v>0</v>
      </c>
      <c r="L46" s="8">
        <v>0</v>
      </c>
      <c r="M46" s="8">
        <v>3</v>
      </c>
      <c r="N46" s="8">
        <v>0</v>
      </c>
      <c r="O46" s="8">
        <v>0</v>
      </c>
      <c r="P46" s="8">
        <v>0</v>
      </c>
      <c r="Q46" s="8">
        <v>0.313</v>
      </c>
      <c r="R46" s="8">
        <v>0</v>
      </c>
      <c r="S46" s="8">
        <v>0</v>
      </c>
      <c r="T46" s="8">
        <v>1</v>
      </c>
      <c r="U46" s="8">
        <v>0</v>
      </c>
      <c r="V46" s="8">
        <v>0</v>
      </c>
      <c r="X46">
        <f t="shared" si="3"/>
        <v>0.75</v>
      </c>
      <c r="Y46">
        <f t="shared" si="4"/>
        <v>1</v>
      </c>
    </row>
    <row r="47" spans="1:25" ht="16.8" thickBot="1" x14ac:dyDescent="0.35">
      <c r="A47">
        <f t="shared" si="2"/>
        <v>0</v>
      </c>
      <c r="B47" s="3">
        <v>44399</v>
      </c>
      <c r="C47" s="5">
        <v>125</v>
      </c>
      <c r="D47" s="6" t="s">
        <v>14</v>
      </c>
      <c r="E47" s="4">
        <v>3</v>
      </c>
      <c r="F47" s="4">
        <v>3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 s="4">
        <v>0</v>
      </c>
      <c r="P47" s="4">
        <v>0</v>
      </c>
      <c r="Q47" s="4">
        <v>0.307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X47">
        <f t="shared" si="3"/>
        <v>0</v>
      </c>
      <c r="Y47">
        <f t="shared" si="4"/>
        <v>0</v>
      </c>
    </row>
    <row r="48" spans="1:25" ht="16.8" thickBot="1" x14ac:dyDescent="0.35">
      <c r="A48">
        <f t="shared" si="2"/>
        <v>0</v>
      </c>
      <c r="B48" s="7">
        <v>44400</v>
      </c>
      <c r="C48" s="9">
        <v>126</v>
      </c>
      <c r="D48" s="10" t="s">
        <v>13</v>
      </c>
      <c r="E48" s="8">
        <v>4</v>
      </c>
      <c r="F48" s="8">
        <v>4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0.29899999999999999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X48">
        <f t="shared" si="3"/>
        <v>0</v>
      </c>
      <c r="Y48">
        <f t="shared" si="4"/>
        <v>0</v>
      </c>
    </row>
    <row r="49" spans="1:25" ht="16.8" thickBot="1" x14ac:dyDescent="0.35">
      <c r="A49">
        <f t="shared" si="2"/>
        <v>1.2000000000000002</v>
      </c>
      <c r="B49" s="3">
        <v>44401</v>
      </c>
      <c r="C49" s="5">
        <v>128</v>
      </c>
      <c r="D49" s="6" t="s">
        <v>13</v>
      </c>
      <c r="E49" s="4">
        <v>5</v>
      </c>
      <c r="F49" s="4">
        <v>5</v>
      </c>
      <c r="G49" s="4">
        <v>1</v>
      </c>
      <c r="H49" s="4">
        <v>1</v>
      </c>
      <c r="I49" s="4">
        <v>2</v>
      </c>
      <c r="J49" s="4">
        <v>2</v>
      </c>
      <c r="K49" s="4">
        <v>0</v>
      </c>
      <c r="L49" s="4">
        <v>0</v>
      </c>
      <c r="M49" s="4">
        <v>4</v>
      </c>
      <c r="N49" s="4">
        <v>1</v>
      </c>
      <c r="O49" s="4">
        <v>0</v>
      </c>
      <c r="P49" s="4">
        <v>0</v>
      </c>
      <c r="Q49" s="4">
        <v>0.30199999999999999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X49">
        <f t="shared" si="3"/>
        <v>0.4</v>
      </c>
      <c r="Y49">
        <f t="shared" si="4"/>
        <v>0.8</v>
      </c>
    </row>
    <row r="50" spans="1:25" ht="16.8" thickBot="1" x14ac:dyDescent="0.35">
      <c r="A50">
        <f t="shared" si="2"/>
        <v>1.1000000000000001</v>
      </c>
      <c r="B50" s="7">
        <v>44405</v>
      </c>
      <c r="C50" s="9">
        <v>134</v>
      </c>
      <c r="D50" s="10" t="s">
        <v>16</v>
      </c>
      <c r="E50" s="8">
        <v>5</v>
      </c>
      <c r="F50" s="8">
        <v>4</v>
      </c>
      <c r="G50" s="8">
        <v>0</v>
      </c>
      <c r="H50" s="8">
        <v>1</v>
      </c>
      <c r="I50" s="8">
        <v>2</v>
      </c>
      <c r="J50" s="8">
        <v>0</v>
      </c>
      <c r="K50" s="8">
        <v>0</v>
      </c>
      <c r="L50" s="8">
        <v>0</v>
      </c>
      <c r="M50" s="8">
        <v>2</v>
      </c>
      <c r="N50" s="8">
        <v>0</v>
      </c>
      <c r="O50" s="8">
        <v>0</v>
      </c>
      <c r="P50" s="8">
        <v>0</v>
      </c>
      <c r="Q50" s="8">
        <v>0.307</v>
      </c>
      <c r="R50" s="8">
        <v>0</v>
      </c>
      <c r="S50" s="8">
        <v>0</v>
      </c>
      <c r="T50" s="8">
        <v>0</v>
      </c>
      <c r="U50" s="8">
        <v>0</v>
      </c>
      <c r="V50" s="8">
        <v>1</v>
      </c>
      <c r="X50">
        <f t="shared" si="3"/>
        <v>0.6</v>
      </c>
      <c r="Y50">
        <f t="shared" si="4"/>
        <v>0.5</v>
      </c>
    </row>
    <row r="51" spans="1:25" ht="16.8" thickBot="1" x14ac:dyDescent="0.35">
      <c r="A51">
        <f t="shared" si="2"/>
        <v>0.83333333333333326</v>
      </c>
      <c r="B51" s="3">
        <v>44406</v>
      </c>
      <c r="C51" s="5">
        <v>115</v>
      </c>
      <c r="D51" s="6" t="s">
        <v>16</v>
      </c>
      <c r="E51" s="4">
        <v>4</v>
      </c>
      <c r="F51" s="4">
        <v>3</v>
      </c>
      <c r="G51" s="4">
        <v>0</v>
      </c>
      <c r="H51" s="4">
        <v>0</v>
      </c>
      <c r="I51" s="4">
        <v>1</v>
      </c>
      <c r="J51" s="4">
        <v>0</v>
      </c>
      <c r="K51" s="4">
        <v>0</v>
      </c>
      <c r="L51" s="4">
        <v>0</v>
      </c>
      <c r="M51" s="4">
        <v>1</v>
      </c>
      <c r="N51" s="4">
        <v>2</v>
      </c>
      <c r="O51" s="4">
        <v>0</v>
      </c>
      <c r="P51" s="4">
        <v>0</v>
      </c>
      <c r="Q51" s="4">
        <v>0.307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X51">
        <f t="shared" si="3"/>
        <v>0.5</v>
      </c>
      <c r="Y51">
        <f t="shared" si="4"/>
        <v>0.33333333333333331</v>
      </c>
    </row>
    <row r="52" spans="1:25" ht="16.8" thickBot="1" x14ac:dyDescent="0.35">
      <c r="A52">
        <f t="shared" si="2"/>
        <v>1.6</v>
      </c>
      <c r="B52" s="7">
        <v>44407</v>
      </c>
      <c r="C52" s="9">
        <v>138</v>
      </c>
      <c r="D52" s="10" t="s">
        <v>14</v>
      </c>
      <c r="E52" s="8">
        <v>5</v>
      </c>
      <c r="F52" s="8">
        <v>3</v>
      </c>
      <c r="G52" s="8">
        <v>4</v>
      </c>
      <c r="H52" s="8">
        <v>0</v>
      </c>
      <c r="I52" s="8">
        <v>2</v>
      </c>
      <c r="J52" s="8">
        <v>1</v>
      </c>
      <c r="K52" s="8">
        <v>0</v>
      </c>
      <c r="L52" s="8">
        <v>0</v>
      </c>
      <c r="M52" s="8">
        <v>3</v>
      </c>
      <c r="N52" s="8">
        <v>0</v>
      </c>
      <c r="O52" s="8">
        <v>0</v>
      </c>
      <c r="P52" s="8">
        <v>0</v>
      </c>
      <c r="Q52" s="8">
        <v>0.313</v>
      </c>
      <c r="R52" s="8">
        <v>0</v>
      </c>
      <c r="S52" s="8">
        <v>1</v>
      </c>
      <c r="T52" s="8">
        <v>1</v>
      </c>
      <c r="U52" s="8">
        <v>0</v>
      </c>
      <c r="V52" s="8">
        <v>0</v>
      </c>
      <c r="X52">
        <f t="shared" si="3"/>
        <v>0.6</v>
      </c>
      <c r="Y52">
        <f t="shared" si="4"/>
        <v>1</v>
      </c>
    </row>
    <row r="53" spans="1:25" ht="16.8" thickBot="1" x14ac:dyDescent="0.35">
      <c r="A53">
        <f t="shared" si="2"/>
        <v>0.5</v>
      </c>
      <c r="B53" s="3">
        <v>44412</v>
      </c>
      <c r="C53" s="5">
        <v>146</v>
      </c>
      <c r="D53" s="6" t="s">
        <v>16</v>
      </c>
      <c r="E53" s="4">
        <v>4</v>
      </c>
      <c r="F53" s="4">
        <v>4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0</v>
      </c>
      <c r="M53" s="4">
        <v>1</v>
      </c>
      <c r="N53" s="4">
        <v>1</v>
      </c>
      <c r="O53" s="4">
        <v>0</v>
      </c>
      <c r="P53" s="4">
        <v>1</v>
      </c>
      <c r="Q53" s="4">
        <v>0.312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>
        <f t="shared" si="3"/>
        <v>0.25</v>
      </c>
      <c r="Y53">
        <f t="shared" si="4"/>
        <v>0.25</v>
      </c>
    </row>
    <row r="54" spans="1:25" ht="16.8" thickBot="1" x14ac:dyDescent="0.35">
      <c r="A54">
        <f t="shared" si="2"/>
        <v>1</v>
      </c>
      <c r="B54" s="7">
        <v>44416</v>
      </c>
      <c r="C54" s="9">
        <v>21</v>
      </c>
      <c r="D54" s="10" t="s">
        <v>15</v>
      </c>
      <c r="E54" s="8">
        <v>4</v>
      </c>
      <c r="F54" s="8">
        <v>4</v>
      </c>
      <c r="G54" s="8">
        <v>0</v>
      </c>
      <c r="H54" s="8">
        <v>0</v>
      </c>
      <c r="I54" s="8">
        <v>2</v>
      </c>
      <c r="J54" s="8">
        <v>0</v>
      </c>
      <c r="K54" s="8">
        <v>0</v>
      </c>
      <c r="L54" s="8">
        <v>0</v>
      </c>
      <c r="M54" s="8">
        <v>2</v>
      </c>
      <c r="N54" s="8">
        <v>0</v>
      </c>
      <c r="O54" s="8">
        <v>1</v>
      </c>
      <c r="P54" s="8">
        <v>0</v>
      </c>
      <c r="Q54" s="8">
        <v>0.316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X54">
        <f t="shared" si="3"/>
        <v>0.5</v>
      </c>
      <c r="Y54">
        <f t="shared" si="4"/>
        <v>0.5</v>
      </c>
    </row>
    <row r="55" spans="1:25" ht="16.8" thickBot="1" x14ac:dyDescent="0.35">
      <c r="A55">
        <f t="shared" si="2"/>
        <v>0.8</v>
      </c>
      <c r="B55" s="3">
        <v>44417</v>
      </c>
      <c r="C55" s="5">
        <v>144</v>
      </c>
      <c r="D55" s="6" t="s">
        <v>16</v>
      </c>
      <c r="E55" s="4">
        <v>5</v>
      </c>
      <c r="F55" s="4">
        <v>5</v>
      </c>
      <c r="G55" s="4">
        <v>1</v>
      </c>
      <c r="H55" s="4">
        <v>1</v>
      </c>
      <c r="I55" s="4">
        <v>2</v>
      </c>
      <c r="J55" s="4">
        <v>0</v>
      </c>
      <c r="K55" s="4">
        <v>0</v>
      </c>
      <c r="L55" s="4">
        <v>0</v>
      </c>
      <c r="M55" s="4">
        <v>2</v>
      </c>
      <c r="N55" s="4">
        <v>1</v>
      </c>
      <c r="O55" s="4">
        <v>0</v>
      </c>
      <c r="P55" s="4">
        <v>0</v>
      </c>
      <c r="Q55" s="4">
        <v>0.318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>
        <f t="shared" si="3"/>
        <v>0.4</v>
      </c>
      <c r="Y55">
        <f t="shared" si="4"/>
        <v>0.4</v>
      </c>
    </row>
    <row r="56" spans="1:25" ht="16.8" thickBot="1" x14ac:dyDescent="0.35">
      <c r="A56">
        <f t="shared" si="2"/>
        <v>0.16666666666666666</v>
      </c>
      <c r="B56" s="7">
        <v>44418</v>
      </c>
      <c r="C56" s="9">
        <v>103</v>
      </c>
      <c r="D56" s="10" t="s">
        <v>14</v>
      </c>
      <c r="E56" s="8">
        <v>6</v>
      </c>
      <c r="F56" s="8">
        <v>5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2</v>
      </c>
      <c r="O56" s="8">
        <v>1</v>
      </c>
      <c r="P56" s="8">
        <v>0</v>
      </c>
      <c r="Q56" s="8">
        <v>0.31</v>
      </c>
      <c r="R56" s="8">
        <v>0</v>
      </c>
      <c r="S56" s="8">
        <v>0</v>
      </c>
      <c r="T56" s="8">
        <v>1</v>
      </c>
      <c r="U56" s="8">
        <v>0</v>
      </c>
      <c r="V56" s="8">
        <v>0</v>
      </c>
      <c r="X56">
        <f t="shared" si="3"/>
        <v>0.16666666666666666</v>
      </c>
      <c r="Y56">
        <f t="shared" si="4"/>
        <v>0</v>
      </c>
    </row>
    <row r="57" spans="1:25" ht="16.8" thickBot="1" x14ac:dyDescent="0.35">
      <c r="A57">
        <f t="shared" si="2"/>
        <v>0.4</v>
      </c>
      <c r="B57" s="3">
        <v>44419</v>
      </c>
      <c r="C57" s="5">
        <v>141</v>
      </c>
      <c r="D57" s="6" t="s">
        <v>16</v>
      </c>
      <c r="E57" s="4">
        <v>5</v>
      </c>
      <c r="F57" s="4">
        <v>5</v>
      </c>
      <c r="G57" s="4">
        <v>0</v>
      </c>
      <c r="H57" s="4">
        <v>0</v>
      </c>
      <c r="I57" s="4">
        <v>1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0.307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>
        <f t="shared" si="3"/>
        <v>0.2</v>
      </c>
      <c r="Y57">
        <f t="shared" si="4"/>
        <v>0.2</v>
      </c>
    </row>
    <row r="58" spans="1:25" ht="16.8" thickBot="1" x14ac:dyDescent="0.35">
      <c r="A58">
        <f t="shared" si="2"/>
        <v>1</v>
      </c>
      <c r="B58" s="7">
        <v>44421</v>
      </c>
      <c r="C58" s="9">
        <v>149</v>
      </c>
      <c r="D58" s="10" t="s">
        <v>15</v>
      </c>
      <c r="E58" s="8">
        <v>2</v>
      </c>
      <c r="F58" s="8">
        <v>2</v>
      </c>
      <c r="G58" s="8">
        <v>0</v>
      </c>
      <c r="H58" s="8">
        <v>0</v>
      </c>
      <c r="I58" s="8">
        <v>1</v>
      </c>
      <c r="J58" s="8">
        <v>0</v>
      </c>
      <c r="K58" s="8">
        <v>0</v>
      </c>
      <c r="L58" s="8">
        <v>0</v>
      </c>
      <c r="M58" s="8">
        <v>1</v>
      </c>
      <c r="N58" s="8">
        <v>0</v>
      </c>
      <c r="O58" s="8">
        <v>1</v>
      </c>
      <c r="P58" s="8">
        <v>0</v>
      </c>
      <c r="Q58" s="8">
        <v>0.309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X58">
        <f t="shared" si="3"/>
        <v>0.5</v>
      </c>
      <c r="Y58">
        <f t="shared" si="4"/>
        <v>0.5</v>
      </c>
    </row>
    <row r="59" spans="1:25" ht="16.8" thickBot="1" x14ac:dyDescent="0.35">
      <c r="A59">
        <f t="shared" si="2"/>
        <v>0.66666666666666663</v>
      </c>
      <c r="B59" s="3">
        <v>44422</v>
      </c>
      <c r="C59" s="5">
        <v>140</v>
      </c>
      <c r="D59" s="6" t="s">
        <v>14</v>
      </c>
      <c r="E59" s="4">
        <v>3</v>
      </c>
      <c r="F59" s="4">
        <v>3</v>
      </c>
      <c r="G59" s="4">
        <v>0</v>
      </c>
      <c r="H59" s="4">
        <v>0</v>
      </c>
      <c r="I59" s="4">
        <v>1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>
        <v>0</v>
      </c>
      <c r="Q59" s="4">
        <v>0.31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>
        <f t="shared" si="3"/>
        <v>0.33333333333333331</v>
      </c>
      <c r="Y59">
        <f t="shared" si="4"/>
        <v>0.33333333333333331</v>
      </c>
    </row>
    <row r="60" spans="1:25" ht="16.8" thickBot="1" x14ac:dyDescent="0.35">
      <c r="A60">
        <f t="shared" si="2"/>
        <v>1.7999999999999998</v>
      </c>
      <c r="B60" s="7">
        <v>44423</v>
      </c>
      <c r="C60" s="9">
        <v>120</v>
      </c>
      <c r="D60" s="10" t="s">
        <v>13</v>
      </c>
      <c r="E60" s="8">
        <v>5</v>
      </c>
      <c r="F60" s="8">
        <v>5</v>
      </c>
      <c r="G60" s="8">
        <v>2</v>
      </c>
      <c r="H60" s="8">
        <v>1</v>
      </c>
      <c r="I60" s="8">
        <v>3</v>
      </c>
      <c r="J60" s="8">
        <v>1</v>
      </c>
      <c r="K60" s="8">
        <v>1</v>
      </c>
      <c r="L60" s="8">
        <v>0</v>
      </c>
      <c r="M60" s="8">
        <v>6</v>
      </c>
      <c r="N60" s="8">
        <v>1</v>
      </c>
      <c r="O60" s="8">
        <v>0</v>
      </c>
      <c r="P60" s="8">
        <v>0</v>
      </c>
      <c r="Q60" s="8">
        <v>0.316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X60">
        <f t="shared" si="3"/>
        <v>0.6</v>
      </c>
      <c r="Y60">
        <f t="shared" si="4"/>
        <v>1.2</v>
      </c>
    </row>
    <row r="61" spans="1:25" ht="16.8" thickBot="1" x14ac:dyDescent="0.35">
      <c r="A61">
        <f t="shared" si="2"/>
        <v>1.6666666666666665</v>
      </c>
      <c r="B61" s="3">
        <v>44432</v>
      </c>
      <c r="C61" s="5">
        <v>152</v>
      </c>
      <c r="D61" s="6" t="s">
        <v>15</v>
      </c>
      <c r="E61" s="4">
        <v>4</v>
      </c>
      <c r="F61" s="4">
        <v>3</v>
      </c>
      <c r="G61" s="4">
        <v>3</v>
      </c>
      <c r="H61" s="4">
        <v>1</v>
      </c>
      <c r="I61" s="4">
        <v>1</v>
      </c>
      <c r="J61" s="4">
        <v>0</v>
      </c>
      <c r="K61" s="4">
        <v>0</v>
      </c>
      <c r="L61" s="4">
        <v>1</v>
      </c>
      <c r="M61" s="4">
        <v>4</v>
      </c>
      <c r="N61" s="4">
        <v>0</v>
      </c>
      <c r="O61" s="4">
        <v>0</v>
      </c>
      <c r="P61" s="4">
        <v>0</v>
      </c>
      <c r="Q61" s="4">
        <v>0.317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X61">
        <f t="shared" si="3"/>
        <v>0.33333333333333331</v>
      </c>
      <c r="Y61">
        <f t="shared" si="4"/>
        <v>1.3333333333333333</v>
      </c>
    </row>
    <row r="62" spans="1:25" ht="16.8" thickBot="1" x14ac:dyDescent="0.35">
      <c r="A62">
        <f t="shared" si="2"/>
        <v>1</v>
      </c>
      <c r="B62" s="7">
        <v>44434</v>
      </c>
      <c r="C62" s="9">
        <v>155</v>
      </c>
      <c r="D62" s="10" t="s">
        <v>13</v>
      </c>
      <c r="E62" s="8">
        <v>5</v>
      </c>
      <c r="F62" s="8">
        <v>5</v>
      </c>
      <c r="G62" s="8">
        <v>0</v>
      </c>
      <c r="H62" s="8">
        <v>0</v>
      </c>
      <c r="I62" s="8">
        <v>2</v>
      </c>
      <c r="J62" s="8">
        <v>1</v>
      </c>
      <c r="K62" s="8">
        <v>0</v>
      </c>
      <c r="L62" s="8">
        <v>0</v>
      </c>
      <c r="M62" s="8">
        <v>3</v>
      </c>
      <c r="N62" s="8">
        <v>0</v>
      </c>
      <c r="O62" s="8">
        <v>1</v>
      </c>
      <c r="P62" s="8">
        <v>0</v>
      </c>
      <c r="Q62" s="8">
        <v>0.318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X62">
        <f t="shared" si="3"/>
        <v>0.4</v>
      </c>
      <c r="Y62">
        <f t="shared" si="4"/>
        <v>0.6</v>
      </c>
    </row>
    <row r="63" spans="1:25" ht="16.8" thickBot="1" x14ac:dyDescent="0.35">
      <c r="A63">
        <f t="shared" si="2"/>
        <v>1</v>
      </c>
      <c r="B63" s="3">
        <v>44435</v>
      </c>
      <c r="C63" s="5">
        <v>158</v>
      </c>
      <c r="D63" s="6" t="s">
        <v>16</v>
      </c>
      <c r="E63" s="4">
        <v>5</v>
      </c>
      <c r="F63" s="4">
        <v>5</v>
      </c>
      <c r="G63" s="4">
        <v>2</v>
      </c>
      <c r="H63" s="4">
        <v>0</v>
      </c>
      <c r="I63" s="4">
        <v>2</v>
      </c>
      <c r="J63" s="4">
        <v>1</v>
      </c>
      <c r="K63" s="4">
        <v>0</v>
      </c>
      <c r="L63" s="4">
        <v>0</v>
      </c>
      <c r="M63" s="4">
        <v>3</v>
      </c>
      <c r="N63" s="4">
        <v>0</v>
      </c>
      <c r="O63" s="4">
        <v>0</v>
      </c>
      <c r="P63" s="4">
        <v>0</v>
      </c>
      <c r="Q63" s="4">
        <v>0.32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>
        <f t="shared" si="3"/>
        <v>0.4</v>
      </c>
      <c r="Y63">
        <f t="shared" si="4"/>
        <v>0.6</v>
      </c>
    </row>
    <row r="64" spans="1:25" ht="16.8" thickBot="1" x14ac:dyDescent="0.35">
      <c r="A64">
        <f t="shared" si="2"/>
        <v>1.4</v>
      </c>
      <c r="B64" s="7">
        <v>44436</v>
      </c>
      <c r="C64" s="9">
        <v>160</v>
      </c>
      <c r="D64" s="10" t="s">
        <v>16</v>
      </c>
      <c r="E64" s="8">
        <v>5</v>
      </c>
      <c r="F64" s="8">
        <v>5</v>
      </c>
      <c r="G64" s="8">
        <v>0</v>
      </c>
      <c r="H64" s="8">
        <v>0</v>
      </c>
      <c r="I64" s="8">
        <v>3</v>
      </c>
      <c r="J64" s="8">
        <v>1</v>
      </c>
      <c r="K64" s="8">
        <v>0</v>
      </c>
      <c r="L64" s="8">
        <v>0</v>
      </c>
      <c r="M64" s="8">
        <v>4</v>
      </c>
      <c r="N64" s="8">
        <v>0</v>
      </c>
      <c r="O64" s="8">
        <v>0</v>
      </c>
      <c r="P64" s="8">
        <v>0</v>
      </c>
      <c r="Q64" s="8">
        <v>0.32600000000000001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X64">
        <f t="shared" si="3"/>
        <v>0.6</v>
      </c>
      <c r="Y64">
        <f t="shared" si="4"/>
        <v>0.8</v>
      </c>
    </row>
    <row r="65" spans="1:25" ht="16.8" thickBot="1" x14ac:dyDescent="0.35">
      <c r="A65">
        <f t="shared" si="2"/>
        <v>0</v>
      </c>
      <c r="B65" s="3">
        <v>44437</v>
      </c>
      <c r="C65" s="5">
        <v>162</v>
      </c>
      <c r="D65" s="6" t="s">
        <v>16</v>
      </c>
      <c r="E65" s="4">
        <v>4</v>
      </c>
      <c r="F65" s="4">
        <v>3</v>
      </c>
      <c r="G65" s="4">
        <v>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0.32200000000000001</v>
      </c>
      <c r="R65" s="4">
        <v>1</v>
      </c>
      <c r="S65" s="4">
        <v>0</v>
      </c>
      <c r="T65" s="4">
        <v>0</v>
      </c>
      <c r="U65" s="4">
        <v>0</v>
      </c>
      <c r="V65" s="4">
        <v>0</v>
      </c>
      <c r="X65">
        <f t="shared" si="3"/>
        <v>0</v>
      </c>
      <c r="Y65">
        <f t="shared" si="4"/>
        <v>0</v>
      </c>
    </row>
    <row r="66" spans="1:25" ht="16.8" thickBot="1" x14ac:dyDescent="0.35">
      <c r="A66">
        <f t="shared" si="2"/>
        <v>1.2</v>
      </c>
      <c r="B66" s="7">
        <v>44439</v>
      </c>
      <c r="C66" s="9">
        <v>163</v>
      </c>
      <c r="D66" s="10" t="s">
        <v>15</v>
      </c>
      <c r="E66" s="8">
        <v>5</v>
      </c>
      <c r="F66" s="8">
        <v>5</v>
      </c>
      <c r="G66" s="8">
        <v>0</v>
      </c>
      <c r="H66" s="8">
        <v>1</v>
      </c>
      <c r="I66" s="8">
        <v>3</v>
      </c>
      <c r="J66" s="8">
        <v>0</v>
      </c>
      <c r="K66" s="8">
        <v>0</v>
      </c>
      <c r="L66" s="8">
        <v>0</v>
      </c>
      <c r="M66" s="8">
        <v>3</v>
      </c>
      <c r="N66" s="8">
        <v>0</v>
      </c>
      <c r="O66" s="8">
        <v>0</v>
      </c>
      <c r="P66" s="8">
        <v>0</v>
      </c>
      <c r="Q66" s="8">
        <v>0.32800000000000001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X66">
        <f t="shared" si="3"/>
        <v>0.6</v>
      </c>
      <c r="Y66">
        <f t="shared" si="4"/>
        <v>0.6</v>
      </c>
    </row>
    <row r="67" spans="1:25" ht="16.8" thickBot="1" x14ac:dyDescent="0.35">
      <c r="A67">
        <f t="shared" si="2"/>
        <v>0.66666666666666663</v>
      </c>
      <c r="B67" s="3">
        <v>44440</v>
      </c>
      <c r="C67" s="5">
        <v>165</v>
      </c>
      <c r="D67" s="6" t="s">
        <v>15</v>
      </c>
      <c r="E67" s="4">
        <v>6</v>
      </c>
      <c r="F67" s="4">
        <v>6</v>
      </c>
      <c r="G67" s="4">
        <v>1</v>
      </c>
      <c r="H67" s="4">
        <v>1</v>
      </c>
      <c r="I67" s="4">
        <v>2</v>
      </c>
      <c r="J67" s="4">
        <v>0</v>
      </c>
      <c r="K67" s="4">
        <v>0</v>
      </c>
      <c r="L67" s="4">
        <v>0</v>
      </c>
      <c r="M67" s="4">
        <v>2</v>
      </c>
      <c r="N67" s="4">
        <v>1</v>
      </c>
      <c r="O67" s="4">
        <v>0</v>
      </c>
      <c r="P67" s="4">
        <v>0</v>
      </c>
      <c r="Q67" s="4">
        <v>0.32800000000000001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>
        <f t="shared" si="3"/>
        <v>0.33333333333333331</v>
      </c>
      <c r="Y67">
        <f t="shared" si="4"/>
        <v>0.33333333333333331</v>
      </c>
    </row>
    <row r="68" spans="1:25" ht="16.8" thickBot="1" x14ac:dyDescent="0.35">
      <c r="A68">
        <f t="shared" ref="A68:A130" si="5">X68+Y68</f>
        <v>0</v>
      </c>
      <c r="B68" s="7">
        <v>44442</v>
      </c>
      <c r="C68" s="9">
        <v>170</v>
      </c>
      <c r="D68" s="10" t="s">
        <v>14</v>
      </c>
      <c r="E68" s="8">
        <v>4</v>
      </c>
      <c r="F68" s="8">
        <v>4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2</v>
      </c>
      <c r="O68" s="8">
        <v>0</v>
      </c>
      <c r="P68" s="8">
        <v>0</v>
      </c>
      <c r="Q68" s="8">
        <v>0.32300000000000001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X68">
        <f t="shared" si="3"/>
        <v>0</v>
      </c>
      <c r="Y68">
        <f t="shared" si="4"/>
        <v>0</v>
      </c>
    </row>
    <row r="69" spans="1:25" ht="16.8" thickBot="1" x14ac:dyDescent="0.35">
      <c r="A69">
        <f t="shared" si="5"/>
        <v>1.25</v>
      </c>
      <c r="B69" s="3">
        <v>44443</v>
      </c>
      <c r="C69" s="5">
        <v>172</v>
      </c>
      <c r="D69" s="6" t="s">
        <v>14</v>
      </c>
      <c r="E69" s="4">
        <v>4</v>
      </c>
      <c r="F69" s="4">
        <v>4</v>
      </c>
      <c r="G69" s="4">
        <v>0</v>
      </c>
      <c r="H69" s="4">
        <v>0</v>
      </c>
      <c r="I69" s="4">
        <v>2</v>
      </c>
      <c r="J69" s="4">
        <v>1</v>
      </c>
      <c r="K69" s="4">
        <v>0</v>
      </c>
      <c r="L69" s="4">
        <v>0</v>
      </c>
      <c r="M69" s="4">
        <v>3</v>
      </c>
      <c r="N69" s="4">
        <v>0</v>
      </c>
      <c r="O69" s="4">
        <v>0</v>
      </c>
      <c r="P69" s="4">
        <v>0</v>
      </c>
      <c r="Q69" s="4">
        <v>0.32500000000000001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>
        <f t="shared" si="3"/>
        <v>0.5</v>
      </c>
      <c r="Y69">
        <f t="shared" si="4"/>
        <v>0.75</v>
      </c>
    </row>
    <row r="70" spans="1:25" ht="16.8" thickBot="1" x14ac:dyDescent="0.35">
      <c r="A70">
        <f t="shared" si="5"/>
        <v>1</v>
      </c>
      <c r="B70" s="7">
        <v>44444</v>
      </c>
      <c r="C70" s="9">
        <v>174</v>
      </c>
      <c r="D70" s="10" t="s">
        <v>14</v>
      </c>
      <c r="E70" s="8">
        <v>4</v>
      </c>
      <c r="F70" s="8">
        <v>4</v>
      </c>
      <c r="G70" s="8">
        <v>0</v>
      </c>
      <c r="H70" s="8">
        <v>1</v>
      </c>
      <c r="I70" s="8">
        <v>2</v>
      </c>
      <c r="J70" s="8">
        <v>0</v>
      </c>
      <c r="K70" s="8">
        <v>0</v>
      </c>
      <c r="L70" s="8">
        <v>0</v>
      </c>
      <c r="M70" s="8">
        <v>2</v>
      </c>
      <c r="N70" s="8">
        <v>1</v>
      </c>
      <c r="O70" s="8">
        <v>0</v>
      </c>
      <c r="P70" s="8">
        <v>1</v>
      </c>
      <c r="Q70" s="8">
        <v>0.32800000000000001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X70">
        <f t="shared" si="3"/>
        <v>0.5</v>
      </c>
      <c r="Y70">
        <f t="shared" si="4"/>
        <v>0.5</v>
      </c>
    </row>
    <row r="71" spans="1:25" ht="16.8" thickBot="1" x14ac:dyDescent="0.35">
      <c r="A71">
        <f t="shared" si="5"/>
        <v>0.8</v>
      </c>
      <c r="B71" s="3">
        <v>44446</v>
      </c>
      <c r="C71" s="5">
        <v>176</v>
      </c>
      <c r="D71" s="6" t="s">
        <v>13</v>
      </c>
      <c r="E71" s="4">
        <v>5</v>
      </c>
      <c r="F71" s="4">
        <v>5</v>
      </c>
      <c r="G71" s="4">
        <v>0</v>
      </c>
      <c r="H71" s="4">
        <v>3</v>
      </c>
      <c r="I71" s="4">
        <v>2</v>
      </c>
      <c r="J71" s="4">
        <v>0</v>
      </c>
      <c r="K71" s="4">
        <v>0</v>
      </c>
      <c r="L71" s="4">
        <v>0</v>
      </c>
      <c r="M71" s="4">
        <v>2</v>
      </c>
      <c r="N71" s="4">
        <v>1</v>
      </c>
      <c r="O71" s="4">
        <v>1</v>
      </c>
      <c r="P71" s="4">
        <v>0</v>
      </c>
      <c r="Q71" s="4">
        <v>0.32900000000000001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>
        <f t="shared" ref="X71:X133" si="6">(I71+T71+U71+V71)/(F71+T71+U71+V71+S71)</f>
        <v>0.4</v>
      </c>
      <c r="Y71">
        <f t="shared" ref="Y71:Y133" si="7">(M71/F71)</f>
        <v>0.4</v>
      </c>
    </row>
    <row r="72" spans="1:25" ht="16.8" thickBot="1" x14ac:dyDescent="0.35">
      <c r="A72">
        <f t="shared" si="5"/>
        <v>1.1000000000000001</v>
      </c>
      <c r="B72" s="7">
        <v>44447</v>
      </c>
      <c r="C72" s="9">
        <v>178</v>
      </c>
      <c r="D72" s="10" t="s">
        <v>15</v>
      </c>
      <c r="E72" s="8">
        <v>5</v>
      </c>
      <c r="F72" s="8">
        <v>4</v>
      </c>
      <c r="G72" s="8">
        <v>0</v>
      </c>
      <c r="H72" s="8">
        <v>2</v>
      </c>
      <c r="I72" s="8">
        <v>2</v>
      </c>
      <c r="J72" s="8">
        <v>0</v>
      </c>
      <c r="K72" s="8">
        <v>0</v>
      </c>
      <c r="L72" s="8">
        <v>0</v>
      </c>
      <c r="M72" s="8">
        <v>2</v>
      </c>
      <c r="N72" s="8">
        <v>0</v>
      </c>
      <c r="O72" s="8">
        <v>0</v>
      </c>
      <c r="P72" s="8">
        <v>0</v>
      </c>
      <c r="Q72" s="8">
        <v>0.33200000000000002</v>
      </c>
      <c r="R72" s="8">
        <v>0</v>
      </c>
      <c r="S72" s="8">
        <v>0</v>
      </c>
      <c r="T72" s="8">
        <v>1</v>
      </c>
      <c r="U72" s="8">
        <v>0</v>
      </c>
      <c r="V72" s="8">
        <v>0</v>
      </c>
      <c r="X72">
        <f t="shared" si="6"/>
        <v>0.6</v>
      </c>
      <c r="Y72">
        <f t="shared" si="7"/>
        <v>0.5</v>
      </c>
    </row>
    <row r="73" spans="1:25" ht="16.8" thickBot="1" x14ac:dyDescent="0.35">
      <c r="A73">
        <f t="shared" si="5"/>
        <v>1.1666666666666665</v>
      </c>
      <c r="B73" s="3">
        <v>44448</v>
      </c>
      <c r="C73" s="5">
        <v>180</v>
      </c>
      <c r="D73" s="6" t="s">
        <v>15</v>
      </c>
      <c r="E73" s="4">
        <v>4</v>
      </c>
      <c r="F73" s="4">
        <v>3</v>
      </c>
      <c r="G73" s="4">
        <v>2</v>
      </c>
      <c r="H73" s="4">
        <v>1</v>
      </c>
      <c r="I73" s="4">
        <v>1</v>
      </c>
      <c r="J73" s="4">
        <v>1</v>
      </c>
      <c r="K73" s="4">
        <v>0</v>
      </c>
      <c r="L73" s="4">
        <v>0</v>
      </c>
      <c r="M73" s="4">
        <v>2</v>
      </c>
      <c r="N73" s="4">
        <v>0</v>
      </c>
      <c r="O73" s="4">
        <v>0</v>
      </c>
      <c r="P73" s="4">
        <v>0</v>
      </c>
      <c r="Q73" s="4">
        <v>0.33200000000000002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X73">
        <f t="shared" si="6"/>
        <v>0.5</v>
      </c>
      <c r="Y73">
        <f t="shared" si="7"/>
        <v>0.66666666666666663</v>
      </c>
    </row>
    <row r="74" spans="1:25" ht="16.8" thickBot="1" x14ac:dyDescent="0.35">
      <c r="A74">
        <f t="shared" si="5"/>
        <v>0</v>
      </c>
      <c r="B74" s="7">
        <v>44449</v>
      </c>
      <c r="C74" s="9">
        <v>181</v>
      </c>
      <c r="D74" s="10" t="s">
        <v>15</v>
      </c>
      <c r="E74" s="8">
        <v>5</v>
      </c>
      <c r="F74" s="8">
        <v>5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0</v>
      </c>
      <c r="Q74" s="8">
        <v>0.32600000000000001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X74">
        <f t="shared" si="6"/>
        <v>0</v>
      </c>
      <c r="Y74">
        <f t="shared" si="7"/>
        <v>0</v>
      </c>
    </row>
    <row r="75" spans="1:25" ht="16.8" thickBot="1" x14ac:dyDescent="0.35">
      <c r="A75">
        <f t="shared" si="5"/>
        <v>0.5</v>
      </c>
      <c r="B75" s="3">
        <v>44451</v>
      </c>
      <c r="C75" s="5">
        <v>185</v>
      </c>
      <c r="D75" s="6" t="s">
        <v>16</v>
      </c>
      <c r="E75" s="4">
        <v>4</v>
      </c>
      <c r="F75" s="4">
        <v>4</v>
      </c>
      <c r="G75" s="4">
        <v>0</v>
      </c>
      <c r="H75" s="4">
        <v>1</v>
      </c>
      <c r="I75" s="4">
        <v>1</v>
      </c>
      <c r="J75" s="4">
        <v>0</v>
      </c>
      <c r="K75" s="4">
        <v>0</v>
      </c>
      <c r="L75" s="4">
        <v>0</v>
      </c>
      <c r="M75" s="4">
        <v>1</v>
      </c>
      <c r="N75" s="4">
        <v>0</v>
      </c>
      <c r="O75" s="4">
        <v>0</v>
      </c>
      <c r="P75" s="4">
        <v>0</v>
      </c>
      <c r="Q75" s="4">
        <v>0.32500000000000001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>
        <f t="shared" si="6"/>
        <v>0.25</v>
      </c>
      <c r="Y75">
        <f t="shared" si="7"/>
        <v>0.25</v>
      </c>
    </row>
    <row r="76" spans="1:25" ht="16.8" thickBot="1" x14ac:dyDescent="0.35">
      <c r="A76">
        <f t="shared" si="5"/>
        <v>1</v>
      </c>
      <c r="B76" s="7">
        <v>44453</v>
      </c>
      <c r="C76" s="9">
        <v>187</v>
      </c>
      <c r="D76" s="10" t="s">
        <v>13</v>
      </c>
      <c r="E76" s="8">
        <v>4</v>
      </c>
      <c r="F76" s="8">
        <v>4</v>
      </c>
      <c r="G76" s="8">
        <v>0</v>
      </c>
      <c r="H76" s="8">
        <v>0</v>
      </c>
      <c r="I76" s="8">
        <v>2</v>
      </c>
      <c r="J76" s="8">
        <v>0</v>
      </c>
      <c r="K76" s="8">
        <v>0</v>
      </c>
      <c r="L76" s="8">
        <v>0</v>
      </c>
      <c r="M76" s="8">
        <v>2</v>
      </c>
      <c r="N76" s="8">
        <v>0</v>
      </c>
      <c r="O76" s="8">
        <v>0</v>
      </c>
      <c r="P76" s="8">
        <v>0</v>
      </c>
      <c r="Q76" s="8">
        <v>0.32700000000000001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X76">
        <f t="shared" si="6"/>
        <v>0.5</v>
      </c>
      <c r="Y76">
        <f t="shared" si="7"/>
        <v>0.5</v>
      </c>
    </row>
    <row r="77" spans="1:25" ht="16.8" thickBot="1" x14ac:dyDescent="0.35">
      <c r="A77">
        <f t="shared" si="5"/>
        <v>0.8571428571428571</v>
      </c>
      <c r="B77" s="3">
        <v>44454</v>
      </c>
      <c r="C77" s="5">
        <v>189</v>
      </c>
      <c r="D77" s="6" t="s">
        <v>13</v>
      </c>
      <c r="E77" s="4">
        <v>7</v>
      </c>
      <c r="F77" s="4">
        <v>7</v>
      </c>
      <c r="G77" s="4">
        <v>2</v>
      </c>
      <c r="H77" s="4">
        <v>2</v>
      </c>
      <c r="I77" s="4">
        <v>2</v>
      </c>
      <c r="J77" s="4">
        <v>0</v>
      </c>
      <c r="K77" s="4">
        <v>1</v>
      </c>
      <c r="L77" s="4">
        <v>0</v>
      </c>
      <c r="M77" s="4">
        <v>4</v>
      </c>
      <c r="N77" s="4">
        <v>2</v>
      </c>
      <c r="O77" s="4">
        <v>0</v>
      </c>
      <c r="P77" s="4">
        <v>0</v>
      </c>
      <c r="Q77" s="4">
        <v>0.32600000000000001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>
        <f t="shared" si="6"/>
        <v>0.2857142857142857</v>
      </c>
      <c r="Y77">
        <f t="shared" si="7"/>
        <v>0.5714285714285714</v>
      </c>
    </row>
    <row r="78" spans="1:25" ht="16.8" thickBot="1" x14ac:dyDescent="0.35">
      <c r="A78">
        <f t="shared" si="5"/>
        <v>0</v>
      </c>
      <c r="B78" s="7">
        <v>44455</v>
      </c>
      <c r="C78" s="9">
        <v>191</v>
      </c>
      <c r="D78" s="10" t="s">
        <v>15</v>
      </c>
      <c r="E78" s="8">
        <v>4</v>
      </c>
      <c r="F78" s="8">
        <v>4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0.32200000000000001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X78">
        <f t="shared" si="6"/>
        <v>0</v>
      </c>
      <c r="Y78">
        <f t="shared" si="7"/>
        <v>0</v>
      </c>
    </row>
    <row r="79" spans="1:25" ht="16.8" thickBot="1" x14ac:dyDescent="0.35">
      <c r="A79">
        <f t="shared" si="5"/>
        <v>0</v>
      </c>
      <c r="B79" s="3">
        <v>44457</v>
      </c>
      <c r="C79" s="5">
        <v>195</v>
      </c>
      <c r="D79" s="6" t="s">
        <v>16</v>
      </c>
      <c r="E79" s="4">
        <v>4</v>
      </c>
      <c r="F79" s="4">
        <v>4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2</v>
      </c>
      <c r="O79" s="4">
        <v>0</v>
      </c>
      <c r="P79" s="4">
        <v>0</v>
      </c>
      <c r="Q79" s="4">
        <v>0.318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>
        <f t="shared" si="6"/>
        <v>0</v>
      </c>
      <c r="Y79">
        <f t="shared" si="7"/>
        <v>0</v>
      </c>
    </row>
    <row r="80" spans="1:25" ht="16.8" thickBot="1" x14ac:dyDescent="0.35">
      <c r="A80">
        <f t="shared" si="5"/>
        <v>0.53333333333333333</v>
      </c>
      <c r="B80" s="7">
        <v>44461</v>
      </c>
      <c r="C80" s="9">
        <v>202</v>
      </c>
      <c r="D80" s="10" t="s">
        <v>16</v>
      </c>
      <c r="E80" s="8">
        <v>6</v>
      </c>
      <c r="F80" s="8">
        <v>5</v>
      </c>
      <c r="G80" s="8">
        <v>0</v>
      </c>
      <c r="H80" s="8">
        <v>2</v>
      </c>
      <c r="I80" s="8">
        <v>1</v>
      </c>
      <c r="J80" s="8">
        <v>0</v>
      </c>
      <c r="K80" s="8">
        <v>0</v>
      </c>
      <c r="L80" s="8">
        <v>0</v>
      </c>
      <c r="M80" s="8">
        <v>1</v>
      </c>
      <c r="N80" s="8">
        <v>0</v>
      </c>
      <c r="O80" s="8">
        <v>0</v>
      </c>
      <c r="P80" s="8">
        <v>0</v>
      </c>
      <c r="Q80" s="8">
        <v>0.316</v>
      </c>
      <c r="R80" s="8">
        <v>0</v>
      </c>
      <c r="S80" s="8">
        <v>0</v>
      </c>
      <c r="T80" s="8">
        <v>1</v>
      </c>
      <c r="U80" s="8">
        <v>0</v>
      </c>
      <c r="V80" s="8">
        <v>0</v>
      </c>
      <c r="X80">
        <f t="shared" si="6"/>
        <v>0.33333333333333331</v>
      </c>
      <c r="Y80">
        <f t="shared" si="7"/>
        <v>0.2</v>
      </c>
    </row>
    <row r="81" spans="1:25" ht="16.8" thickBot="1" x14ac:dyDescent="0.35">
      <c r="A81">
        <f t="shared" si="5"/>
        <v>0</v>
      </c>
      <c r="B81" s="3">
        <v>44462</v>
      </c>
      <c r="C81" s="5">
        <v>204</v>
      </c>
      <c r="D81" s="6" t="s">
        <v>16</v>
      </c>
      <c r="E81" s="4">
        <v>4</v>
      </c>
      <c r="F81" s="4">
        <v>4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0.312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>
        <f t="shared" si="6"/>
        <v>0</v>
      </c>
      <c r="Y81">
        <f t="shared" si="7"/>
        <v>0</v>
      </c>
    </row>
    <row r="82" spans="1:25" ht="16.8" thickBot="1" x14ac:dyDescent="0.35">
      <c r="A82">
        <f t="shared" si="5"/>
        <v>0</v>
      </c>
      <c r="B82" s="7">
        <v>44463</v>
      </c>
      <c r="C82" s="9">
        <v>205</v>
      </c>
      <c r="D82" s="10" t="s">
        <v>16</v>
      </c>
      <c r="E82" s="8">
        <v>4</v>
      </c>
      <c r="F82" s="8">
        <v>4</v>
      </c>
      <c r="G82" s="8">
        <v>1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2</v>
      </c>
      <c r="O82" s="8">
        <v>0</v>
      </c>
      <c r="P82" s="8">
        <v>0</v>
      </c>
      <c r="Q82" s="8">
        <v>0.308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X82">
        <f t="shared" si="6"/>
        <v>0</v>
      </c>
      <c r="Y82">
        <f t="shared" si="7"/>
        <v>0</v>
      </c>
    </row>
    <row r="83" spans="1:25" ht="16.8" thickBot="1" x14ac:dyDescent="0.35">
      <c r="A83">
        <f t="shared" si="5"/>
        <v>0</v>
      </c>
      <c r="B83" s="3">
        <v>44464</v>
      </c>
      <c r="C83" s="5">
        <v>207</v>
      </c>
      <c r="D83" s="6" t="s">
        <v>13</v>
      </c>
      <c r="E83" s="4">
        <v>3</v>
      </c>
      <c r="F83" s="4">
        <v>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0.30499999999999999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X83">
        <f t="shared" si="6"/>
        <v>0</v>
      </c>
      <c r="Y83">
        <f t="shared" si="7"/>
        <v>0</v>
      </c>
    </row>
    <row r="84" spans="1:25" ht="16.8" thickBot="1" x14ac:dyDescent="0.35">
      <c r="A84">
        <f t="shared" si="5"/>
        <v>0.33333333333333331</v>
      </c>
      <c r="B84" s="7">
        <v>44468</v>
      </c>
      <c r="C84" s="9">
        <v>213</v>
      </c>
      <c r="D84" s="10" t="s">
        <v>14</v>
      </c>
      <c r="E84" s="8">
        <v>4</v>
      </c>
      <c r="F84" s="8">
        <v>2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0.30299999999999999</v>
      </c>
      <c r="R84" s="8">
        <v>1</v>
      </c>
      <c r="S84" s="8">
        <v>0</v>
      </c>
      <c r="T84" s="8">
        <v>1</v>
      </c>
      <c r="U84" s="8">
        <v>0</v>
      </c>
      <c r="V84" s="8">
        <v>0</v>
      </c>
      <c r="X84">
        <f t="shared" si="6"/>
        <v>0.33333333333333331</v>
      </c>
      <c r="Y84">
        <f t="shared" si="7"/>
        <v>0</v>
      </c>
    </row>
    <row r="85" spans="1:25" ht="16.8" thickBot="1" x14ac:dyDescent="0.35">
      <c r="A85">
        <f t="shared" si="5"/>
        <v>0.83333333333333326</v>
      </c>
      <c r="B85" s="3">
        <v>44469</v>
      </c>
      <c r="C85" s="5">
        <v>215</v>
      </c>
      <c r="D85" s="6" t="s">
        <v>16</v>
      </c>
      <c r="E85" s="4">
        <v>4</v>
      </c>
      <c r="F85" s="4">
        <v>3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1</v>
      </c>
      <c r="N85" s="4">
        <v>1</v>
      </c>
      <c r="O85" s="4">
        <v>1</v>
      </c>
      <c r="P85" s="4">
        <v>0</v>
      </c>
      <c r="Q85" s="4">
        <v>0.30299999999999999</v>
      </c>
      <c r="R85" s="4">
        <v>0</v>
      </c>
      <c r="S85" s="4">
        <v>0</v>
      </c>
      <c r="T85" s="4">
        <v>1</v>
      </c>
      <c r="U85" s="4">
        <v>0</v>
      </c>
      <c r="V85" s="4">
        <v>0</v>
      </c>
      <c r="X85">
        <f t="shared" si="6"/>
        <v>0.5</v>
      </c>
      <c r="Y85">
        <f t="shared" si="7"/>
        <v>0.33333333333333331</v>
      </c>
    </row>
    <row r="86" spans="1:25" ht="16.8" thickBot="1" x14ac:dyDescent="0.35">
      <c r="A86">
        <f t="shared" si="5"/>
        <v>2.25</v>
      </c>
      <c r="B86" s="7">
        <v>44471</v>
      </c>
      <c r="C86" s="9">
        <v>219</v>
      </c>
      <c r="D86" s="10" t="s">
        <v>15</v>
      </c>
      <c r="E86" s="8">
        <v>5</v>
      </c>
      <c r="F86" s="8">
        <v>4</v>
      </c>
      <c r="G86" s="8">
        <v>1</v>
      </c>
      <c r="H86" s="8">
        <v>1</v>
      </c>
      <c r="I86" s="8">
        <v>4</v>
      </c>
      <c r="J86" s="8">
        <v>1</v>
      </c>
      <c r="K86" s="8">
        <v>0</v>
      </c>
      <c r="L86" s="8">
        <v>0</v>
      </c>
      <c r="M86" s="8">
        <v>5</v>
      </c>
      <c r="N86" s="8">
        <v>0</v>
      </c>
      <c r="O86" s="8">
        <v>0</v>
      </c>
      <c r="P86" s="8">
        <v>0</v>
      </c>
      <c r="Q86" s="8">
        <v>0.312</v>
      </c>
      <c r="R86" s="8">
        <v>0</v>
      </c>
      <c r="S86" s="8">
        <v>0</v>
      </c>
      <c r="T86" s="8">
        <v>1</v>
      </c>
      <c r="U86" s="8">
        <v>0</v>
      </c>
      <c r="V86" s="8">
        <v>0</v>
      </c>
      <c r="X86">
        <f t="shared" si="6"/>
        <v>1</v>
      </c>
      <c r="Y86">
        <f t="shared" si="7"/>
        <v>1.25</v>
      </c>
    </row>
    <row r="87" spans="1:25" ht="16.8" thickBot="1" x14ac:dyDescent="0.35">
      <c r="A87">
        <f t="shared" si="5"/>
        <v>0.75</v>
      </c>
      <c r="B87" s="3">
        <v>44472</v>
      </c>
      <c r="C87" s="5">
        <v>221</v>
      </c>
      <c r="D87" s="6" t="s">
        <v>13</v>
      </c>
      <c r="E87" s="4">
        <v>4</v>
      </c>
      <c r="F87" s="4">
        <v>4</v>
      </c>
      <c r="G87" s="4">
        <v>1</v>
      </c>
      <c r="H87" s="4">
        <v>1</v>
      </c>
      <c r="I87" s="4">
        <v>1</v>
      </c>
      <c r="J87" s="4">
        <v>1</v>
      </c>
      <c r="K87" s="4">
        <v>0</v>
      </c>
      <c r="L87" s="4">
        <v>0</v>
      </c>
      <c r="M87" s="4">
        <v>2</v>
      </c>
      <c r="N87" s="4">
        <v>1</v>
      </c>
      <c r="O87" s="4">
        <v>0</v>
      </c>
      <c r="P87" s="4">
        <v>0</v>
      </c>
      <c r="Q87" s="4">
        <v>0.311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>
        <f t="shared" si="6"/>
        <v>0.25</v>
      </c>
      <c r="Y87">
        <f t="shared" si="7"/>
        <v>0.5</v>
      </c>
    </row>
    <row r="88" spans="1:25" ht="16.8" thickBot="1" x14ac:dyDescent="0.35">
      <c r="A88">
        <f t="shared" si="5"/>
        <v>0</v>
      </c>
      <c r="B88" s="7">
        <v>44474</v>
      </c>
      <c r="C88" s="9">
        <v>224</v>
      </c>
      <c r="D88" s="10" t="s">
        <v>13</v>
      </c>
      <c r="E88" s="8">
        <v>4</v>
      </c>
      <c r="F88" s="8">
        <v>4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1</v>
      </c>
      <c r="O88" s="8">
        <v>0</v>
      </c>
      <c r="P88" s="8">
        <v>0</v>
      </c>
      <c r="Q88" s="8">
        <v>0.307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X88">
        <f t="shared" si="6"/>
        <v>0</v>
      </c>
      <c r="Y88">
        <f t="shared" si="7"/>
        <v>0</v>
      </c>
    </row>
    <row r="89" spans="1:25" ht="16.8" thickBot="1" x14ac:dyDescent="0.35">
      <c r="A89">
        <f t="shared" si="5"/>
        <v>0.4</v>
      </c>
      <c r="B89" s="3">
        <v>44475</v>
      </c>
      <c r="C89" s="5">
        <v>226</v>
      </c>
      <c r="D89" s="6" t="s">
        <v>14</v>
      </c>
      <c r="E89" s="4">
        <v>5</v>
      </c>
      <c r="F89" s="4">
        <v>5</v>
      </c>
      <c r="G89" s="4">
        <v>2</v>
      </c>
      <c r="H89" s="4">
        <v>1</v>
      </c>
      <c r="I89" s="4">
        <v>1</v>
      </c>
      <c r="J89" s="4">
        <v>0</v>
      </c>
      <c r="K89" s="4">
        <v>0</v>
      </c>
      <c r="L89" s="4">
        <v>0</v>
      </c>
      <c r="M89" s="4">
        <v>1</v>
      </c>
      <c r="N89" s="4">
        <v>1</v>
      </c>
      <c r="O89" s="4">
        <v>0</v>
      </c>
      <c r="P89" s="4">
        <v>0</v>
      </c>
      <c r="Q89" s="4">
        <v>0.30599999999999999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>
        <f t="shared" si="6"/>
        <v>0.2</v>
      </c>
      <c r="Y89">
        <f t="shared" si="7"/>
        <v>0.2</v>
      </c>
    </row>
    <row r="90" spans="1:25" ht="16.8" thickBot="1" x14ac:dyDescent="0.35">
      <c r="A90">
        <f t="shared" si="5"/>
        <v>1.25</v>
      </c>
      <c r="B90" s="7">
        <v>44476</v>
      </c>
      <c r="C90" s="9">
        <v>228</v>
      </c>
      <c r="D90" s="10" t="s">
        <v>14</v>
      </c>
      <c r="E90" s="8">
        <v>4</v>
      </c>
      <c r="F90" s="8">
        <v>4</v>
      </c>
      <c r="G90" s="8">
        <v>0</v>
      </c>
      <c r="H90" s="8">
        <v>1</v>
      </c>
      <c r="I90" s="8">
        <v>2</v>
      </c>
      <c r="J90" s="8">
        <v>1</v>
      </c>
      <c r="K90" s="8">
        <v>0</v>
      </c>
      <c r="L90" s="8">
        <v>0</v>
      </c>
      <c r="M90" s="8">
        <v>3</v>
      </c>
      <c r="N90" s="8">
        <v>1</v>
      </c>
      <c r="O90" s="8">
        <v>0</v>
      </c>
      <c r="P90" s="8">
        <v>0</v>
      </c>
      <c r="Q90" s="8">
        <v>0.308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X90">
        <f t="shared" si="6"/>
        <v>0.5</v>
      </c>
      <c r="Y90">
        <f t="shared" si="7"/>
        <v>0.75</v>
      </c>
    </row>
    <row r="91" spans="1:25" ht="16.8" thickBot="1" x14ac:dyDescent="0.35">
      <c r="A91">
        <f t="shared" si="5"/>
        <v>1.6</v>
      </c>
      <c r="B91" s="3">
        <v>44477</v>
      </c>
      <c r="C91" s="5">
        <v>229</v>
      </c>
      <c r="D91" s="6" t="s">
        <v>14</v>
      </c>
      <c r="E91" s="4">
        <v>5</v>
      </c>
      <c r="F91" s="4">
        <v>5</v>
      </c>
      <c r="G91" s="4">
        <v>1</v>
      </c>
      <c r="H91" s="4">
        <v>3</v>
      </c>
      <c r="I91" s="4">
        <v>3</v>
      </c>
      <c r="J91" s="4">
        <v>0</v>
      </c>
      <c r="K91" s="4">
        <v>1</v>
      </c>
      <c r="L91" s="4">
        <v>0</v>
      </c>
      <c r="M91" s="4">
        <v>5</v>
      </c>
      <c r="N91" s="4">
        <v>1</v>
      </c>
      <c r="O91" s="4">
        <v>1</v>
      </c>
      <c r="P91" s="4">
        <v>0</v>
      </c>
      <c r="Q91" s="4">
        <v>0.312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>
        <f t="shared" si="6"/>
        <v>0.6</v>
      </c>
      <c r="Y91">
        <f t="shared" si="7"/>
        <v>1</v>
      </c>
    </row>
    <row r="92" spans="1:25" ht="16.8" thickBot="1" x14ac:dyDescent="0.35">
      <c r="A92">
        <f t="shared" si="5"/>
        <v>1.2000000000000002</v>
      </c>
      <c r="B92" s="7">
        <v>44479</v>
      </c>
      <c r="C92" s="9">
        <v>233</v>
      </c>
      <c r="D92" s="10" t="s">
        <v>15</v>
      </c>
      <c r="E92" s="8">
        <v>5</v>
      </c>
      <c r="F92" s="8">
        <v>5</v>
      </c>
      <c r="G92" s="8">
        <v>1</v>
      </c>
      <c r="H92" s="8">
        <v>1</v>
      </c>
      <c r="I92" s="8">
        <v>2</v>
      </c>
      <c r="J92" s="8">
        <v>2</v>
      </c>
      <c r="K92" s="8">
        <v>0</v>
      </c>
      <c r="L92" s="8">
        <v>0</v>
      </c>
      <c r="M92" s="8">
        <v>4</v>
      </c>
      <c r="N92" s="8">
        <v>0</v>
      </c>
      <c r="O92" s="8">
        <v>0</v>
      </c>
      <c r="P92" s="8">
        <v>0</v>
      </c>
      <c r="Q92" s="8">
        <v>0.313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X92">
        <f t="shared" si="6"/>
        <v>0.4</v>
      </c>
      <c r="Y92">
        <f t="shared" si="7"/>
        <v>0.8</v>
      </c>
    </row>
    <row r="93" spans="1:25" ht="16.8" thickBot="1" x14ac:dyDescent="0.35">
      <c r="A93">
        <f t="shared" si="5"/>
        <v>0.7</v>
      </c>
      <c r="B93" s="3">
        <v>44480</v>
      </c>
      <c r="C93" s="5">
        <v>235</v>
      </c>
      <c r="D93" s="6" t="s">
        <v>16</v>
      </c>
      <c r="E93" s="4">
        <v>5</v>
      </c>
      <c r="F93" s="4">
        <v>4</v>
      </c>
      <c r="G93" s="4">
        <v>1</v>
      </c>
      <c r="H93" s="4">
        <v>0</v>
      </c>
      <c r="I93" s="4">
        <v>1</v>
      </c>
      <c r="J93" s="4">
        <v>1</v>
      </c>
      <c r="K93" s="4">
        <v>0</v>
      </c>
      <c r="L93" s="4">
        <v>0</v>
      </c>
      <c r="M93" s="4">
        <v>2</v>
      </c>
      <c r="N93" s="4">
        <v>1</v>
      </c>
      <c r="O93" s="4">
        <v>0</v>
      </c>
      <c r="P93" s="4">
        <v>0</v>
      </c>
      <c r="Q93" s="4">
        <v>0.313</v>
      </c>
      <c r="R93" s="4">
        <v>0</v>
      </c>
      <c r="S93" s="4">
        <v>1</v>
      </c>
      <c r="T93" s="4">
        <v>0</v>
      </c>
      <c r="U93" s="4">
        <v>0</v>
      </c>
      <c r="V93" s="4">
        <v>0</v>
      </c>
      <c r="X93">
        <f t="shared" si="6"/>
        <v>0.2</v>
      </c>
      <c r="Y93">
        <f t="shared" si="7"/>
        <v>0.5</v>
      </c>
    </row>
    <row r="94" spans="1:25" ht="16.8" thickBot="1" x14ac:dyDescent="0.35">
      <c r="A94">
        <f t="shared" si="5"/>
        <v>0.5</v>
      </c>
      <c r="B94" s="7">
        <v>44483</v>
      </c>
      <c r="C94" s="9">
        <v>239</v>
      </c>
      <c r="D94" s="10" t="s">
        <v>14</v>
      </c>
      <c r="E94" s="8">
        <v>4</v>
      </c>
      <c r="F94" s="8">
        <v>4</v>
      </c>
      <c r="G94" s="8">
        <v>0</v>
      </c>
      <c r="H94" s="8">
        <v>0</v>
      </c>
      <c r="I94" s="8">
        <v>1</v>
      </c>
      <c r="J94" s="8">
        <v>0</v>
      </c>
      <c r="K94" s="8">
        <v>0</v>
      </c>
      <c r="L94" s="8">
        <v>0</v>
      </c>
      <c r="M94" s="8">
        <v>1</v>
      </c>
      <c r="N94" s="8">
        <v>0</v>
      </c>
      <c r="O94" s="8">
        <v>0</v>
      </c>
      <c r="P94" s="8">
        <v>0</v>
      </c>
      <c r="Q94" s="8">
        <v>0.312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X94">
        <f t="shared" si="6"/>
        <v>0.25</v>
      </c>
      <c r="Y94">
        <f t="shared" si="7"/>
        <v>0.25</v>
      </c>
    </row>
    <row r="95" spans="1:25" ht="16.8" thickBot="1" x14ac:dyDescent="0.35">
      <c r="A95">
        <f t="shared" si="5"/>
        <v>0.5</v>
      </c>
      <c r="B95" s="3">
        <v>44484</v>
      </c>
      <c r="C95" s="5">
        <v>242</v>
      </c>
      <c r="D95" s="6" t="s">
        <v>13</v>
      </c>
      <c r="E95" s="4">
        <v>4</v>
      </c>
      <c r="F95" s="4">
        <v>4</v>
      </c>
      <c r="G95" s="4">
        <v>0</v>
      </c>
      <c r="H95" s="4">
        <v>1</v>
      </c>
      <c r="I95" s="4">
        <v>1</v>
      </c>
      <c r="J95" s="4">
        <v>0</v>
      </c>
      <c r="K95" s="4">
        <v>0</v>
      </c>
      <c r="L95" s="4">
        <v>0</v>
      </c>
      <c r="M95" s="4">
        <v>1</v>
      </c>
      <c r="N95" s="4">
        <v>0</v>
      </c>
      <c r="O95" s="4">
        <v>0</v>
      </c>
      <c r="P95" s="4">
        <v>0</v>
      </c>
      <c r="Q95" s="4">
        <v>0.311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>
        <f t="shared" si="6"/>
        <v>0.25</v>
      </c>
      <c r="Y95">
        <f t="shared" si="7"/>
        <v>0.25</v>
      </c>
    </row>
    <row r="96" spans="1:25" ht="16.8" thickBot="1" x14ac:dyDescent="0.35">
      <c r="A96">
        <f t="shared" si="5"/>
        <v>0.4</v>
      </c>
      <c r="B96" s="7">
        <v>44485</v>
      </c>
      <c r="C96" s="9">
        <v>244</v>
      </c>
      <c r="D96" s="10" t="s">
        <v>13</v>
      </c>
      <c r="E96" s="8">
        <v>5</v>
      </c>
      <c r="F96" s="8">
        <v>5</v>
      </c>
      <c r="G96" s="8">
        <v>0</v>
      </c>
      <c r="H96" s="8">
        <v>1</v>
      </c>
      <c r="I96" s="8">
        <v>1</v>
      </c>
      <c r="J96" s="8">
        <v>0</v>
      </c>
      <c r="K96" s="8">
        <v>0</v>
      </c>
      <c r="L96" s="8">
        <v>0</v>
      </c>
      <c r="M96" s="8">
        <v>1</v>
      </c>
      <c r="N96" s="8">
        <v>0</v>
      </c>
      <c r="O96" s="8">
        <v>0</v>
      </c>
      <c r="P96" s="8">
        <v>0</v>
      </c>
      <c r="Q96" s="8">
        <v>0.31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X96">
        <f t="shared" si="6"/>
        <v>0.2</v>
      </c>
      <c r="Y96">
        <f t="shared" si="7"/>
        <v>0.2</v>
      </c>
    </row>
    <row r="97" spans="1:25" ht="16.8" thickBot="1" x14ac:dyDescent="0.35">
      <c r="A97">
        <f t="shared" si="5"/>
        <v>0.60000000000000009</v>
      </c>
      <c r="B97" s="3">
        <v>44486</v>
      </c>
      <c r="C97" s="5">
        <v>246</v>
      </c>
      <c r="D97" s="6" t="s">
        <v>13</v>
      </c>
      <c r="E97" s="4">
        <v>5</v>
      </c>
      <c r="F97" s="4">
        <v>5</v>
      </c>
      <c r="G97" s="4">
        <v>0</v>
      </c>
      <c r="H97" s="4">
        <v>0</v>
      </c>
      <c r="I97" s="4">
        <v>1</v>
      </c>
      <c r="J97" s="4">
        <v>1</v>
      </c>
      <c r="K97" s="4">
        <v>0</v>
      </c>
      <c r="L97" s="4">
        <v>0</v>
      </c>
      <c r="M97" s="4">
        <v>2</v>
      </c>
      <c r="N97" s="4">
        <v>0</v>
      </c>
      <c r="O97" s="4">
        <v>0</v>
      </c>
      <c r="P97" s="4">
        <v>0</v>
      </c>
      <c r="Q97" s="4">
        <v>0.308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>
        <f t="shared" si="6"/>
        <v>0.2</v>
      </c>
      <c r="Y97">
        <f t="shared" si="7"/>
        <v>0.4</v>
      </c>
    </row>
    <row r="98" spans="1:25" ht="16.8" thickBot="1" x14ac:dyDescent="0.35">
      <c r="A98">
        <f t="shared" si="5"/>
        <v>0</v>
      </c>
      <c r="B98" s="7">
        <v>44488</v>
      </c>
      <c r="C98" s="9">
        <v>247</v>
      </c>
      <c r="D98" s="10" t="s">
        <v>16</v>
      </c>
      <c r="E98" s="8">
        <v>4</v>
      </c>
      <c r="F98" s="8">
        <v>4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1</v>
      </c>
      <c r="O98" s="8">
        <v>0</v>
      </c>
      <c r="P98" s="8">
        <v>1</v>
      </c>
      <c r="Q98" s="8">
        <v>0.30499999999999999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X98">
        <f t="shared" si="6"/>
        <v>0</v>
      </c>
      <c r="Y98">
        <f t="shared" si="7"/>
        <v>0</v>
      </c>
    </row>
    <row r="99" spans="1:25" ht="16.8" thickBot="1" x14ac:dyDescent="0.35">
      <c r="A99">
        <f t="shared" si="5"/>
        <v>0.8</v>
      </c>
      <c r="B99" s="3">
        <v>44489</v>
      </c>
      <c r="C99" s="5">
        <v>249</v>
      </c>
      <c r="D99" s="6" t="s">
        <v>16</v>
      </c>
      <c r="E99" s="4">
        <v>5</v>
      </c>
      <c r="F99" s="4">
        <v>5</v>
      </c>
      <c r="G99" s="4">
        <v>0</v>
      </c>
      <c r="H99" s="4">
        <v>1</v>
      </c>
      <c r="I99" s="4">
        <v>2</v>
      </c>
      <c r="J99" s="4">
        <v>0</v>
      </c>
      <c r="K99" s="4">
        <v>0</v>
      </c>
      <c r="L99" s="4">
        <v>0</v>
      </c>
      <c r="M99" s="4">
        <v>2</v>
      </c>
      <c r="N99" s="4">
        <v>0</v>
      </c>
      <c r="O99" s="4">
        <v>0</v>
      </c>
      <c r="P99" s="4">
        <v>0</v>
      </c>
      <c r="Q99" s="4">
        <v>0.30599999999999999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X99">
        <f t="shared" si="6"/>
        <v>0.4</v>
      </c>
      <c r="Y99">
        <f t="shared" si="7"/>
        <v>0.4</v>
      </c>
    </row>
    <row r="100" spans="1:25" ht="16.8" thickBot="1" x14ac:dyDescent="0.35">
      <c r="A100">
        <f t="shared" si="5"/>
        <v>0.66666666666666663</v>
      </c>
      <c r="B100" s="7">
        <v>44492</v>
      </c>
      <c r="C100" s="9">
        <v>256</v>
      </c>
      <c r="D100" s="10" t="s">
        <v>15</v>
      </c>
      <c r="E100" s="8">
        <v>3</v>
      </c>
      <c r="F100" s="8">
        <v>3</v>
      </c>
      <c r="G100" s="8">
        <v>0</v>
      </c>
      <c r="H100" s="8">
        <v>0</v>
      </c>
      <c r="I100" s="8">
        <v>1</v>
      </c>
      <c r="J100" s="8">
        <v>0</v>
      </c>
      <c r="K100" s="8">
        <v>0</v>
      </c>
      <c r="L100" s="8">
        <v>0</v>
      </c>
      <c r="M100" s="8">
        <v>1</v>
      </c>
      <c r="N100" s="8">
        <v>0</v>
      </c>
      <c r="O100" s="8">
        <v>1</v>
      </c>
      <c r="P100" s="8">
        <v>0</v>
      </c>
      <c r="Q100" s="8">
        <v>0.30599999999999999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X100">
        <f t="shared" si="6"/>
        <v>0.33333333333333331</v>
      </c>
      <c r="Y100">
        <f t="shared" si="7"/>
        <v>0.33333333333333331</v>
      </c>
    </row>
    <row r="101" spans="1:25" ht="16.8" thickBot="1" x14ac:dyDescent="0.35">
      <c r="A101">
        <f t="shared" si="5"/>
        <v>0</v>
      </c>
      <c r="B101" s="3">
        <v>44494</v>
      </c>
      <c r="C101" s="5">
        <v>254</v>
      </c>
      <c r="D101" s="6" t="s">
        <v>15</v>
      </c>
      <c r="E101" s="4">
        <v>4</v>
      </c>
      <c r="F101" s="4">
        <v>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2</v>
      </c>
      <c r="O101" s="4">
        <v>0</v>
      </c>
      <c r="P101" s="4">
        <v>0</v>
      </c>
      <c r="Q101" s="4">
        <v>0.30399999999999999</v>
      </c>
      <c r="R101" s="4">
        <v>1</v>
      </c>
      <c r="S101" s="4">
        <v>0</v>
      </c>
      <c r="T101" s="4">
        <v>0</v>
      </c>
      <c r="U101" s="4">
        <v>0</v>
      </c>
      <c r="V101" s="4">
        <v>0</v>
      </c>
      <c r="X101">
        <f t="shared" si="6"/>
        <v>0</v>
      </c>
      <c r="Y101">
        <f t="shared" si="7"/>
        <v>0</v>
      </c>
    </row>
    <row r="102" spans="1:25" ht="16.8" thickBot="1" x14ac:dyDescent="0.35">
      <c r="A102">
        <f t="shared" si="5"/>
        <v>0.5</v>
      </c>
      <c r="B102" s="7">
        <v>44496</v>
      </c>
      <c r="C102" s="9">
        <v>262</v>
      </c>
      <c r="D102" s="10" t="s">
        <v>16</v>
      </c>
      <c r="E102" s="8">
        <v>4</v>
      </c>
      <c r="F102" s="8">
        <v>4</v>
      </c>
      <c r="G102" s="8">
        <v>0</v>
      </c>
      <c r="H102" s="8">
        <v>0</v>
      </c>
      <c r="I102" s="8">
        <v>1</v>
      </c>
      <c r="J102" s="8">
        <v>0</v>
      </c>
      <c r="K102" s="8">
        <v>0</v>
      </c>
      <c r="L102" s="8">
        <v>0</v>
      </c>
      <c r="M102" s="8">
        <v>1</v>
      </c>
      <c r="N102" s="8">
        <v>0</v>
      </c>
      <c r="O102" s="8">
        <v>0</v>
      </c>
      <c r="P102" s="8">
        <v>0</v>
      </c>
      <c r="Q102" s="8">
        <v>0.30299999999999999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X102">
        <f t="shared" si="6"/>
        <v>0.25</v>
      </c>
      <c r="Y102">
        <f t="shared" si="7"/>
        <v>0.25</v>
      </c>
    </row>
    <row r="103" spans="1:25" ht="16.8" thickBot="1" x14ac:dyDescent="0.35">
      <c r="A103">
        <f t="shared" si="5"/>
        <v>0.60000000000000009</v>
      </c>
      <c r="B103" s="3">
        <v>44498</v>
      </c>
      <c r="C103" s="5">
        <v>264</v>
      </c>
      <c r="D103" s="6" t="s">
        <v>13</v>
      </c>
      <c r="E103" s="4">
        <v>5</v>
      </c>
      <c r="F103" s="4">
        <v>5</v>
      </c>
      <c r="G103" s="4">
        <v>0</v>
      </c>
      <c r="H103" s="4">
        <v>1</v>
      </c>
      <c r="I103" s="4">
        <v>1</v>
      </c>
      <c r="J103" s="4">
        <v>1</v>
      </c>
      <c r="K103" s="4">
        <v>0</v>
      </c>
      <c r="L103" s="4">
        <v>0</v>
      </c>
      <c r="M103" s="4">
        <v>2</v>
      </c>
      <c r="N103" s="4">
        <v>3</v>
      </c>
      <c r="O103" s="4">
        <v>0</v>
      </c>
      <c r="P103" s="4">
        <v>0</v>
      </c>
      <c r="Q103" s="4">
        <v>0.30199999999999999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>
        <f t="shared" si="6"/>
        <v>0.2</v>
      </c>
      <c r="Y103">
        <f t="shared" si="7"/>
        <v>0.4</v>
      </c>
    </row>
    <row r="104" spans="1:25" ht="16.8" thickBot="1" x14ac:dyDescent="0.35">
      <c r="A104">
        <f t="shared" si="5"/>
        <v>0.5</v>
      </c>
      <c r="B104" s="3">
        <v>44500</v>
      </c>
      <c r="C104" s="5">
        <v>268</v>
      </c>
      <c r="D104" s="6" t="s">
        <v>16</v>
      </c>
      <c r="E104" s="4">
        <v>4</v>
      </c>
      <c r="F104" s="4">
        <v>4</v>
      </c>
      <c r="G104" s="4">
        <v>2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1</v>
      </c>
      <c r="N104" s="4">
        <v>0</v>
      </c>
      <c r="O104" s="4">
        <v>0</v>
      </c>
      <c r="P104" s="4">
        <v>0</v>
      </c>
      <c r="Q104" s="4">
        <v>0.30199999999999999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>
        <f t="shared" si="6"/>
        <v>0.25</v>
      </c>
      <c r="Y104">
        <f t="shared" si="7"/>
        <v>0.25</v>
      </c>
    </row>
    <row r="105" spans="1:25" ht="16.8" thickBot="1" x14ac:dyDescent="0.35">
      <c r="A105">
        <f t="shared" si="5"/>
        <v>0.75</v>
      </c>
      <c r="B105" s="7">
        <v>44502</v>
      </c>
      <c r="C105" s="9">
        <v>270</v>
      </c>
      <c r="D105" s="10" t="s">
        <v>15</v>
      </c>
      <c r="E105" s="8">
        <v>4</v>
      </c>
      <c r="F105" s="8">
        <v>4</v>
      </c>
      <c r="G105" s="8">
        <v>1</v>
      </c>
      <c r="H105" s="8">
        <v>1</v>
      </c>
      <c r="I105" s="8">
        <v>1</v>
      </c>
      <c r="J105" s="8">
        <v>1</v>
      </c>
      <c r="K105" s="8">
        <v>0</v>
      </c>
      <c r="L105" s="8">
        <v>0</v>
      </c>
      <c r="M105" s="8">
        <v>2</v>
      </c>
      <c r="N105" s="8">
        <v>0</v>
      </c>
      <c r="O105" s="8">
        <v>0</v>
      </c>
      <c r="P105" s="8">
        <v>0</v>
      </c>
      <c r="Q105" s="8">
        <v>0.30099999999999999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X105">
        <f t="shared" si="6"/>
        <v>0.25</v>
      </c>
      <c r="Y105">
        <f t="shared" si="7"/>
        <v>0.5</v>
      </c>
    </row>
    <row r="106" spans="1:25" ht="16.8" thickBot="1" x14ac:dyDescent="0.35">
      <c r="A106">
        <f t="shared" si="5"/>
        <v>1.2000000000000002</v>
      </c>
      <c r="B106" s="3">
        <v>44505</v>
      </c>
      <c r="C106" s="5">
        <v>275</v>
      </c>
      <c r="D106" s="6" t="s">
        <v>14</v>
      </c>
      <c r="E106" s="4">
        <v>5</v>
      </c>
      <c r="F106" s="4">
        <v>5</v>
      </c>
      <c r="G106" s="4">
        <v>1</v>
      </c>
      <c r="H106" s="4">
        <v>2</v>
      </c>
      <c r="I106" s="4">
        <v>2</v>
      </c>
      <c r="J106" s="4">
        <v>2</v>
      </c>
      <c r="K106" s="4">
        <v>0</v>
      </c>
      <c r="L106" s="4">
        <v>0</v>
      </c>
      <c r="M106" s="4">
        <v>4</v>
      </c>
      <c r="N106" s="4">
        <v>0</v>
      </c>
      <c r="O106" s="4">
        <v>0</v>
      </c>
      <c r="P106" s="4">
        <v>0</v>
      </c>
      <c r="Q106" s="4">
        <v>0.30199999999999999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>
        <f t="shared" si="6"/>
        <v>0.4</v>
      </c>
      <c r="Y106">
        <f t="shared" si="7"/>
        <v>0.8</v>
      </c>
    </row>
    <row r="107" spans="1:25" ht="16.8" thickBot="1" x14ac:dyDescent="0.35">
      <c r="A107">
        <f t="shared" si="5"/>
        <v>0</v>
      </c>
      <c r="B107" s="7">
        <v>44506</v>
      </c>
      <c r="C107" s="9">
        <v>277</v>
      </c>
      <c r="D107" s="10" t="s">
        <v>14</v>
      </c>
      <c r="E107" s="8">
        <v>1</v>
      </c>
      <c r="F107" s="8">
        <v>1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0.30199999999999999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X107">
        <f t="shared" si="6"/>
        <v>0</v>
      </c>
      <c r="Y107">
        <f t="shared" si="7"/>
        <v>0</v>
      </c>
    </row>
    <row r="108" spans="1:25" ht="16.8" thickBot="1" x14ac:dyDescent="0.35">
      <c r="A108">
        <f t="shared" si="5"/>
        <v>0.5</v>
      </c>
      <c r="B108" s="3">
        <v>44507</v>
      </c>
      <c r="C108" s="5">
        <v>279</v>
      </c>
      <c r="D108" s="6" t="s">
        <v>15</v>
      </c>
      <c r="E108" s="4">
        <v>4</v>
      </c>
      <c r="F108" s="4">
        <v>4</v>
      </c>
      <c r="G108" s="4">
        <v>0</v>
      </c>
      <c r="H108" s="4">
        <v>0</v>
      </c>
      <c r="I108" s="4">
        <v>1</v>
      </c>
      <c r="J108" s="4">
        <v>0</v>
      </c>
      <c r="K108" s="4">
        <v>0</v>
      </c>
      <c r="L108" s="4">
        <v>0</v>
      </c>
      <c r="M108" s="4">
        <v>1</v>
      </c>
      <c r="N108" s="4">
        <v>0</v>
      </c>
      <c r="O108" s="4">
        <v>0</v>
      </c>
      <c r="P108" s="4">
        <v>0</v>
      </c>
      <c r="Q108" s="4">
        <v>0.30099999999999999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>
        <f t="shared" si="6"/>
        <v>0.25</v>
      </c>
      <c r="Y108">
        <f t="shared" si="7"/>
        <v>0.25</v>
      </c>
    </row>
    <row r="109" spans="1:25" ht="16.8" thickBot="1" x14ac:dyDescent="0.35">
      <c r="A109">
        <f t="shared" si="5"/>
        <v>1.25</v>
      </c>
      <c r="B109" s="7">
        <v>44509</v>
      </c>
      <c r="C109" s="9">
        <v>281</v>
      </c>
      <c r="D109" s="10" t="s">
        <v>15</v>
      </c>
      <c r="E109" s="8">
        <v>4</v>
      </c>
      <c r="F109" s="8">
        <v>4</v>
      </c>
      <c r="G109" s="8">
        <v>0</v>
      </c>
      <c r="H109" s="8">
        <v>1</v>
      </c>
      <c r="I109" s="8">
        <v>2</v>
      </c>
      <c r="J109" s="8">
        <v>1</v>
      </c>
      <c r="K109" s="8">
        <v>0</v>
      </c>
      <c r="L109" s="8">
        <v>0</v>
      </c>
      <c r="M109" s="8">
        <v>3</v>
      </c>
      <c r="N109" s="8">
        <v>0</v>
      </c>
      <c r="O109" s="8">
        <v>0</v>
      </c>
      <c r="P109" s="8">
        <v>0</v>
      </c>
      <c r="Q109" s="8">
        <v>0.30299999999999999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X109">
        <f t="shared" si="6"/>
        <v>0.5</v>
      </c>
      <c r="Y109">
        <f t="shared" si="7"/>
        <v>0.75</v>
      </c>
    </row>
    <row r="110" spans="1:25" ht="16.8" thickBot="1" x14ac:dyDescent="0.35">
      <c r="A110">
        <f t="shared" si="5"/>
        <v>0.25</v>
      </c>
      <c r="B110" s="3">
        <v>44510</v>
      </c>
      <c r="C110" s="5">
        <v>283</v>
      </c>
      <c r="D110" s="6" t="s">
        <v>16</v>
      </c>
      <c r="E110" s="4">
        <v>4</v>
      </c>
      <c r="F110" s="4">
        <v>3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0.30099999999999999</v>
      </c>
      <c r="R110" s="4">
        <v>0</v>
      </c>
      <c r="S110" s="4">
        <v>0</v>
      </c>
      <c r="T110" s="4">
        <v>1</v>
      </c>
      <c r="U110" s="4">
        <v>0</v>
      </c>
      <c r="V110" s="4">
        <v>0</v>
      </c>
      <c r="X110">
        <f t="shared" si="6"/>
        <v>0.25</v>
      </c>
      <c r="Y110">
        <f t="shared" si="7"/>
        <v>0</v>
      </c>
    </row>
    <row r="111" spans="1:25" ht="16.8" thickBot="1" x14ac:dyDescent="0.35">
      <c r="A111">
        <f t="shared" si="5"/>
        <v>0.45</v>
      </c>
      <c r="B111" s="7">
        <v>44511</v>
      </c>
      <c r="C111" s="9">
        <v>284</v>
      </c>
      <c r="D111" s="10" t="s">
        <v>14</v>
      </c>
      <c r="E111" s="8">
        <v>5</v>
      </c>
      <c r="F111" s="8">
        <v>4</v>
      </c>
      <c r="G111" s="8">
        <v>1</v>
      </c>
      <c r="H111" s="8">
        <v>1</v>
      </c>
      <c r="I111" s="8">
        <v>1</v>
      </c>
      <c r="J111" s="8">
        <v>0</v>
      </c>
      <c r="K111" s="8">
        <v>0</v>
      </c>
      <c r="L111" s="8">
        <v>0</v>
      </c>
      <c r="M111" s="8">
        <v>1</v>
      </c>
      <c r="N111" s="8">
        <v>1</v>
      </c>
      <c r="O111" s="8">
        <v>1</v>
      </c>
      <c r="P111" s="8">
        <v>0</v>
      </c>
      <c r="Q111" s="8">
        <v>0.3</v>
      </c>
      <c r="R111" s="8">
        <v>0</v>
      </c>
      <c r="S111" s="8">
        <v>1</v>
      </c>
      <c r="T111" s="8">
        <v>0</v>
      </c>
      <c r="U111" s="8">
        <v>0</v>
      </c>
      <c r="V111" s="8">
        <v>0</v>
      </c>
      <c r="X111">
        <f t="shared" si="6"/>
        <v>0.2</v>
      </c>
      <c r="Y111">
        <f t="shared" si="7"/>
        <v>0.25</v>
      </c>
    </row>
    <row r="112" spans="1:25" ht="16.8" thickBot="1" x14ac:dyDescent="0.35">
      <c r="A112">
        <f t="shared" si="5"/>
        <v>1.75</v>
      </c>
      <c r="B112" s="3">
        <v>44512</v>
      </c>
      <c r="C112" s="5">
        <v>286</v>
      </c>
      <c r="D112" s="6" t="s">
        <v>14</v>
      </c>
      <c r="E112" s="4">
        <v>5</v>
      </c>
      <c r="F112" s="4">
        <v>3</v>
      </c>
      <c r="G112" s="4">
        <v>2</v>
      </c>
      <c r="H112" s="4">
        <v>0</v>
      </c>
      <c r="I112" s="4">
        <v>2</v>
      </c>
      <c r="J112" s="4">
        <v>1</v>
      </c>
      <c r="K112" s="4">
        <v>0</v>
      </c>
      <c r="L112" s="4">
        <v>0</v>
      </c>
      <c r="M112" s="4">
        <v>3</v>
      </c>
      <c r="N112" s="4">
        <v>0</v>
      </c>
      <c r="O112" s="4">
        <v>0</v>
      </c>
      <c r="P112" s="4">
        <v>0</v>
      </c>
      <c r="Q112" s="4">
        <v>0.30299999999999999</v>
      </c>
      <c r="R112" s="4">
        <v>1</v>
      </c>
      <c r="S112" s="4">
        <v>0</v>
      </c>
      <c r="T112" s="4">
        <v>1</v>
      </c>
      <c r="U112" s="4">
        <v>0</v>
      </c>
      <c r="V112" s="4">
        <v>0</v>
      </c>
      <c r="X112">
        <f t="shared" si="6"/>
        <v>0.75</v>
      </c>
      <c r="Y112">
        <f t="shared" si="7"/>
        <v>1</v>
      </c>
    </row>
    <row r="113" spans="1:25" ht="16.8" thickBot="1" x14ac:dyDescent="0.35">
      <c r="A113">
        <f t="shared" si="5"/>
        <v>1</v>
      </c>
      <c r="B113" s="7">
        <v>44513</v>
      </c>
      <c r="C113" s="9">
        <v>258</v>
      </c>
      <c r="D113" s="10" t="s">
        <v>15</v>
      </c>
      <c r="E113" s="8">
        <v>4</v>
      </c>
      <c r="F113" s="8">
        <v>4</v>
      </c>
      <c r="G113" s="8">
        <v>0</v>
      </c>
      <c r="H113" s="8">
        <v>0</v>
      </c>
      <c r="I113" s="8">
        <v>2</v>
      </c>
      <c r="J113" s="8">
        <v>0</v>
      </c>
      <c r="K113" s="8">
        <v>0</v>
      </c>
      <c r="L113" s="8">
        <v>0</v>
      </c>
      <c r="M113" s="8">
        <v>2</v>
      </c>
      <c r="N113" s="8">
        <v>1</v>
      </c>
      <c r="O113" s="8">
        <v>0</v>
      </c>
      <c r="P113" s="8">
        <v>1</v>
      </c>
      <c r="Q113" s="8">
        <v>0.30499999999999999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X113">
        <f t="shared" si="6"/>
        <v>0.5</v>
      </c>
      <c r="Y113">
        <f t="shared" si="7"/>
        <v>0.5</v>
      </c>
    </row>
    <row r="114" spans="1:25" ht="16.8" thickBot="1" x14ac:dyDescent="0.35">
      <c r="A114">
        <f t="shared" si="5"/>
        <v>0.45</v>
      </c>
      <c r="B114" s="3">
        <v>44517</v>
      </c>
      <c r="C114" s="5">
        <v>292</v>
      </c>
      <c r="D114" s="6" t="s">
        <v>13</v>
      </c>
      <c r="E114" s="4">
        <v>5</v>
      </c>
      <c r="F114" s="4">
        <v>4</v>
      </c>
      <c r="G114" s="4">
        <v>3</v>
      </c>
      <c r="H114" s="4">
        <v>0</v>
      </c>
      <c r="I114" s="4">
        <v>1</v>
      </c>
      <c r="J114" s="4">
        <v>0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>
        <v>0</v>
      </c>
      <c r="Q114" s="4">
        <v>0.30399999999999999</v>
      </c>
      <c r="R114" s="4">
        <v>0</v>
      </c>
      <c r="S114" s="4">
        <v>1</v>
      </c>
      <c r="T114" s="4">
        <v>0</v>
      </c>
      <c r="U114" s="4">
        <v>0</v>
      </c>
      <c r="V114" s="4">
        <v>0</v>
      </c>
      <c r="X114">
        <f t="shared" si="6"/>
        <v>0.2</v>
      </c>
      <c r="Y114">
        <f t="shared" si="7"/>
        <v>0.25</v>
      </c>
    </row>
    <row r="115" spans="1:25" ht="16.8" thickBot="1" x14ac:dyDescent="0.35">
      <c r="A115">
        <f t="shared" si="5"/>
        <v>1</v>
      </c>
      <c r="B115" s="7">
        <v>44518</v>
      </c>
      <c r="C115" s="9">
        <v>294</v>
      </c>
      <c r="D115" s="10" t="s">
        <v>13</v>
      </c>
      <c r="E115" s="8">
        <v>4</v>
      </c>
      <c r="F115" s="8">
        <v>4</v>
      </c>
      <c r="G115" s="8">
        <v>0</v>
      </c>
      <c r="H115" s="8">
        <v>1</v>
      </c>
      <c r="I115" s="8">
        <v>2</v>
      </c>
      <c r="J115" s="8">
        <v>0</v>
      </c>
      <c r="K115" s="8">
        <v>0</v>
      </c>
      <c r="L115" s="8">
        <v>0</v>
      </c>
      <c r="M115" s="8">
        <v>2</v>
      </c>
      <c r="N115" s="8">
        <v>0</v>
      </c>
      <c r="O115" s="8">
        <v>1</v>
      </c>
      <c r="P115" s="8">
        <v>0</v>
      </c>
      <c r="Q115" s="8">
        <v>0.30599999999999999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X115">
        <f t="shared" si="6"/>
        <v>0.5</v>
      </c>
      <c r="Y115">
        <f t="shared" si="7"/>
        <v>0.5</v>
      </c>
    </row>
    <row r="116" spans="1:25" ht="16.8" thickBot="1" x14ac:dyDescent="0.35">
      <c r="A116">
        <f t="shared" si="5"/>
        <v>0.2</v>
      </c>
      <c r="B116" s="3">
        <v>44519</v>
      </c>
      <c r="C116" s="5">
        <v>295</v>
      </c>
      <c r="D116" s="6" t="s">
        <v>13</v>
      </c>
      <c r="E116" s="4">
        <v>5</v>
      </c>
      <c r="F116" s="4">
        <v>4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0.30299999999999999</v>
      </c>
      <c r="R116" s="4">
        <v>0</v>
      </c>
      <c r="S116" s="4">
        <v>0</v>
      </c>
      <c r="T116" s="4">
        <v>1</v>
      </c>
      <c r="U116" s="4">
        <v>0</v>
      </c>
      <c r="V116" s="4">
        <v>0</v>
      </c>
      <c r="X116">
        <f t="shared" si="6"/>
        <v>0.2</v>
      </c>
      <c r="Y116">
        <f t="shared" si="7"/>
        <v>0</v>
      </c>
    </row>
    <row r="117" spans="1:25" ht="16.8" thickBot="1" x14ac:dyDescent="0.35">
      <c r="A117">
        <f t="shared" si="5"/>
        <v>0</v>
      </c>
      <c r="B117" s="7">
        <v>44654</v>
      </c>
      <c r="C117" s="9">
        <v>3</v>
      </c>
      <c r="D117" s="10" t="s">
        <v>14</v>
      </c>
      <c r="E117" s="8">
        <v>3</v>
      </c>
      <c r="F117" s="8">
        <v>3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1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X117">
        <f t="shared" si="6"/>
        <v>0</v>
      </c>
      <c r="Y117">
        <f t="shared" si="7"/>
        <v>0</v>
      </c>
    </row>
    <row r="118" spans="1:25" ht="16.8" thickBot="1" x14ac:dyDescent="0.35">
      <c r="A118">
        <f t="shared" si="5"/>
        <v>1.25</v>
      </c>
      <c r="B118" s="3">
        <v>44655</v>
      </c>
      <c r="C118" s="5">
        <v>5</v>
      </c>
      <c r="D118" s="6" t="s">
        <v>14</v>
      </c>
      <c r="E118" s="4">
        <v>4</v>
      </c>
      <c r="F118" s="4">
        <v>4</v>
      </c>
      <c r="G118" s="4">
        <v>2</v>
      </c>
      <c r="H118" s="4">
        <v>1</v>
      </c>
      <c r="I118" s="4">
        <v>1</v>
      </c>
      <c r="J118" s="4">
        <v>0</v>
      </c>
      <c r="K118" s="4">
        <v>0</v>
      </c>
      <c r="L118" s="4">
        <v>1</v>
      </c>
      <c r="M118" s="4">
        <v>4</v>
      </c>
      <c r="N118" s="4">
        <v>1</v>
      </c>
      <c r="O118" s="4">
        <v>0</v>
      </c>
      <c r="P118" s="4">
        <v>0</v>
      </c>
      <c r="Q118" s="4">
        <v>0.14299999999999999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X118">
        <f t="shared" si="6"/>
        <v>0.25</v>
      </c>
      <c r="Y118">
        <f t="shared" si="7"/>
        <v>1</v>
      </c>
    </row>
    <row r="119" spans="1:25" ht="16.8" thickBot="1" x14ac:dyDescent="0.35">
      <c r="A119">
        <f t="shared" si="5"/>
        <v>0.5</v>
      </c>
      <c r="B119" s="7">
        <v>44656</v>
      </c>
      <c r="C119" s="9">
        <v>7</v>
      </c>
      <c r="D119" s="10" t="s">
        <v>14</v>
      </c>
      <c r="E119" s="8">
        <v>4</v>
      </c>
      <c r="F119" s="8">
        <v>4</v>
      </c>
      <c r="G119" s="8">
        <v>0</v>
      </c>
      <c r="H119" s="8">
        <v>1</v>
      </c>
      <c r="I119" s="8">
        <v>1</v>
      </c>
      <c r="J119" s="8">
        <v>0</v>
      </c>
      <c r="K119" s="8">
        <v>0</v>
      </c>
      <c r="L119" s="8">
        <v>0</v>
      </c>
      <c r="M119" s="8">
        <v>1</v>
      </c>
      <c r="N119" s="8">
        <v>0</v>
      </c>
      <c r="O119" s="8">
        <v>0</v>
      </c>
      <c r="P119" s="8">
        <v>0</v>
      </c>
      <c r="Q119" s="8">
        <v>0.182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X119">
        <f t="shared" si="6"/>
        <v>0.25</v>
      </c>
      <c r="Y119">
        <f t="shared" si="7"/>
        <v>0.25</v>
      </c>
    </row>
    <row r="120" spans="1:25" ht="16.8" thickBot="1" x14ac:dyDescent="0.35">
      <c r="A120">
        <f t="shared" si="5"/>
        <v>0.5</v>
      </c>
      <c r="B120" s="3">
        <v>44659</v>
      </c>
      <c r="C120" s="5">
        <v>10</v>
      </c>
      <c r="D120" s="6" t="s">
        <v>15</v>
      </c>
      <c r="E120" s="4">
        <v>4</v>
      </c>
      <c r="F120" s="4">
        <v>4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>
        <v>0</v>
      </c>
      <c r="Q120" s="4">
        <v>0.2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X120">
        <f t="shared" si="6"/>
        <v>0.25</v>
      </c>
      <c r="Y120">
        <f t="shared" si="7"/>
        <v>0.25</v>
      </c>
    </row>
    <row r="121" spans="1:25" ht="16.8" thickBot="1" x14ac:dyDescent="0.35">
      <c r="A121">
        <f t="shared" si="5"/>
        <v>0.93333333333333335</v>
      </c>
      <c r="B121" s="7">
        <v>44661</v>
      </c>
      <c r="C121" s="9">
        <v>13</v>
      </c>
      <c r="D121" s="10" t="s">
        <v>13</v>
      </c>
      <c r="E121" s="8">
        <v>5</v>
      </c>
      <c r="F121" s="8">
        <v>3</v>
      </c>
      <c r="G121" s="8">
        <v>2</v>
      </c>
      <c r="H121" s="8">
        <v>1</v>
      </c>
      <c r="I121" s="8">
        <v>1</v>
      </c>
      <c r="J121" s="8">
        <v>0</v>
      </c>
      <c r="K121" s="8">
        <v>0</v>
      </c>
      <c r="L121" s="8">
        <v>0</v>
      </c>
      <c r="M121" s="8">
        <v>1</v>
      </c>
      <c r="N121" s="8">
        <v>0</v>
      </c>
      <c r="O121" s="8">
        <v>1</v>
      </c>
      <c r="P121" s="8">
        <v>1</v>
      </c>
      <c r="Q121" s="8">
        <v>0.222</v>
      </c>
      <c r="R121" s="8">
        <v>0</v>
      </c>
      <c r="S121" s="8">
        <v>0</v>
      </c>
      <c r="T121" s="8">
        <v>2</v>
      </c>
      <c r="U121" s="8">
        <v>0</v>
      </c>
      <c r="V121" s="8">
        <v>0</v>
      </c>
      <c r="X121">
        <f t="shared" si="6"/>
        <v>0.6</v>
      </c>
      <c r="Y121">
        <f t="shared" si="7"/>
        <v>0.33333333333333331</v>
      </c>
    </row>
    <row r="122" spans="1:25" ht="16.8" thickBot="1" x14ac:dyDescent="0.35">
      <c r="A122">
        <f t="shared" si="5"/>
        <v>1</v>
      </c>
      <c r="B122" s="3">
        <v>44663</v>
      </c>
      <c r="C122" s="5">
        <v>15</v>
      </c>
      <c r="D122" s="6" t="s">
        <v>15</v>
      </c>
      <c r="E122" s="4">
        <v>3</v>
      </c>
      <c r="F122" s="4">
        <v>3</v>
      </c>
      <c r="G122" s="4">
        <v>1</v>
      </c>
      <c r="H122" s="4">
        <v>0</v>
      </c>
      <c r="I122" s="4">
        <v>1</v>
      </c>
      <c r="J122" s="4">
        <v>1</v>
      </c>
      <c r="K122" s="4">
        <v>0</v>
      </c>
      <c r="L122" s="4">
        <v>0</v>
      </c>
      <c r="M122" s="4">
        <v>2</v>
      </c>
      <c r="N122" s="4">
        <v>1</v>
      </c>
      <c r="O122" s="4">
        <v>0</v>
      </c>
      <c r="P122" s="4">
        <v>0</v>
      </c>
      <c r="Q122" s="4">
        <v>0.23799999999999999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X122">
        <f t="shared" si="6"/>
        <v>0.33333333333333331</v>
      </c>
      <c r="Y122">
        <f t="shared" si="7"/>
        <v>0.66666666666666663</v>
      </c>
    </row>
    <row r="123" spans="1:25" ht="16.8" thickBot="1" x14ac:dyDescent="0.35">
      <c r="A123">
        <f t="shared" si="5"/>
        <v>0</v>
      </c>
      <c r="B123" s="7">
        <v>44664</v>
      </c>
      <c r="C123" s="9">
        <v>17</v>
      </c>
      <c r="D123" s="10" t="s">
        <v>15</v>
      </c>
      <c r="E123" s="8">
        <v>4</v>
      </c>
      <c r="F123" s="8">
        <v>4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1</v>
      </c>
      <c r="O123" s="8">
        <v>0</v>
      </c>
      <c r="P123" s="8">
        <v>0</v>
      </c>
      <c r="Q123" s="8">
        <v>0.2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X123">
        <f t="shared" si="6"/>
        <v>0</v>
      </c>
      <c r="Y123">
        <f t="shared" si="7"/>
        <v>0</v>
      </c>
    </row>
    <row r="124" spans="1:25" ht="16.8" thickBot="1" x14ac:dyDescent="0.35">
      <c r="A124">
        <f t="shared" si="5"/>
        <v>0.4</v>
      </c>
      <c r="B124" s="3">
        <v>44665</v>
      </c>
      <c r="C124" s="5">
        <v>18</v>
      </c>
      <c r="D124" s="6" t="s">
        <v>14</v>
      </c>
      <c r="E124" s="4">
        <v>5</v>
      </c>
      <c r="F124" s="4">
        <v>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>
        <v>0</v>
      </c>
      <c r="Q124" s="4">
        <v>0.17799999999999999</v>
      </c>
      <c r="R124" s="4">
        <v>0</v>
      </c>
      <c r="S124" s="4">
        <v>0</v>
      </c>
      <c r="T124" s="4">
        <v>0</v>
      </c>
      <c r="U124" s="4">
        <v>0</v>
      </c>
      <c r="V124" s="4">
        <v>2</v>
      </c>
      <c r="X124">
        <f t="shared" si="6"/>
        <v>0.4</v>
      </c>
      <c r="Y124">
        <f t="shared" si="7"/>
        <v>0</v>
      </c>
    </row>
    <row r="125" spans="1:25" ht="16.8" thickBot="1" x14ac:dyDescent="0.35">
      <c r="A125">
        <f t="shared" si="5"/>
        <v>0.93333333333333335</v>
      </c>
      <c r="B125" s="7">
        <v>44667</v>
      </c>
      <c r="C125" s="9">
        <v>23</v>
      </c>
      <c r="D125" s="10" t="s">
        <v>13</v>
      </c>
      <c r="E125" s="8">
        <v>5</v>
      </c>
      <c r="F125" s="8">
        <v>3</v>
      </c>
      <c r="G125" s="8">
        <v>0</v>
      </c>
      <c r="H125" s="8">
        <v>2</v>
      </c>
      <c r="I125" s="8">
        <v>1</v>
      </c>
      <c r="J125" s="8">
        <v>0</v>
      </c>
      <c r="K125" s="8">
        <v>0</v>
      </c>
      <c r="L125" s="8">
        <v>0</v>
      </c>
      <c r="M125" s="8">
        <v>1</v>
      </c>
      <c r="N125" s="8">
        <v>0</v>
      </c>
      <c r="O125" s="8">
        <v>0</v>
      </c>
      <c r="P125" s="8">
        <v>0</v>
      </c>
      <c r="Q125" s="8">
        <v>0.193</v>
      </c>
      <c r="R125" s="8">
        <v>0</v>
      </c>
      <c r="S125" s="8">
        <v>0</v>
      </c>
      <c r="T125" s="8">
        <v>1</v>
      </c>
      <c r="U125" s="8">
        <v>0</v>
      </c>
      <c r="V125" s="8">
        <v>1</v>
      </c>
      <c r="X125">
        <f t="shared" si="6"/>
        <v>0.6</v>
      </c>
      <c r="Y125">
        <f t="shared" si="7"/>
        <v>0.33333333333333331</v>
      </c>
    </row>
    <row r="126" spans="1:25" ht="16.8" thickBot="1" x14ac:dyDescent="0.35">
      <c r="A126">
        <f t="shared" si="5"/>
        <v>0.73333333333333339</v>
      </c>
      <c r="B126" s="3">
        <v>44668</v>
      </c>
      <c r="C126" s="5">
        <v>25</v>
      </c>
      <c r="D126" s="6" t="s">
        <v>16</v>
      </c>
      <c r="E126" s="4">
        <v>6</v>
      </c>
      <c r="F126" s="4">
        <v>5</v>
      </c>
      <c r="G126" s="4">
        <v>0</v>
      </c>
      <c r="H126" s="4">
        <v>0</v>
      </c>
      <c r="I126" s="4">
        <v>1</v>
      </c>
      <c r="J126" s="4">
        <v>1</v>
      </c>
      <c r="K126" s="4">
        <v>0</v>
      </c>
      <c r="L126" s="4">
        <v>0</v>
      </c>
      <c r="M126" s="4">
        <v>2</v>
      </c>
      <c r="N126" s="4">
        <v>0</v>
      </c>
      <c r="O126" s="4">
        <v>1</v>
      </c>
      <c r="P126" s="4">
        <v>0</v>
      </c>
      <c r="Q126" s="4">
        <v>0.19400000000000001</v>
      </c>
      <c r="R126" s="4">
        <v>0</v>
      </c>
      <c r="S126" s="4">
        <v>0</v>
      </c>
      <c r="T126" s="4">
        <v>0</v>
      </c>
      <c r="U126" s="4">
        <v>0</v>
      </c>
      <c r="V126" s="4">
        <v>1</v>
      </c>
      <c r="X126">
        <f t="shared" si="6"/>
        <v>0.33333333333333331</v>
      </c>
      <c r="Y126">
        <f t="shared" si="7"/>
        <v>0.4</v>
      </c>
    </row>
    <row r="127" spans="1:25" ht="16.8" thickBot="1" x14ac:dyDescent="0.35">
      <c r="A127">
        <f t="shared" si="5"/>
        <v>1</v>
      </c>
      <c r="B127" s="7">
        <v>44671</v>
      </c>
      <c r="C127" s="9">
        <v>29</v>
      </c>
      <c r="D127" s="10" t="s">
        <v>15</v>
      </c>
      <c r="E127" s="8">
        <v>4</v>
      </c>
      <c r="F127" s="8">
        <v>4</v>
      </c>
      <c r="G127" s="8">
        <v>1</v>
      </c>
      <c r="H127" s="8">
        <v>0</v>
      </c>
      <c r="I127" s="8">
        <v>2</v>
      </c>
      <c r="J127" s="8">
        <v>0</v>
      </c>
      <c r="K127" s="8">
        <v>0</v>
      </c>
      <c r="L127" s="8">
        <v>0</v>
      </c>
      <c r="M127" s="8">
        <v>2</v>
      </c>
      <c r="N127" s="8">
        <v>0</v>
      </c>
      <c r="O127" s="8">
        <v>0</v>
      </c>
      <c r="P127" s="8">
        <v>0</v>
      </c>
      <c r="Q127" s="8">
        <v>0.22500000000000001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X127">
        <f t="shared" si="6"/>
        <v>0.5</v>
      </c>
      <c r="Y127">
        <f t="shared" si="7"/>
        <v>0.5</v>
      </c>
    </row>
    <row r="128" spans="1:25" ht="16.8" thickBot="1" x14ac:dyDescent="0.35">
      <c r="A128">
        <f t="shared" si="5"/>
        <v>0</v>
      </c>
      <c r="B128" s="3">
        <v>44672</v>
      </c>
      <c r="C128" s="5">
        <v>31</v>
      </c>
      <c r="D128" s="6" t="s">
        <v>15</v>
      </c>
      <c r="E128" s="4">
        <v>4</v>
      </c>
      <c r="F128" s="4">
        <v>4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4">
        <v>1</v>
      </c>
      <c r="P128" s="4">
        <v>0</v>
      </c>
      <c r="Q128" s="4">
        <v>0.20499999999999999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X128">
        <f t="shared" si="6"/>
        <v>0</v>
      </c>
      <c r="Y128">
        <f t="shared" si="7"/>
        <v>0</v>
      </c>
    </row>
    <row r="129" spans="1:25" ht="16.8" thickBot="1" x14ac:dyDescent="0.35">
      <c r="A129">
        <f t="shared" si="5"/>
        <v>0.93333333333333335</v>
      </c>
      <c r="B129" s="7">
        <v>44673</v>
      </c>
      <c r="C129" s="9">
        <v>32</v>
      </c>
      <c r="D129" s="10" t="s">
        <v>15</v>
      </c>
      <c r="E129" s="8">
        <v>5</v>
      </c>
      <c r="F129" s="8">
        <v>3</v>
      </c>
      <c r="G129" s="8">
        <v>0</v>
      </c>
      <c r="H129" s="8">
        <v>1</v>
      </c>
      <c r="I129" s="8">
        <v>1</v>
      </c>
      <c r="J129" s="8">
        <v>0</v>
      </c>
      <c r="K129" s="8">
        <v>0</v>
      </c>
      <c r="L129" s="8">
        <v>0</v>
      </c>
      <c r="M129" s="8">
        <v>1</v>
      </c>
      <c r="N129" s="8">
        <v>1</v>
      </c>
      <c r="O129" s="8">
        <v>0</v>
      </c>
      <c r="P129" s="8">
        <v>0</v>
      </c>
      <c r="Q129" s="8">
        <v>0.21299999999999999</v>
      </c>
      <c r="R129" s="8">
        <v>0</v>
      </c>
      <c r="S129" s="8">
        <v>0</v>
      </c>
      <c r="T129" s="8">
        <v>2</v>
      </c>
      <c r="U129" s="8">
        <v>0</v>
      </c>
      <c r="V129" s="8">
        <v>0</v>
      </c>
      <c r="X129">
        <f t="shared" si="6"/>
        <v>0.6</v>
      </c>
      <c r="Y129">
        <f t="shared" si="7"/>
        <v>0.33333333333333331</v>
      </c>
    </row>
    <row r="130" spans="1:25" ht="16.8" thickBot="1" x14ac:dyDescent="0.35">
      <c r="A130">
        <f t="shared" si="5"/>
        <v>0.5</v>
      </c>
      <c r="B130" s="3">
        <v>44674</v>
      </c>
      <c r="C130" s="5">
        <v>34</v>
      </c>
      <c r="D130" s="6" t="s">
        <v>16</v>
      </c>
      <c r="E130" s="4">
        <v>4</v>
      </c>
      <c r="F130" s="4">
        <v>4</v>
      </c>
      <c r="G130" s="4">
        <v>0</v>
      </c>
      <c r="H130" s="4">
        <v>1</v>
      </c>
      <c r="I130" s="4">
        <v>1</v>
      </c>
      <c r="J130" s="4">
        <v>0</v>
      </c>
      <c r="K130" s="4">
        <v>0</v>
      </c>
      <c r="L130" s="4">
        <v>0</v>
      </c>
      <c r="M130" s="4">
        <v>1</v>
      </c>
      <c r="N130" s="4">
        <v>1</v>
      </c>
      <c r="O130" s="4">
        <v>0</v>
      </c>
      <c r="P130" s="4">
        <v>0</v>
      </c>
      <c r="Q130" s="4">
        <v>0.216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X130">
        <f t="shared" si="6"/>
        <v>0.25</v>
      </c>
      <c r="Y130">
        <f t="shared" si="7"/>
        <v>0.25</v>
      </c>
    </row>
    <row r="131" spans="1:25" ht="16.8" thickBot="1" x14ac:dyDescent="0.35">
      <c r="A131">
        <f t="shared" ref="A131:A194" si="8">X131+Y131</f>
        <v>0.83333333333333326</v>
      </c>
      <c r="B131" s="7">
        <v>44677</v>
      </c>
      <c r="C131" s="9">
        <v>38</v>
      </c>
      <c r="D131" s="10" t="s">
        <v>14</v>
      </c>
      <c r="E131" s="8">
        <v>4</v>
      </c>
      <c r="F131" s="8">
        <v>3</v>
      </c>
      <c r="G131" s="8">
        <v>0</v>
      </c>
      <c r="H131" s="8">
        <v>0</v>
      </c>
      <c r="I131" s="8">
        <v>1</v>
      </c>
      <c r="J131" s="8">
        <v>0</v>
      </c>
      <c r="K131" s="8">
        <v>0</v>
      </c>
      <c r="L131" s="8">
        <v>0</v>
      </c>
      <c r="M131" s="8">
        <v>1</v>
      </c>
      <c r="N131" s="8">
        <v>0</v>
      </c>
      <c r="O131" s="8">
        <v>1</v>
      </c>
      <c r="P131" s="8">
        <v>0</v>
      </c>
      <c r="Q131" s="8">
        <v>0.222</v>
      </c>
      <c r="R131" s="8">
        <v>0</v>
      </c>
      <c r="S131" s="8">
        <v>0</v>
      </c>
      <c r="T131" s="8">
        <v>1</v>
      </c>
      <c r="U131" s="8">
        <v>0</v>
      </c>
      <c r="V131" s="8">
        <v>0</v>
      </c>
      <c r="X131">
        <f t="shared" si="6"/>
        <v>0.5</v>
      </c>
      <c r="Y131">
        <f t="shared" si="7"/>
        <v>0.33333333333333331</v>
      </c>
    </row>
    <row r="132" spans="1:25" ht="16.8" thickBot="1" x14ac:dyDescent="0.35">
      <c r="A132">
        <f t="shared" si="8"/>
        <v>0.45238095238095233</v>
      </c>
      <c r="B132" s="3">
        <v>44679</v>
      </c>
      <c r="C132" s="5">
        <v>43</v>
      </c>
      <c r="D132" s="6" t="s">
        <v>15</v>
      </c>
      <c r="E132" s="4">
        <v>7</v>
      </c>
      <c r="F132" s="4">
        <v>6</v>
      </c>
      <c r="G132" s="4">
        <v>1</v>
      </c>
      <c r="H132" s="4">
        <v>1</v>
      </c>
      <c r="I132" s="4">
        <v>1</v>
      </c>
      <c r="J132" s="4">
        <v>0</v>
      </c>
      <c r="K132" s="4">
        <v>0</v>
      </c>
      <c r="L132" s="4">
        <v>0</v>
      </c>
      <c r="M132" s="4">
        <v>1</v>
      </c>
      <c r="N132" s="4">
        <v>1</v>
      </c>
      <c r="O132" s="4">
        <v>1</v>
      </c>
      <c r="P132" s="4">
        <v>0</v>
      </c>
      <c r="Q132" s="4">
        <v>0.217</v>
      </c>
      <c r="R132" s="4">
        <v>0</v>
      </c>
      <c r="S132" s="4">
        <v>0</v>
      </c>
      <c r="T132" s="4">
        <v>0</v>
      </c>
      <c r="U132" s="4">
        <v>0</v>
      </c>
      <c r="V132" s="4">
        <v>1</v>
      </c>
      <c r="X132">
        <f t="shared" si="6"/>
        <v>0.2857142857142857</v>
      </c>
      <c r="Y132">
        <f t="shared" si="7"/>
        <v>0.16666666666666666</v>
      </c>
    </row>
    <row r="133" spans="1:25" ht="16.8" thickBot="1" x14ac:dyDescent="0.35">
      <c r="A133">
        <f t="shared" si="8"/>
        <v>1.1000000000000001</v>
      </c>
      <c r="B133" s="7">
        <v>44680</v>
      </c>
      <c r="C133" s="9">
        <v>45</v>
      </c>
      <c r="D133" s="10" t="s">
        <v>13</v>
      </c>
      <c r="E133" s="8">
        <v>5</v>
      </c>
      <c r="F133" s="8">
        <v>4</v>
      </c>
      <c r="G133" s="8">
        <v>0</v>
      </c>
      <c r="H133" s="8">
        <v>0</v>
      </c>
      <c r="I133" s="8">
        <v>2</v>
      </c>
      <c r="J133" s="8">
        <v>0</v>
      </c>
      <c r="K133" s="8">
        <v>0</v>
      </c>
      <c r="L133" s="8">
        <v>0</v>
      </c>
      <c r="M133" s="8">
        <v>2</v>
      </c>
      <c r="N133" s="8">
        <v>1</v>
      </c>
      <c r="O133" s="8">
        <v>0</v>
      </c>
      <c r="P133" s="8">
        <v>0</v>
      </c>
      <c r="Q133" s="8">
        <v>0.23400000000000001</v>
      </c>
      <c r="R133" s="8">
        <v>0</v>
      </c>
      <c r="S133" s="8">
        <v>0</v>
      </c>
      <c r="T133" s="8">
        <v>0</v>
      </c>
      <c r="U133" s="8">
        <v>0</v>
      </c>
      <c r="V133" s="8">
        <v>1</v>
      </c>
      <c r="X133">
        <f t="shared" si="6"/>
        <v>0.6</v>
      </c>
      <c r="Y133">
        <f t="shared" si="7"/>
        <v>0.5</v>
      </c>
    </row>
    <row r="134" spans="1:25" ht="16.8" thickBot="1" x14ac:dyDescent="0.35">
      <c r="A134">
        <f t="shared" si="8"/>
        <v>0.25</v>
      </c>
      <c r="B134" s="3">
        <v>44681</v>
      </c>
      <c r="C134" s="5">
        <v>47</v>
      </c>
      <c r="D134" s="6" t="s">
        <v>13</v>
      </c>
      <c r="E134" s="4">
        <v>4</v>
      </c>
      <c r="F134" s="4">
        <v>3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0.224</v>
      </c>
      <c r="R134" s="4">
        <v>0</v>
      </c>
      <c r="S134" s="4">
        <v>0</v>
      </c>
      <c r="T134" s="4">
        <v>1</v>
      </c>
      <c r="U134" s="4">
        <v>0</v>
      </c>
      <c r="V134" s="4">
        <v>0</v>
      </c>
      <c r="X134">
        <f t="shared" ref="X134:X196" si="9">(I134+T134+U134+V134)/(F134+T134+U134+V134+S134)</f>
        <v>0.25</v>
      </c>
      <c r="Y134">
        <f t="shared" ref="Y134:Y196" si="10">(M134/F134)</f>
        <v>0</v>
      </c>
    </row>
    <row r="135" spans="1:25" ht="16.8" thickBot="1" x14ac:dyDescent="0.35">
      <c r="A135">
        <f t="shared" si="8"/>
        <v>0.4</v>
      </c>
      <c r="B135" s="7">
        <v>44682</v>
      </c>
      <c r="C135" s="9">
        <v>49</v>
      </c>
      <c r="D135" s="10" t="s">
        <v>13</v>
      </c>
      <c r="E135" s="8">
        <v>5</v>
      </c>
      <c r="F135" s="8">
        <v>5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1</v>
      </c>
      <c r="N135" s="8">
        <v>2</v>
      </c>
      <c r="O135" s="8">
        <v>0</v>
      </c>
      <c r="P135" s="8">
        <v>0</v>
      </c>
      <c r="Q135" s="8">
        <v>0.222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X135">
        <f t="shared" si="9"/>
        <v>0.2</v>
      </c>
      <c r="Y135">
        <f t="shared" si="10"/>
        <v>0.2</v>
      </c>
    </row>
    <row r="136" spans="1:25" ht="16.8" thickBot="1" x14ac:dyDescent="0.35">
      <c r="A136">
        <f t="shared" si="8"/>
        <v>0.4</v>
      </c>
      <c r="B136" s="3">
        <v>44687</v>
      </c>
      <c r="C136" s="5">
        <v>57</v>
      </c>
      <c r="D136" s="6" t="s">
        <v>16</v>
      </c>
      <c r="E136" s="4">
        <v>5</v>
      </c>
      <c r="F136" s="4">
        <v>5</v>
      </c>
      <c r="G136" s="4">
        <v>0</v>
      </c>
      <c r="H136" s="4">
        <v>0</v>
      </c>
      <c r="I136" s="4">
        <v>1</v>
      </c>
      <c r="J136" s="4">
        <v>0</v>
      </c>
      <c r="K136" s="4">
        <v>0</v>
      </c>
      <c r="L136" s="4">
        <v>0</v>
      </c>
      <c r="M136" s="4">
        <v>1</v>
      </c>
      <c r="N136" s="4">
        <v>0</v>
      </c>
      <c r="O136" s="4">
        <v>0</v>
      </c>
      <c r="P136" s="4">
        <v>0</v>
      </c>
      <c r="Q136" s="4">
        <v>0.221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X136">
        <f t="shared" si="9"/>
        <v>0.2</v>
      </c>
      <c r="Y136">
        <f t="shared" si="10"/>
        <v>0.2</v>
      </c>
    </row>
    <row r="137" spans="1:25" ht="16.8" thickBot="1" x14ac:dyDescent="0.35">
      <c r="A137">
        <f t="shared" si="8"/>
        <v>0.4</v>
      </c>
      <c r="B137" s="7">
        <v>44688</v>
      </c>
      <c r="C137" s="9">
        <v>59</v>
      </c>
      <c r="D137" s="10" t="s">
        <v>16</v>
      </c>
      <c r="E137" s="8">
        <v>5</v>
      </c>
      <c r="F137" s="8">
        <v>5</v>
      </c>
      <c r="G137" s="8">
        <v>0</v>
      </c>
      <c r="H137" s="8">
        <v>0</v>
      </c>
      <c r="I137" s="8">
        <v>1</v>
      </c>
      <c r="J137" s="8">
        <v>0</v>
      </c>
      <c r="K137" s="8">
        <v>0</v>
      </c>
      <c r="L137" s="8">
        <v>0</v>
      </c>
      <c r="M137" s="8">
        <v>1</v>
      </c>
      <c r="N137" s="8">
        <v>0</v>
      </c>
      <c r="O137" s="8">
        <v>0</v>
      </c>
      <c r="P137" s="8">
        <v>0</v>
      </c>
      <c r="Q137" s="8">
        <v>0.22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X137">
        <f t="shared" si="9"/>
        <v>0.2</v>
      </c>
      <c r="Y137">
        <f t="shared" si="10"/>
        <v>0.2</v>
      </c>
    </row>
    <row r="138" spans="1:25" ht="16.8" thickBot="1" x14ac:dyDescent="0.35">
      <c r="A138">
        <f t="shared" si="8"/>
        <v>0</v>
      </c>
      <c r="B138" s="3">
        <v>44689</v>
      </c>
      <c r="C138" s="5">
        <v>61</v>
      </c>
      <c r="D138" s="6" t="s">
        <v>16</v>
      </c>
      <c r="E138" s="4">
        <v>4</v>
      </c>
      <c r="F138" s="4">
        <v>4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0.20899999999999999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X138">
        <f t="shared" si="9"/>
        <v>0</v>
      </c>
      <c r="Y138">
        <f t="shared" si="10"/>
        <v>0</v>
      </c>
    </row>
    <row r="139" spans="1:25" ht="16.8" thickBot="1" x14ac:dyDescent="0.35">
      <c r="A139">
        <f t="shared" si="8"/>
        <v>1.1666666666666665</v>
      </c>
      <c r="B139" s="7">
        <v>44691</v>
      </c>
      <c r="C139" s="9">
        <v>62</v>
      </c>
      <c r="D139" s="10" t="s">
        <v>16</v>
      </c>
      <c r="E139" s="8">
        <v>4</v>
      </c>
      <c r="F139" s="8">
        <v>3</v>
      </c>
      <c r="G139" s="8">
        <v>1</v>
      </c>
      <c r="H139" s="8">
        <v>2</v>
      </c>
      <c r="I139" s="8">
        <v>1</v>
      </c>
      <c r="J139" s="8">
        <v>1</v>
      </c>
      <c r="K139" s="8">
        <v>0</v>
      </c>
      <c r="L139" s="8">
        <v>0</v>
      </c>
      <c r="M139" s="8">
        <v>2</v>
      </c>
      <c r="N139" s="8">
        <v>1</v>
      </c>
      <c r="O139" s="8">
        <v>1</v>
      </c>
      <c r="P139" s="8">
        <v>0</v>
      </c>
      <c r="Q139" s="8">
        <v>0.21299999999999999</v>
      </c>
      <c r="R139" s="8">
        <v>0</v>
      </c>
      <c r="S139" s="8">
        <v>0</v>
      </c>
      <c r="T139" s="8">
        <v>1</v>
      </c>
      <c r="U139" s="8">
        <v>0</v>
      </c>
      <c r="V139" s="8">
        <v>0</v>
      </c>
      <c r="X139">
        <f t="shared" si="9"/>
        <v>0.5</v>
      </c>
      <c r="Y139">
        <f t="shared" si="10"/>
        <v>0.66666666666666663</v>
      </c>
    </row>
    <row r="140" spans="1:25" ht="16.8" thickBot="1" x14ac:dyDescent="0.35">
      <c r="A140">
        <f t="shared" si="8"/>
        <v>0.25</v>
      </c>
      <c r="B140" s="3">
        <v>44692</v>
      </c>
      <c r="C140" s="5">
        <v>64</v>
      </c>
      <c r="D140" s="6" t="s">
        <v>16</v>
      </c>
      <c r="E140" s="4">
        <v>4</v>
      </c>
      <c r="F140" s="4">
        <v>3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0.20599999999999999</v>
      </c>
      <c r="R140" s="4">
        <v>0</v>
      </c>
      <c r="S140" s="4">
        <v>0</v>
      </c>
      <c r="T140" s="4">
        <v>0</v>
      </c>
      <c r="U140" s="4">
        <v>0</v>
      </c>
      <c r="V140" s="4">
        <v>1</v>
      </c>
      <c r="X140">
        <f t="shared" si="9"/>
        <v>0.25</v>
      </c>
      <c r="Y140">
        <f t="shared" si="10"/>
        <v>0</v>
      </c>
    </row>
    <row r="141" spans="1:25" ht="16.8" thickBot="1" x14ac:dyDescent="0.35">
      <c r="A141">
        <f t="shared" si="8"/>
        <v>0.5</v>
      </c>
      <c r="B141" s="7">
        <v>44693</v>
      </c>
      <c r="C141" s="9">
        <v>66</v>
      </c>
      <c r="D141" s="10" t="s">
        <v>13</v>
      </c>
      <c r="E141" s="8">
        <v>4</v>
      </c>
      <c r="F141" s="8">
        <v>4</v>
      </c>
      <c r="G141" s="8">
        <v>1</v>
      </c>
      <c r="H141" s="8">
        <v>1</v>
      </c>
      <c r="I141" s="8">
        <v>1</v>
      </c>
      <c r="J141" s="8">
        <v>0</v>
      </c>
      <c r="K141" s="8">
        <v>0</v>
      </c>
      <c r="L141" s="8">
        <v>0</v>
      </c>
      <c r="M141" s="8">
        <v>1</v>
      </c>
      <c r="N141" s="8">
        <v>0</v>
      </c>
      <c r="O141" s="8">
        <v>0</v>
      </c>
      <c r="P141" s="8">
        <v>1</v>
      </c>
      <c r="Q141" s="8">
        <v>0.20799999999999999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X141">
        <f t="shared" si="9"/>
        <v>0.25</v>
      </c>
      <c r="Y141">
        <f t="shared" si="10"/>
        <v>0.25</v>
      </c>
    </row>
    <row r="142" spans="1:25" ht="16.8" thickBot="1" x14ac:dyDescent="0.35">
      <c r="A142">
        <f t="shared" si="8"/>
        <v>0</v>
      </c>
      <c r="B142" s="3">
        <v>44696</v>
      </c>
      <c r="C142" s="5">
        <v>72</v>
      </c>
      <c r="D142" s="6" t="s">
        <v>15</v>
      </c>
      <c r="E142" s="4">
        <v>4</v>
      </c>
      <c r="F142" s="4">
        <v>4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0.2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X142">
        <f t="shared" si="9"/>
        <v>0</v>
      </c>
      <c r="Y142">
        <f t="shared" si="10"/>
        <v>0</v>
      </c>
    </row>
    <row r="143" spans="1:25" ht="16.8" thickBot="1" x14ac:dyDescent="0.35">
      <c r="A143">
        <f t="shared" si="8"/>
        <v>1.1666666666666665</v>
      </c>
      <c r="B143" s="7">
        <v>44698</v>
      </c>
      <c r="C143" s="9">
        <v>75</v>
      </c>
      <c r="D143" s="10" t="s">
        <v>15</v>
      </c>
      <c r="E143" s="8">
        <v>3</v>
      </c>
      <c r="F143" s="8">
        <v>2</v>
      </c>
      <c r="G143" s="8">
        <v>0</v>
      </c>
      <c r="H143" s="8">
        <v>1</v>
      </c>
      <c r="I143" s="8">
        <v>1</v>
      </c>
      <c r="J143" s="8">
        <v>0</v>
      </c>
      <c r="K143" s="8">
        <v>0</v>
      </c>
      <c r="L143" s="8">
        <v>0</v>
      </c>
      <c r="M143" s="8">
        <v>1</v>
      </c>
      <c r="N143" s="8">
        <v>0</v>
      </c>
      <c r="O143" s="8">
        <v>0</v>
      </c>
      <c r="P143" s="8">
        <v>0</v>
      </c>
      <c r="Q143" s="8">
        <v>0.20599999999999999</v>
      </c>
      <c r="R143" s="8">
        <v>0</v>
      </c>
      <c r="S143" s="8">
        <v>0</v>
      </c>
      <c r="T143" s="8">
        <v>0</v>
      </c>
      <c r="U143" s="8">
        <v>0</v>
      </c>
      <c r="V143" s="8">
        <v>1</v>
      </c>
      <c r="X143">
        <f t="shared" si="9"/>
        <v>0.66666666666666663</v>
      </c>
      <c r="Y143">
        <f t="shared" si="10"/>
        <v>0.5</v>
      </c>
    </row>
    <row r="144" spans="1:25" ht="16.8" thickBot="1" x14ac:dyDescent="0.35">
      <c r="A144">
        <f t="shared" si="8"/>
        <v>1</v>
      </c>
      <c r="B144" s="3">
        <v>44699</v>
      </c>
      <c r="C144" s="5">
        <v>77</v>
      </c>
      <c r="D144" s="6" t="s">
        <v>16</v>
      </c>
      <c r="E144" s="4">
        <v>5</v>
      </c>
      <c r="F144" s="4">
        <v>4</v>
      </c>
      <c r="G144" s="4">
        <v>1</v>
      </c>
      <c r="H144" s="4">
        <v>1</v>
      </c>
      <c r="I144" s="4">
        <v>2</v>
      </c>
      <c r="J144" s="4">
        <v>0</v>
      </c>
      <c r="K144" s="4">
        <v>0</v>
      </c>
      <c r="L144" s="4">
        <v>0</v>
      </c>
      <c r="M144" s="4">
        <v>2</v>
      </c>
      <c r="N144" s="4">
        <v>0</v>
      </c>
      <c r="O144" s="4">
        <v>0</v>
      </c>
      <c r="P144" s="4">
        <v>0</v>
      </c>
      <c r="Q144" s="4">
        <v>0.217</v>
      </c>
      <c r="R144" s="4">
        <v>1</v>
      </c>
      <c r="S144" s="4">
        <v>0</v>
      </c>
      <c r="T144" s="4">
        <v>0</v>
      </c>
      <c r="U144" s="4">
        <v>0</v>
      </c>
      <c r="V144" s="4">
        <v>0</v>
      </c>
      <c r="X144">
        <f t="shared" si="9"/>
        <v>0.5</v>
      </c>
      <c r="Y144">
        <f t="shared" si="10"/>
        <v>0.5</v>
      </c>
    </row>
    <row r="145" spans="1:25" ht="16.8" thickBot="1" x14ac:dyDescent="0.35">
      <c r="A145">
        <f t="shared" si="8"/>
        <v>1.25</v>
      </c>
      <c r="B145" s="7">
        <v>44700</v>
      </c>
      <c r="C145" s="9">
        <v>79</v>
      </c>
      <c r="D145" s="10" t="s">
        <v>16</v>
      </c>
      <c r="E145" s="8">
        <v>4</v>
      </c>
      <c r="F145" s="8">
        <v>4</v>
      </c>
      <c r="G145" s="8">
        <v>1</v>
      </c>
      <c r="H145" s="8">
        <v>2</v>
      </c>
      <c r="I145" s="8">
        <v>2</v>
      </c>
      <c r="J145" s="8">
        <v>1</v>
      </c>
      <c r="K145" s="8">
        <v>0</v>
      </c>
      <c r="L145" s="8">
        <v>0</v>
      </c>
      <c r="M145" s="8">
        <v>3</v>
      </c>
      <c r="N145" s="8">
        <v>0</v>
      </c>
      <c r="O145" s="8">
        <v>0</v>
      </c>
      <c r="P145" s="8">
        <v>0</v>
      </c>
      <c r="Q145" s="8">
        <v>0.22700000000000001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X145">
        <f t="shared" si="9"/>
        <v>0.5</v>
      </c>
      <c r="Y145">
        <f t="shared" si="10"/>
        <v>0.75</v>
      </c>
    </row>
    <row r="146" spans="1:25" ht="16.8" thickBot="1" x14ac:dyDescent="0.35">
      <c r="A146">
        <f t="shared" si="8"/>
        <v>0</v>
      </c>
      <c r="B146" s="3">
        <v>44701</v>
      </c>
      <c r="C146" s="5">
        <v>80</v>
      </c>
      <c r="D146" s="6" t="s">
        <v>16</v>
      </c>
      <c r="E146" s="4">
        <v>2</v>
      </c>
      <c r="F146" s="4">
        <v>2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0.223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X146">
        <f t="shared" si="9"/>
        <v>0</v>
      </c>
      <c r="Y146">
        <f t="shared" si="10"/>
        <v>0</v>
      </c>
    </row>
    <row r="147" spans="1:25" ht="16.8" thickBot="1" x14ac:dyDescent="0.35">
      <c r="A147">
        <f t="shared" si="8"/>
        <v>0.4</v>
      </c>
      <c r="B147" s="7">
        <v>44703</v>
      </c>
      <c r="C147" s="9">
        <v>84</v>
      </c>
      <c r="D147" s="10" t="s">
        <v>14</v>
      </c>
      <c r="E147" s="8">
        <v>5</v>
      </c>
      <c r="F147" s="8">
        <v>5</v>
      </c>
      <c r="G147" s="8">
        <v>0</v>
      </c>
      <c r="H147" s="8">
        <v>0</v>
      </c>
      <c r="I147" s="8">
        <v>1</v>
      </c>
      <c r="J147" s="8">
        <v>0</v>
      </c>
      <c r="K147" s="8">
        <v>0</v>
      </c>
      <c r="L147" s="8">
        <v>0</v>
      </c>
      <c r="M147" s="8">
        <v>1</v>
      </c>
      <c r="N147" s="8">
        <v>0</v>
      </c>
      <c r="O147" s="8">
        <v>0</v>
      </c>
      <c r="P147" s="8">
        <v>0</v>
      </c>
      <c r="Q147" s="8">
        <v>0.222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X147">
        <f t="shared" si="9"/>
        <v>0.2</v>
      </c>
      <c r="Y147">
        <f t="shared" si="10"/>
        <v>0.2</v>
      </c>
    </row>
    <row r="148" spans="1:25" ht="16.8" thickBot="1" x14ac:dyDescent="0.35">
      <c r="A148">
        <f t="shared" si="8"/>
        <v>0</v>
      </c>
      <c r="B148" s="3">
        <v>44712</v>
      </c>
      <c r="C148" s="5">
        <v>97</v>
      </c>
      <c r="D148" s="6" t="s">
        <v>13</v>
      </c>
      <c r="E148" s="4">
        <v>5</v>
      </c>
      <c r="F148" s="4">
        <v>4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0.215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X148">
        <f t="shared" si="9"/>
        <v>0</v>
      </c>
      <c r="Y148">
        <f t="shared" si="10"/>
        <v>0</v>
      </c>
    </row>
    <row r="149" spans="1:25" ht="16.8" thickBot="1" x14ac:dyDescent="0.35">
      <c r="A149">
        <f t="shared" si="8"/>
        <v>0</v>
      </c>
      <c r="B149" s="3">
        <v>44715</v>
      </c>
      <c r="C149" s="5">
        <v>104</v>
      </c>
      <c r="D149" s="6" t="s">
        <v>14</v>
      </c>
      <c r="E149" s="4">
        <v>4</v>
      </c>
      <c r="F149" s="4">
        <v>4</v>
      </c>
      <c r="G149" s="4">
        <v>2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1</v>
      </c>
      <c r="O149" s="4">
        <v>0</v>
      </c>
      <c r="P149" s="4">
        <v>0</v>
      </c>
      <c r="Q149" s="4">
        <v>0.20799999999999999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X149">
        <f t="shared" si="9"/>
        <v>0</v>
      </c>
      <c r="Y149">
        <f t="shared" si="10"/>
        <v>0</v>
      </c>
    </row>
    <row r="150" spans="1:25" ht="16.8" thickBot="1" x14ac:dyDescent="0.35">
      <c r="A150">
        <f t="shared" si="8"/>
        <v>0.91666666666666663</v>
      </c>
      <c r="B150" s="7">
        <v>44716</v>
      </c>
      <c r="C150" s="9">
        <v>106</v>
      </c>
      <c r="D150" s="10" t="s">
        <v>14</v>
      </c>
      <c r="E150" s="8">
        <v>4</v>
      </c>
      <c r="F150" s="8">
        <v>3</v>
      </c>
      <c r="G150" s="8">
        <v>2</v>
      </c>
      <c r="H150" s="8">
        <v>0</v>
      </c>
      <c r="I150" s="8">
        <v>1</v>
      </c>
      <c r="J150" s="8">
        <v>1</v>
      </c>
      <c r="K150" s="8">
        <v>0</v>
      </c>
      <c r="L150" s="8">
        <v>0</v>
      </c>
      <c r="M150" s="8">
        <v>2</v>
      </c>
      <c r="N150" s="8">
        <v>1</v>
      </c>
      <c r="O150" s="8">
        <v>0</v>
      </c>
      <c r="P150" s="8">
        <v>0</v>
      </c>
      <c r="Q150" s="8">
        <v>0.21099999999999999</v>
      </c>
      <c r="R150" s="8">
        <v>0</v>
      </c>
      <c r="S150" s="8">
        <v>1</v>
      </c>
      <c r="T150" s="8">
        <v>0</v>
      </c>
      <c r="U150" s="8">
        <v>0</v>
      </c>
      <c r="V150" s="8">
        <v>0</v>
      </c>
      <c r="X150">
        <f t="shared" si="9"/>
        <v>0.25</v>
      </c>
      <c r="Y150">
        <f t="shared" si="10"/>
        <v>0.66666666666666663</v>
      </c>
    </row>
    <row r="151" spans="1:25" ht="16.8" thickBot="1" x14ac:dyDescent="0.35">
      <c r="A151">
        <f t="shared" si="8"/>
        <v>0</v>
      </c>
      <c r="B151" s="3">
        <v>44717</v>
      </c>
      <c r="C151" s="5">
        <v>108</v>
      </c>
      <c r="D151" s="6" t="s">
        <v>14</v>
      </c>
      <c r="E151" s="4">
        <v>4</v>
      </c>
      <c r="F151" s="4">
        <v>4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2</v>
      </c>
      <c r="O151" s="4">
        <v>0</v>
      </c>
      <c r="P151" s="4">
        <v>0</v>
      </c>
      <c r="Q151" s="4">
        <v>0.20499999999999999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X151">
        <f t="shared" si="9"/>
        <v>0</v>
      </c>
      <c r="Y151">
        <f t="shared" si="10"/>
        <v>0</v>
      </c>
    </row>
    <row r="152" spans="1:25" ht="16.8" thickBot="1" x14ac:dyDescent="0.35">
      <c r="A152">
        <f t="shared" si="8"/>
        <v>0.75</v>
      </c>
      <c r="B152" s="7">
        <v>44718</v>
      </c>
      <c r="C152" s="9">
        <v>92</v>
      </c>
      <c r="D152" s="10" t="s">
        <v>15</v>
      </c>
      <c r="E152" s="8">
        <v>4</v>
      </c>
      <c r="F152" s="8">
        <v>4</v>
      </c>
      <c r="G152" s="8">
        <v>0</v>
      </c>
      <c r="H152" s="8">
        <v>1</v>
      </c>
      <c r="I152" s="8">
        <v>1</v>
      </c>
      <c r="J152" s="8">
        <v>1</v>
      </c>
      <c r="K152" s="8">
        <v>0</v>
      </c>
      <c r="L152" s="8">
        <v>0</v>
      </c>
      <c r="M152" s="8">
        <v>2</v>
      </c>
      <c r="N152" s="8">
        <v>0</v>
      </c>
      <c r="O152" s="8">
        <v>0</v>
      </c>
      <c r="P152" s="8">
        <v>0</v>
      </c>
      <c r="Q152" s="8">
        <v>0.20599999999999999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X152">
        <f t="shared" si="9"/>
        <v>0.25</v>
      </c>
      <c r="Y152">
        <f t="shared" si="10"/>
        <v>0.5</v>
      </c>
    </row>
    <row r="153" spans="1:25" ht="16.8" thickBot="1" x14ac:dyDescent="0.35">
      <c r="A153">
        <f t="shared" si="8"/>
        <v>0.4</v>
      </c>
      <c r="B153" s="3">
        <v>44722</v>
      </c>
      <c r="C153" s="5">
        <v>115</v>
      </c>
      <c r="D153" s="6" t="s">
        <v>13</v>
      </c>
      <c r="E153" s="4">
        <v>5</v>
      </c>
      <c r="F153" s="4">
        <v>5</v>
      </c>
      <c r="G153" s="4">
        <v>0</v>
      </c>
      <c r="H153" s="4">
        <v>1</v>
      </c>
      <c r="I153" s="4">
        <v>1</v>
      </c>
      <c r="J153" s="4">
        <v>0</v>
      </c>
      <c r="K153" s="4">
        <v>0</v>
      </c>
      <c r="L153" s="4">
        <v>0</v>
      </c>
      <c r="M153" s="4">
        <v>1</v>
      </c>
      <c r="N153" s="4">
        <v>1</v>
      </c>
      <c r="O153" s="4">
        <v>0</v>
      </c>
      <c r="P153" s="4">
        <v>0</v>
      </c>
      <c r="Q153" s="4">
        <v>0.20599999999999999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X153">
        <f t="shared" si="9"/>
        <v>0.2</v>
      </c>
      <c r="Y153">
        <f t="shared" si="10"/>
        <v>0.2</v>
      </c>
    </row>
    <row r="154" spans="1:25" ht="16.8" thickBot="1" x14ac:dyDescent="0.35">
      <c r="A154">
        <f t="shared" si="8"/>
        <v>0.5</v>
      </c>
      <c r="B154" s="7">
        <v>44723</v>
      </c>
      <c r="C154" s="9">
        <v>117</v>
      </c>
      <c r="D154" s="10" t="s">
        <v>15</v>
      </c>
      <c r="E154" s="8">
        <v>4</v>
      </c>
      <c r="F154" s="8">
        <v>4</v>
      </c>
      <c r="G154" s="8">
        <v>0</v>
      </c>
      <c r="H154" s="8">
        <v>1</v>
      </c>
      <c r="I154" s="8">
        <v>1</v>
      </c>
      <c r="J154" s="8">
        <v>0</v>
      </c>
      <c r="K154" s="8">
        <v>0</v>
      </c>
      <c r="L154" s="8">
        <v>0</v>
      </c>
      <c r="M154" s="8">
        <v>1</v>
      </c>
      <c r="N154" s="8">
        <v>0</v>
      </c>
      <c r="O154" s="8">
        <v>0</v>
      </c>
      <c r="P154" s="8">
        <v>0</v>
      </c>
      <c r="Q154" s="8">
        <v>0.20699999999999999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X154">
        <f t="shared" si="9"/>
        <v>0.25</v>
      </c>
      <c r="Y154">
        <f t="shared" si="10"/>
        <v>0.25</v>
      </c>
    </row>
    <row r="155" spans="1:25" ht="16.8" thickBot="1" x14ac:dyDescent="0.35">
      <c r="A155">
        <f t="shared" si="8"/>
        <v>1</v>
      </c>
      <c r="B155" s="3">
        <v>44725</v>
      </c>
      <c r="C155" s="5">
        <v>114</v>
      </c>
      <c r="D155" s="6" t="s">
        <v>13</v>
      </c>
      <c r="E155" s="4">
        <v>5</v>
      </c>
      <c r="F155" s="4">
        <v>2</v>
      </c>
      <c r="G155" s="4">
        <v>1</v>
      </c>
      <c r="H155" s="4">
        <v>0</v>
      </c>
      <c r="I155" s="4">
        <v>1</v>
      </c>
      <c r="J155" s="4">
        <v>0</v>
      </c>
      <c r="K155" s="4">
        <v>0</v>
      </c>
      <c r="L155" s="4">
        <v>0</v>
      </c>
      <c r="M155" s="4">
        <v>1</v>
      </c>
      <c r="N155" s="4">
        <v>1</v>
      </c>
      <c r="O155" s="4">
        <v>0</v>
      </c>
      <c r="P155" s="4">
        <v>0</v>
      </c>
      <c r="Q155" s="4">
        <v>0.21099999999999999</v>
      </c>
      <c r="R155" s="4">
        <v>1</v>
      </c>
      <c r="S155" s="4">
        <v>1</v>
      </c>
      <c r="T155" s="4">
        <v>1</v>
      </c>
      <c r="U155" s="4">
        <v>0</v>
      </c>
      <c r="V155" s="4">
        <v>0</v>
      </c>
      <c r="X155">
        <f t="shared" si="9"/>
        <v>0.5</v>
      </c>
      <c r="Y155">
        <f t="shared" si="10"/>
        <v>0.5</v>
      </c>
    </row>
    <row r="156" spans="1:25" ht="16.8" thickBot="1" x14ac:dyDescent="0.35">
      <c r="A156">
        <f t="shared" si="8"/>
        <v>0.5</v>
      </c>
      <c r="B156" s="7">
        <v>44726</v>
      </c>
      <c r="C156" s="9">
        <v>121</v>
      </c>
      <c r="D156" s="10" t="s">
        <v>14</v>
      </c>
      <c r="E156" s="8">
        <v>4</v>
      </c>
      <c r="F156" s="8">
        <v>4</v>
      </c>
      <c r="G156" s="8">
        <v>0</v>
      </c>
      <c r="H156" s="8">
        <v>0</v>
      </c>
      <c r="I156" s="8">
        <v>1</v>
      </c>
      <c r="J156" s="8">
        <v>0</v>
      </c>
      <c r="K156" s="8">
        <v>0</v>
      </c>
      <c r="L156" s="8">
        <v>0</v>
      </c>
      <c r="M156" s="8">
        <v>1</v>
      </c>
      <c r="N156" s="8">
        <v>0</v>
      </c>
      <c r="O156" s="8">
        <v>0</v>
      </c>
      <c r="P156" s="8">
        <v>1</v>
      </c>
      <c r="Q156" s="8">
        <v>0.21199999999999999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X156">
        <f t="shared" si="9"/>
        <v>0.25</v>
      </c>
      <c r="Y156">
        <f t="shared" si="10"/>
        <v>0.25</v>
      </c>
    </row>
    <row r="157" spans="1:25" ht="16.8" thickBot="1" x14ac:dyDescent="0.35">
      <c r="A157">
        <f t="shared" si="8"/>
        <v>1.3333333333333333</v>
      </c>
      <c r="B157" s="3">
        <v>44728</v>
      </c>
      <c r="C157" s="5">
        <v>112</v>
      </c>
      <c r="D157" s="6" t="s">
        <v>13</v>
      </c>
      <c r="E157" s="4">
        <v>3</v>
      </c>
      <c r="F157" s="4">
        <v>3</v>
      </c>
      <c r="G157" s="4">
        <v>0</v>
      </c>
      <c r="H157" s="4">
        <v>0</v>
      </c>
      <c r="I157" s="4">
        <v>2</v>
      </c>
      <c r="J157" s="4">
        <v>0</v>
      </c>
      <c r="K157" s="4">
        <v>0</v>
      </c>
      <c r="L157" s="4">
        <v>0</v>
      </c>
      <c r="M157" s="4">
        <v>2</v>
      </c>
      <c r="N157" s="4">
        <v>0</v>
      </c>
      <c r="O157" s="4">
        <v>0</v>
      </c>
      <c r="P157" s="4">
        <v>0</v>
      </c>
      <c r="Q157" s="4">
        <v>0.221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X157">
        <f t="shared" si="9"/>
        <v>0.66666666666666663</v>
      </c>
      <c r="Y157">
        <f t="shared" si="10"/>
        <v>0.66666666666666663</v>
      </c>
    </row>
    <row r="158" spans="1:25" ht="16.8" thickBot="1" x14ac:dyDescent="0.35">
      <c r="A158">
        <f t="shared" si="8"/>
        <v>0.4</v>
      </c>
      <c r="B158" s="7">
        <v>44729</v>
      </c>
      <c r="C158" s="9">
        <v>127</v>
      </c>
      <c r="D158" s="10" t="s">
        <v>13</v>
      </c>
      <c r="E158" s="8">
        <v>5</v>
      </c>
      <c r="F158" s="8">
        <v>5</v>
      </c>
      <c r="G158" s="8">
        <v>0</v>
      </c>
      <c r="H158" s="8">
        <v>0</v>
      </c>
      <c r="I158" s="8">
        <v>1</v>
      </c>
      <c r="J158" s="8">
        <v>0</v>
      </c>
      <c r="K158" s="8">
        <v>0</v>
      </c>
      <c r="L158" s="8">
        <v>0</v>
      </c>
      <c r="M158" s="8">
        <v>1</v>
      </c>
      <c r="N158" s="8">
        <v>2</v>
      </c>
      <c r="O158" s="8">
        <v>0</v>
      </c>
      <c r="P158" s="8">
        <v>0</v>
      </c>
      <c r="Q158" s="8">
        <v>0.22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X158">
        <f t="shared" si="9"/>
        <v>0.2</v>
      </c>
      <c r="Y158">
        <f t="shared" si="10"/>
        <v>0.2</v>
      </c>
    </row>
    <row r="159" spans="1:25" ht="16.8" thickBot="1" x14ac:dyDescent="0.35">
      <c r="A159">
        <f t="shared" si="8"/>
        <v>0.65</v>
      </c>
      <c r="B159" s="3">
        <v>44731</v>
      </c>
      <c r="C159" s="5">
        <v>130</v>
      </c>
      <c r="D159" s="6" t="s">
        <v>16</v>
      </c>
      <c r="E159" s="4">
        <v>5</v>
      </c>
      <c r="F159" s="4">
        <v>4</v>
      </c>
      <c r="G159" s="4">
        <v>0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1</v>
      </c>
      <c r="O159" s="4">
        <v>0</v>
      </c>
      <c r="P159" s="4">
        <v>0</v>
      </c>
      <c r="Q159" s="4">
        <v>0.221</v>
      </c>
      <c r="R159" s="4">
        <v>0</v>
      </c>
      <c r="S159" s="4">
        <v>0</v>
      </c>
      <c r="T159" s="4">
        <v>1</v>
      </c>
      <c r="U159" s="4">
        <v>0</v>
      </c>
      <c r="V159" s="4">
        <v>0</v>
      </c>
      <c r="X159">
        <f t="shared" si="9"/>
        <v>0.4</v>
      </c>
      <c r="Y159">
        <f t="shared" si="10"/>
        <v>0.25</v>
      </c>
    </row>
    <row r="160" spans="1:25" ht="16.8" thickBot="1" x14ac:dyDescent="0.35">
      <c r="A160">
        <f t="shared" si="8"/>
        <v>0.8</v>
      </c>
      <c r="B160" s="7">
        <v>44733</v>
      </c>
      <c r="C160" s="9">
        <v>133</v>
      </c>
      <c r="D160" s="10" t="s">
        <v>16</v>
      </c>
      <c r="E160" s="8">
        <v>5</v>
      </c>
      <c r="F160" s="8">
        <v>5</v>
      </c>
      <c r="G160" s="8">
        <v>0</v>
      </c>
      <c r="H160" s="8">
        <v>1</v>
      </c>
      <c r="I160" s="8">
        <v>2</v>
      </c>
      <c r="J160" s="8">
        <v>0</v>
      </c>
      <c r="K160" s="8">
        <v>0</v>
      </c>
      <c r="L160" s="8">
        <v>0</v>
      </c>
      <c r="M160" s="8">
        <v>2</v>
      </c>
      <c r="N160" s="8">
        <v>0</v>
      </c>
      <c r="O160" s="8">
        <v>1</v>
      </c>
      <c r="P160" s="8">
        <v>0</v>
      </c>
      <c r="Q160" s="8">
        <v>0.22600000000000001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X160">
        <f t="shared" si="9"/>
        <v>0.4</v>
      </c>
      <c r="Y160">
        <f t="shared" si="10"/>
        <v>0.4</v>
      </c>
    </row>
    <row r="161" spans="1:25" ht="16.8" thickBot="1" x14ac:dyDescent="0.35">
      <c r="A161">
        <f t="shared" si="8"/>
        <v>1.1666666666666665</v>
      </c>
      <c r="B161" s="3">
        <v>44744</v>
      </c>
      <c r="C161" s="5">
        <v>149</v>
      </c>
      <c r="D161" s="6" t="s">
        <v>14</v>
      </c>
      <c r="E161" s="4">
        <v>4</v>
      </c>
      <c r="F161" s="4">
        <v>3</v>
      </c>
      <c r="G161" s="4">
        <v>0</v>
      </c>
      <c r="H161" s="4">
        <v>0</v>
      </c>
      <c r="I161" s="4">
        <v>1</v>
      </c>
      <c r="J161" s="4">
        <v>1</v>
      </c>
      <c r="K161" s="4">
        <v>0</v>
      </c>
      <c r="L161" s="4">
        <v>0</v>
      </c>
      <c r="M161" s="4">
        <v>2</v>
      </c>
      <c r="N161" s="4">
        <v>0</v>
      </c>
      <c r="O161" s="4">
        <v>0</v>
      </c>
      <c r="P161" s="4">
        <v>0</v>
      </c>
      <c r="Q161" s="4">
        <v>0.22800000000000001</v>
      </c>
      <c r="R161" s="4">
        <v>0</v>
      </c>
      <c r="S161" s="4">
        <v>0</v>
      </c>
      <c r="T161" s="4">
        <v>0</v>
      </c>
      <c r="U161" s="4">
        <v>0</v>
      </c>
      <c r="V161" s="4">
        <v>1</v>
      </c>
      <c r="X161">
        <f t="shared" si="9"/>
        <v>0.5</v>
      </c>
      <c r="Y161">
        <f t="shared" si="10"/>
        <v>0.66666666666666663</v>
      </c>
    </row>
    <row r="162" spans="1:25" ht="16.8" thickBot="1" x14ac:dyDescent="0.35">
      <c r="A162">
        <f t="shared" si="8"/>
        <v>0</v>
      </c>
      <c r="B162" s="7">
        <v>44745</v>
      </c>
      <c r="C162" s="9">
        <v>70</v>
      </c>
      <c r="D162" s="10" t="s">
        <v>14</v>
      </c>
      <c r="E162" s="8">
        <v>4</v>
      </c>
      <c r="F162" s="8">
        <v>4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1</v>
      </c>
      <c r="O162" s="8">
        <v>0</v>
      </c>
      <c r="P162" s="8">
        <v>0</v>
      </c>
      <c r="Q162" s="8">
        <v>0.223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X162">
        <f t="shared" si="9"/>
        <v>0</v>
      </c>
      <c r="Y162">
        <f t="shared" si="10"/>
        <v>0</v>
      </c>
    </row>
    <row r="163" spans="1:25" ht="16.8" thickBot="1" x14ac:dyDescent="0.35">
      <c r="A163">
        <f t="shared" si="8"/>
        <v>0.5</v>
      </c>
      <c r="B163" s="3">
        <v>44748</v>
      </c>
      <c r="C163" s="5">
        <v>50</v>
      </c>
      <c r="D163" s="6" t="s">
        <v>14</v>
      </c>
      <c r="E163" s="4">
        <v>4</v>
      </c>
      <c r="F163" s="4">
        <v>4</v>
      </c>
      <c r="G163" s="4">
        <v>0</v>
      </c>
      <c r="H163" s="4">
        <v>1</v>
      </c>
      <c r="I163" s="4">
        <v>1</v>
      </c>
      <c r="J163" s="4">
        <v>0</v>
      </c>
      <c r="K163" s="4">
        <v>0</v>
      </c>
      <c r="L163" s="4">
        <v>0</v>
      </c>
      <c r="M163" s="4">
        <v>1</v>
      </c>
      <c r="N163" s="4">
        <v>0</v>
      </c>
      <c r="O163" s="4">
        <v>0</v>
      </c>
      <c r="P163" s="4">
        <v>0</v>
      </c>
      <c r="Q163" s="4">
        <v>0.223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X163">
        <f t="shared" si="9"/>
        <v>0.25</v>
      </c>
      <c r="Y163">
        <f t="shared" si="10"/>
        <v>0.25</v>
      </c>
    </row>
    <row r="164" spans="1:25" ht="16.8" thickBot="1" x14ac:dyDescent="0.35">
      <c r="A164">
        <f t="shared" si="8"/>
        <v>1.4666666666666668</v>
      </c>
      <c r="B164" s="7">
        <v>44749</v>
      </c>
      <c r="C164" s="9">
        <v>52</v>
      </c>
      <c r="D164" s="10" t="s">
        <v>14</v>
      </c>
      <c r="E164" s="8">
        <v>6</v>
      </c>
      <c r="F164" s="8">
        <v>5</v>
      </c>
      <c r="G164" s="8">
        <v>2</v>
      </c>
      <c r="H164" s="8">
        <v>3</v>
      </c>
      <c r="I164" s="8">
        <v>4</v>
      </c>
      <c r="J164" s="8">
        <v>0</v>
      </c>
      <c r="K164" s="8">
        <v>0</v>
      </c>
      <c r="L164" s="8">
        <v>0</v>
      </c>
      <c r="M164" s="8">
        <v>4</v>
      </c>
      <c r="N164" s="8">
        <v>0</v>
      </c>
      <c r="O164" s="8">
        <v>2</v>
      </c>
      <c r="P164" s="8">
        <v>1</v>
      </c>
      <c r="Q164" s="8">
        <v>0.23899999999999999</v>
      </c>
      <c r="R164" s="8">
        <v>0</v>
      </c>
      <c r="S164" s="8">
        <v>1</v>
      </c>
      <c r="T164" s="8">
        <v>0</v>
      </c>
      <c r="U164" s="8">
        <v>0</v>
      </c>
      <c r="V164" s="8">
        <v>0</v>
      </c>
      <c r="X164">
        <f t="shared" si="9"/>
        <v>0.66666666666666663</v>
      </c>
      <c r="Y164">
        <f t="shared" si="10"/>
        <v>0.8</v>
      </c>
    </row>
    <row r="165" spans="1:25" ht="16.8" thickBot="1" x14ac:dyDescent="0.35">
      <c r="A165">
        <f t="shared" si="8"/>
        <v>0.66666666666666663</v>
      </c>
      <c r="B165" s="3">
        <v>44750</v>
      </c>
      <c r="C165" s="5">
        <v>94</v>
      </c>
      <c r="D165" s="6" t="s">
        <v>15</v>
      </c>
      <c r="E165" s="4">
        <v>3</v>
      </c>
      <c r="F165" s="4">
        <v>3</v>
      </c>
      <c r="G165" s="4">
        <v>0</v>
      </c>
      <c r="H165" s="4">
        <v>0</v>
      </c>
      <c r="I165" s="4">
        <v>1</v>
      </c>
      <c r="J165" s="4">
        <v>0</v>
      </c>
      <c r="K165" s="4">
        <v>0</v>
      </c>
      <c r="L165" s="4">
        <v>0</v>
      </c>
      <c r="M165" s="4">
        <v>1</v>
      </c>
      <c r="N165" s="4">
        <v>0</v>
      </c>
      <c r="O165" s="4">
        <v>0</v>
      </c>
      <c r="P165" s="4">
        <v>0</v>
      </c>
      <c r="Q165" s="4">
        <v>0.24099999999999999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X165">
        <f t="shared" si="9"/>
        <v>0.33333333333333331</v>
      </c>
      <c r="Y165">
        <f t="shared" si="10"/>
        <v>0.33333333333333331</v>
      </c>
    </row>
    <row r="166" spans="1:25" ht="16.8" thickBot="1" x14ac:dyDescent="0.35">
      <c r="A166">
        <f t="shared" si="8"/>
        <v>0.66666666666666663</v>
      </c>
      <c r="B166" s="7">
        <v>44751</v>
      </c>
      <c r="C166" s="9">
        <v>96</v>
      </c>
      <c r="D166" s="10" t="s">
        <v>15</v>
      </c>
      <c r="E166" s="8">
        <v>4</v>
      </c>
      <c r="F166" s="8">
        <v>3</v>
      </c>
      <c r="G166" s="8">
        <v>1</v>
      </c>
      <c r="H166" s="8">
        <v>1</v>
      </c>
      <c r="I166" s="8">
        <v>1</v>
      </c>
      <c r="J166" s="8">
        <v>0</v>
      </c>
      <c r="K166" s="8">
        <v>0</v>
      </c>
      <c r="L166" s="8">
        <v>0</v>
      </c>
      <c r="M166" s="8">
        <v>1</v>
      </c>
      <c r="N166" s="8">
        <v>0</v>
      </c>
      <c r="O166" s="8">
        <v>1</v>
      </c>
      <c r="P166" s="8">
        <v>0</v>
      </c>
      <c r="Q166" s="8">
        <v>0.24199999999999999</v>
      </c>
      <c r="R166" s="8">
        <v>1</v>
      </c>
      <c r="S166" s="8">
        <v>0</v>
      </c>
      <c r="T166" s="8">
        <v>0</v>
      </c>
      <c r="U166" s="8">
        <v>0</v>
      </c>
      <c r="V166" s="8">
        <v>0</v>
      </c>
      <c r="X166">
        <f t="shared" si="9"/>
        <v>0.33333333333333331</v>
      </c>
      <c r="Y166">
        <f t="shared" si="10"/>
        <v>0.33333333333333331</v>
      </c>
    </row>
    <row r="167" spans="1:25" ht="16.8" thickBot="1" x14ac:dyDescent="0.35">
      <c r="A167">
        <f t="shared" si="8"/>
        <v>0.60000000000000009</v>
      </c>
      <c r="B167" s="3">
        <v>44752</v>
      </c>
      <c r="C167" s="5">
        <v>1</v>
      </c>
      <c r="D167" s="6" t="s">
        <v>16</v>
      </c>
      <c r="E167" s="4">
        <v>5</v>
      </c>
      <c r="F167" s="4">
        <v>5</v>
      </c>
      <c r="G167" s="4">
        <v>0</v>
      </c>
      <c r="H167" s="4">
        <v>1</v>
      </c>
      <c r="I167" s="4">
        <v>1</v>
      </c>
      <c r="J167" s="4">
        <v>1</v>
      </c>
      <c r="K167" s="4">
        <v>0</v>
      </c>
      <c r="L167" s="4">
        <v>0</v>
      </c>
      <c r="M167" s="4">
        <v>2</v>
      </c>
      <c r="N167" s="4">
        <v>0</v>
      </c>
      <c r="O167" s="4">
        <v>0</v>
      </c>
      <c r="P167" s="4">
        <v>0</v>
      </c>
      <c r="Q167" s="4">
        <v>0.24099999999999999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X167">
        <f t="shared" si="9"/>
        <v>0.2</v>
      </c>
      <c r="Y167">
        <f t="shared" si="10"/>
        <v>0.4</v>
      </c>
    </row>
    <row r="168" spans="1:25" ht="16.8" thickBot="1" x14ac:dyDescent="0.35">
      <c r="A168">
        <f t="shared" si="8"/>
        <v>0</v>
      </c>
      <c r="B168" s="7">
        <v>44754</v>
      </c>
      <c r="C168" s="9">
        <v>86</v>
      </c>
      <c r="D168" s="10" t="s">
        <v>14</v>
      </c>
      <c r="E168" s="8">
        <v>2</v>
      </c>
      <c r="F168" s="8">
        <v>2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0.23799999999999999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X168">
        <f t="shared" si="9"/>
        <v>0</v>
      </c>
      <c r="Y168">
        <f t="shared" si="10"/>
        <v>0</v>
      </c>
    </row>
    <row r="169" spans="1:25" ht="16.8" thickBot="1" x14ac:dyDescent="0.35">
      <c r="A169">
        <f t="shared" si="8"/>
        <v>0</v>
      </c>
      <c r="B169" s="3">
        <v>44755</v>
      </c>
      <c r="C169" s="5">
        <v>137</v>
      </c>
      <c r="D169" s="6" t="s">
        <v>16</v>
      </c>
      <c r="E169" s="4">
        <v>4</v>
      </c>
      <c r="F169" s="4">
        <v>4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1</v>
      </c>
      <c r="O169" s="4">
        <v>0</v>
      </c>
      <c r="P169" s="4">
        <v>0</v>
      </c>
      <c r="Q169" s="4">
        <v>0.23400000000000001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X169">
        <f t="shared" si="9"/>
        <v>0</v>
      </c>
      <c r="Y169">
        <f t="shared" si="10"/>
        <v>0</v>
      </c>
    </row>
    <row r="170" spans="1:25" ht="16.8" thickBot="1" x14ac:dyDescent="0.35">
      <c r="A170">
        <f t="shared" si="8"/>
        <v>0</v>
      </c>
      <c r="B170" s="7">
        <v>44756</v>
      </c>
      <c r="C170" s="9">
        <v>148</v>
      </c>
      <c r="D170" s="10" t="s">
        <v>13</v>
      </c>
      <c r="E170" s="8">
        <v>4</v>
      </c>
      <c r="F170" s="8">
        <v>3</v>
      </c>
      <c r="G170" s="8">
        <v>1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0.23</v>
      </c>
      <c r="R170" s="8">
        <v>0</v>
      </c>
      <c r="S170" s="8">
        <v>1</v>
      </c>
      <c r="T170" s="8">
        <v>0</v>
      </c>
      <c r="U170" s="8">
        <v>0</v>
      </c>
      <c r="V170" s="8">
        <v>0</v>
      </c>
      <c r="X170">
        <f t="shared" si="9"/>
        <v>0</v>
      </c>
      <c r="Y170">
        <f t="shared" si="10"/>
        <v>0</v>
      </c>
    </row>
    <row r="171" spans="1:25" ht="16.8" thickBot="1" x14ac:dyDescent="0.35">
      <c r="A171">
        <f t="shared" si="8"/>
        <v>2.333333333333333</v>
      </c>
      <c r="B171" s="3">
        <v>44761</v>
      </c>
      <c r="C171" s="5">
        <v>147</v>
      </c>
      <c r="D171" s="6" t="s">
        <v>13</v>
      </c>
      <c r="E171" s="4">
        <v>4</v>
      </c>
      <c r="F171" s="4">
        <v>3</v>
      </c>
      <c r="G171" s="4">
        <v>1</v>
      </c>
      <c r="H171" s="4">
        <v>0</v>
      </c>
      <c r="I171" s="4">
        <v>3</v>
      </c>
      <c r="J171" s="4">
        <v>1</v>
      </c>
      <c r="K171" s="4">
        <v>0</v>
      </c>
      <c r="L171" s="4">
        <v>0</v>
      </c>
      <c r="M171" s="4">
        <v>4</v>
      </c>
      <c r="N171" s="4">
        <v>0</v>
      </c>
      <c r="O171" s="4">
        <v>1</v>
      </c>
      <c r="P171" s="4">
        <v>0</v>
      </c>
      <c r="Q171" s="4">
        <v>0.24199999999999999</v>
      </c>
      <c r="R171" s="4">
        <v>0</v>
      </c>
      <c r="S171" s="4">
        <v>0</v>
      </c>
      <c r="T171" s="4">
        <v>1</v>
      </c>
      <c r="U171" s="4">
        <v>0</v>
      </c>
      <c r="V171" s="4">
        <v>0</v>
      </c>
      <c r="X171">
        <f t="shared" si="9"/>
        <v>1</v>
      </c>
      <c r="Y171">
        <f t="shared" si="10"/>
        <v>1.3333333333333333</v>
      </c>
    </row>
    <row r="172" spans="1:25" ht="16.8" thickBot="1" x14ac:dyDescent="0.35">
      <c r="A172">
        <f t="shared" si="8"/>
        <v>0.5</v>
      </c>
      <c r="B172" s="7">
        <v>44764</v>
      </c>
      <c r="C172" s="9">
        <v>164</v>
      </c>
      <c r="D172" s="10" t="s">
        <v>15</v>
      </c>
      <c r="E172" s="8">
        <v>4</v>
      </c>
      <c r="F172" s="8">
        <v>4</v>
      </c>
      <c r="G172" s="8">
        <v>0</v>
      </c>
      <c r="H172" s="8">
        <v>0</v>
      </c>
      <c r="I172" s="8">
        <v>1</v>
      </c>
      <c r="J172" s="8">
        <v>0</v>
      </c>
      <c r="K172" s="8">
        <v>0</v>
      </c>
      <c r="L172" s="8">
        <v>0</v>
      </c>
      <c r="M172" s="8">
        <v>1</v>
      </c>
      <c r="N172" s="8">
        <v>2</v>
      </c>
      <c r="O172" s="8">
        <v>0</v>
      </c>
      <c r="P172" s="8">
        <v>0</v>
      </c>
      <c r="Q172" s="8">
        <v>0.24199999999999999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X172">
        <f t="shared" si="9"/>
        <v>0.25</v>
      </c>
      <c r="Y172">
        <f t="shared" si="10"/>
        <v>0.25</v>
      </c>
    </row>
    <row r="173" spans="1:25" ht="16.8" thickBot="1" x14ac:dyDescent="0.35">
      <c r="A173">
        <f t="shared" si="8"/>
        <v>0</v>
      </c>
      <c r="B173" s="3">
        <v>44766</v>
      </c>
      <c r="C173" s="5">
        <v>168</v>
      </c>
      <c r="D173" s="6" t="s">
        <v>16</v>
      </c>
      <c r="E173" s="4">
        <v>3</v>
      </c>
      <c r="F173" s="4">
        <v>3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0.23799999999999999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X173">
        <f t="shared" si="9"/>
        <v>0</v>
      </c>
      <c r="Y173">
        <f t="shared" si="10"/>
        <v>0</v>
      </c>
    </row>
    <row r="174" spans="1:25" ht="16.8" thickBot="1" x14ac:dyDescent="0.35">
      <c r="A174">
        <f t="shared" si="8"/>
        <v>0</v>
      </c>
      <c r="B174" s="7">
        <v>44768</v>
      </c>
      <c r="C174" s="9">
        <v>169</v>
      </c>
      <c r="D174" s="10" t="s">
        <v>15</v>
      </c>
      <c r="E174" s="8">
        <v>4</v>
      </c>
      <c r="F174" s="8">
        <v>4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1</v>
      </c>
      <c r="O174" s="8">
        <v>0</v>
      </c>
      <c r="P174" s="8">
        <v>0</v>
      </c>
      <c r="Q174" s="8">
        <v>0.23400000000000001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X174">
        <f t="shared" si="9"/>
        <v>0</v>
      </c>
      <c r="Y174">
        <f t="shared" si="10"/>
        <v>0</v>
      </c>
    </row>
    <row r="175" spans="1:25" ht="16.8" thickBot="1" x14ac:dyDescent="0.35">
      <c r="A175">
        <f t="shared" si="8"/>
        <v>1.35</v>
      </c>
      <c r="B175" s="3">
        <v>44769</v>
      </c>
      <c r="C175" s="5">
        <v>171</v>
      </c>
      <c r="D175" s="6" t="s">
        <v>15</v>
      </c>
      <c r="E175" s="4">
        <v>5</v>
      </c>
      <c r="F175" s="4">
        <v>4</v>
      </c>
      <c r="G175" s="4">
        <v>0</v>
      </c>
      <c r="H175" s="4">
        <v>1</v>
      </c>
      <c r="I175" s="4">
        <v>2</v>
      </c>
      <c r="J175" s="4">
        <v>1</v>
      </c>
      <c r="K175" s="4">
        <v>0</v>
      </c>
      <c r="L175" s="4">
        <v>0</v>
      </c>
      <c r="M175" s="4">
        <v>3</v>
      </c>
      <c r="N175" s="4">
        <v>0</v>
      </c>
      <c r="O175" s="4">
        <v>0</v>
      </c>
      <c r="P175" s="4">
        <v>0</v>
      </c>
      <c r="Q175" s="4">
        <v>0.23899999999999999</v>
      </c>
      <c r="R175" s="4">
        <v>0</v>
      </c>
      <c r="S175" s="4">
        <v>0</v>
      </c>
      <c r="T175" s="4">
        <v>1</v>
      </c>
      <c r="U175" s="4">
        <v>0</v>
      </c>
      <c r="V175" s="4">
        <v>0</v>
      </c>
      <c r="X175">
        <f t="shared" si="9"/>
        <v>0.6</v>
      </c>
      <c r="Y175">
        <f t="shared" si="10"/>
        <v>0.75</v>
      </c>
    </row>
    <row r="176" spans="1:25" ht="16.8" thickBot="1" x14ac:dyDescent="0.35">
      <c r="A176">
        <f t="shared" si="8"/>
        <v>0</v>
      </c>
      <c r="B176" s="7">
        <v>44775</v>
      </c>
      <c r="C176" s="9">
        <v>175</v>
      </c>
      <c r="D176" s="10" t="s">
        <v>14</v>
      </c>
      <c r="E176" s="8">
        <v>4</v>
      </c>
      <c r="F176" s="8">
        <v>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1</v>
      </c>
      <c r="O176" s="8">
        <v>0</v>
      </c>
      <c r="P176" s="8">
        <v>0</v>
      </c>
      <c r="Q176" s="8">
        <v>0.23499999999999999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X176">
        <f t="shared" si="9"/>
        <v>0</v>
      </c>
      <c r="Y176">
        <f t="shared" si="10"/>
        <v>0</v>
      </c>
    </row>
    <row r="177" spans="1:25" ht="16.8" thickBot="1" x14ac:dyDescent="0.35">
      <c r="A177">
        <f t="shared" si="8"/>
        <v>0.83333333333333326</v>
      </c>
      <c r="B177" s="3">
        <v>44776</v>
      </c>
      <c r="C177" s="5">
        <v>177</v>
      </c>
      <c r="D177" s="6" t="s">
        <v>14</v>
      </c>
      <c r="E177" s="4">
        <v>4</v>
      </c>
      <c r="F177" s="4">
        <v>3</v>
      </c>
      <c r="G177" s="4">
        <v>0</v>
      </c>
      <c r="H177" s="4">
        <v>0</v>
      </c>
      <c r="I177" s="4">
        <v>1</v>
      </c>
      <c r="J177" s="4">
        <v>0</v>
      </c>
      <c r="K177" s="4">
        <v>0</v>
      </c>
      <c r="L177" s="4">
        <v>0</v>
      </c>
      <c r="M177" s="4">
        <v>1</v>
      </c>
      <c r="N177" s="4">
        <v>0</v>
      </c>
      <c r="O177" s="4">
        <v>0</v>
      </c>
      <c r="P177" s="4">
        <v>0</v>
      </c>
      <c r="Q177" s="4">
        <v>0.23599999999999999</v>
      </c>
      <c r="R177" s="4">
        <v>0</v>
      </c>
      <c r="S177" s="4">
        <v>0</v>
      </c>
      <c r="T177" s="4">
        <v>1</v>
      </c>
      <c r="U177" s="4">
        <v>0</v>
      </c>
      <c r="V177" s="4">
        <v>0</v>
      </c>
      <c r="X177">
        <f t="shared" si="9"/>
        <v>0.5</v>
      </c>
      <c r="Y177">
        <f t="shared" si="10"/>
        <v>0.33333333333333331</v>
      </c>
    </row>
    <row r="178" spans="1:25" ht="16.8" thickBot="1" x14ac:dyDescent="0.35">
      <c r="A178">
        <f t="shared" si="8"/>
        <v>0</v>
      </c>
      <c r="B178" s="7">
        <v>44777</v>
      </c>
      <c r="C178" s="9">
        <v>179</v>
      </c>
      <c r="D178" s="10" t="s">
        <v>15</v>
      </c>
      <c r="E178" s="8">
        <v>3</v>
      </c>
      <c r="F178" s="8">
        <v>3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0.23300000000000001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X178">
        <f t="shared" si="9"/>
        <v>0</v>
      </c>
      <c r="Y178">
        <f t="shared" si="10"/>
        <v>0</v>
      </c>
    </row>
    <row r="179" spans="1:25" ht="16.8" thickBot="1" x14ac:dyDescent="0.35">
      <c r="A179">
        <f t="shared" si="8"/>
        <v>1.1000000000000001</v>
      </c>
      <c r="B179" s="3">
        <v>44779</v>
      </c>
      <c r="C179" s="5">
        <v>183</v>
      </c>
      <c r="D179" s="6" t="s">
        <v>16</v>
      </c>
      <c r="E179" s="4">
        <v>5</v>
      </c>
      <c r="F179" s="4">
        <v>4</v>
      </c>
      <c r="G179" s="4">
        <v>0</v>
      </c>
      <c r="H179" s="4">
        <v>2</v>
      </c>
      <c r="I179" s="4">
        <v>2</v>
      </c>
      <c r="J179" s="4">
        <v>0</v>
      </c>
      <c r="K179" s="4">
        <v>0</v>
      </c>
      <c r="L179" s="4">
        <v>0</v>
      </c>
      <c r="M179" s="4">
        <v>2</v>
      </c>
      <c r="N179" s="4">
        <v>0</v>
      </c>
      <c r="O179" s="4">
        <v>0</v>
      </c>
      <c r="P179" s="4">
        <v>0</v>
      </c>
      <c r="Q179" s="4">
        <v>0.23699999999999999</v>
      </c>
      <c r="R179" s="4">
        <v>0</v>
      </c>
      <c r="S179" s="4">
        <v>0</v>
      </c>
      <c r="T179" s="4">
        <v>1</v>
      </c>
      <c r="U179" s="4">
        <v>0</v>
      </c>
      <c r="V179" s="4">
        <v>0</v>
      </c>
      <c r="X179">
        <f t="shared" si="9"/>
        <v>0.6</v>
      </c>
      <c r="Y179">
        <f t="shared" si="10"/>
        <v>0.5</v>
      </c>
    </row>
    <row r="180" spans="1:25" ht="16.8" thickBot="1" x14ac:dyDescent="0.35">
      <c r="A180">
        <f t="shared" si="8"/>
        <v>0.65</v>
      </c>
      <c r="B180" s="7">
        <v>44780</v>
      </c>
      <c r="C180" s="9">
        <v>185</v>
      </c>
      <c r="D180" s="10" t="s">
        <v>13</v>
      </c>
      <c r="E180" s="8">
        <v>5</v>
      </c>
      <c r="F180" s="8">
        <v>4</v>
      </c>
      <c r="G180" s="8">
        <v>0</v>
      </c>
      <c r="H180" s="8">
        <v>1</v>
      </c>
      <c r="I180" s="8">
        <v>1</v>
      </c>
      <c r="J180" s="8">
        <v>0</v>
      </c>
      <c r="K180" s="8">
        <v>0</v>
      </c>
      <c r="L180" s="8">
        <v>0</v>
      </c>
      <c r="M180" s="8">
        <v>1</v>
      </c>
      <c r="N180" s="8">
        <v>0</v>
      </c>
      <c r="O180" s="8">
        <v>0</v>
      </c>
      <c r="P180" s="8">
        <v>0</v>
      </c>
      <c r="Q180" s="8">
        <v>0.23699999999999999</v>
      </c>
      <c r="R180" s="8">
        <v>0</v>
      </c>
      <c r="S180" s="8">
        <v>0</v>
      </c>
      <c r="T180" s="8">
        <v>0</v>
      </c>
      <c r="U180" s="8">
        <v>0</v>
      </c>
      <c r="V180" s="8">
        <v>1</v>
      </c>
      <c r="X180">
        <f t="shared" si="9"/>
        <v>0.4</v>
      </c>
      <c r="Y180">
        <f t="shared" si="10"/>
        <v>0.25</v>
      </c>
    </row>
    <row r="181" spans="1:25" ht="16.8" thickBot="1" x14ac:dyDescent="0.35">
      <c r="A181">
        <f t="shared" si="8"/>
        <v>0</v>
      </c>
      <c r="B181" s="3">
        <v>44783</v>
      </c>
      <c r="C181" s="5">
        <v>189</v>
      </c>
      <c r="D181" s="6" t="s">
        <v>14</v>
      </c>
      <c r="E181" s="4">
        <v>4</v>
      </c>
      <c r="F181" s="4">
        <v>4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0.23400000000000001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X181">
        <f t="shared" si="9"/>
        <v>0</v>
      </c>
      <c r="Y181">
        <f t="shared" si="10"/>
        <v>0</v>
      </c>
    </row>
    <row r="182" spans="1:25" ht="16.8" thickBot="1" x14ac:dyDescent="0.35">
      <c r="A182">
        <f t="shared" si="8"/>
        <v>0</v>
      </c>
      <c r="B182" s="7">
        <v>44784</v>
      </c>
      <c r="C182" s="9">
        <v>191</v>
      </c>
      <c r="D182" s="10" t="s">
        <v>14</v>
      </c>
      <c r="E182" s="8">
        <v>4</v>
      </c>
      <c r="F182" s="8">
        <v>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1</v>
      </c>
      <c r="O182" s="8">
        <v>0</v>
      </c>
      <c r="P182" s="8">
        <v>0</v>
      </c>
      <c r="Q182" s="8">
        <v>0.23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X182">
        <f t="shared" si="9"/>
        <v>0</v>
      </c>
      <c r="Y182">
        <f t="shared" si="10"/>
        <v>0</v>
      </c>
    </row>
    <row r="183" spans="1:25" ht="16.8" thickBot="1" x14ac:dyDescent="0.35">
      <c r="A183">
        <f t="shared" si="8"/>
        <v>2</v>
      </c>
      <c r="B183" s="3">
        <v>44786</v>
      </c>
      <c r="C183" s="5">
        <v>195</v>
      </c>
      <c r="D183" s="6" t="s">
        <v>13</v>
      </c>
      <c r="E183" s="4">
        <v>1</v>
      </c>
      <c r="F183" s="4">
        <v>1</v>
      </c>
      <c r="G183" s="4">
        <v>0</v>
      </c>
      <c r="H183" s="4">
        <v>0</v>
      </c>
      <c r="I183" s="4">
        <v>1</v>
      </c>
      <c r="J183" s="4">
        <v>0</v>
      </c>
      <c r="K183" s="4">
        <v>0</v>
      </c>
      <c r="L183" s="4">
        <v>0</v>
      </c>
      <c r="M183" s="4">
        <v>1</v>
      </c>
      <c r="N183" s="4">
        <v>0</v>
      </c>
      <c r="O183" s="4">
        <v>0</v>
      </c>
      <c r="P183" s="4">
        <v>0</v>
      </c>
      <c r="Q183" s="4">
        <v>0.23300000000000001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X183">
        <f t="shared" si="9"/>
        <v>1</v>
      </c>
      <c r="Y183">
        <f t="shared" si="10"/>
        <v>1</v>
      </c>
    </row>
    <row r="184" spans="1:25" ht="16.8" thickBot="1" x14ac:dyDescent="0.35">
      <c r="A184">
        <f t="shared" si="8"/>
        <v>0.66666666666666663</v>
      </c>
      <c r="B184" s="7">
        <v>44789</v>
      </c>
      <c r="C184" s="9">
        <v>200</v>
      </c>
      <c r="D184" s="10" t="s">
        <v>15</v>
      </c>
      <c r="E184" s="8">
        <v>3</v>
      </c>
      <c r="F184" s="8">
        <v>3</v>
      </c>
      <c r="G184" s="8">
        <v>0</v>
      </c>
      <c r="H184" s="8">
        <v>0</v>
      </c>
      <c r="I184" s="8">
        <v>1</v>
      </c>
      <c r="J184" s="8">
        <v>0</v>
      </c>
      <c r="K184" s="8">
        <v>0</v>
      </c>
      <c r="L184" s="8">
        <v>0</v>
      </c>
      <c r="M184" s="8">
        <v>1</v>
      </c>
      <c r="N184" s="8">
        <v>0</v>
      </c>
      <c r="O184" s="8">
        <v>0</v>
      </c>
      <c r="P184" s="8">
        <v>0</v>
      </c>
      <c r="Q184" s="8">
        <v>0.23400000000000001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X184">
        <f t="shared" si="9"/>
        <v>0.33333333333333331</v>
      </c>
      <c r="Y184">
        <f t="shared" si="10"/>
        <v>0.33333333333333331</v>
      </c>
    </row>
    <row r="185" spans="1:25" ht="16.8" thickBot="1" x14ac:dyDescent="0.35">
      <c r="A185">
        <f t="shared" si="8"/>
        <v>0</v>
      </c>
      <c r="B185" s="3">
        <v>44791</v>
      </c>
      <c r="C185" s="5">
        <v>203</v>
      </c>
      <c r="D185" s="6" t="s">
        <v>14</v>
      </c>
      <c r="E185" s="4">
        <v>4</v>
      </c>
      <c r="F185" s="4">
        <v>3</v>
      </c>
      <c r="G185" s="4">
        <v>1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0.23100000000000001</v>
      </c>
      <c r="R185" s="4">
        <v>0</v>
      </c>
      <c r="S185" s="4">
        <v>1</v>
      </c>
      <c r="T185" s="4">
        <v>0</v>
      </c>
      <c r="U185" s="4">
        <v>0</v>
      </c>
      <c r="V185" s="4">
        <v>0</v>
      </c>
      <c r="X185">
        <f t="shared" si="9"/>
        <v>0</v>
      </c>
      <c r="Y185">
        <f t="shared" si="10"/>
        <v>0</v>
      </c>
    </row>
    <row r="186" spans="1:25" ht="16.8" thickBot="1" x14ac:dyDescent="0.35">
      <c r="A186">
        <f t="shared" si="8"/>
        <v>1.25</v>
      </c>
      <c r="B186" s="7">
        <v>44792</v>
      </c>
      <c r="C186" s="9">
        <v>206</v>
      </c>
      <c r="D186" s="10" t="s">
        <v>16</v>
      </c>
      <c r="E186" s="8">
        <v>4</v>
      </c>
      <c r="F186" s="8">
        <v>4</v>
      </c>
      <c r="G186" s="8">
        <v>0</v>
      </c>
      <c r="H186" s="8">
        <v>1</v>
      </c>
      <c r="I186" s="8">
        <v>2</v>
      </c>
      <c r="J186" s="8">
        <v>1</v>
      </c>
      <c r="K186" s="8">
        <v>0</v>
      </c>
      <c r="L186" s="8">
        <v>0</v>
      </c>
      <c r="M186" s="8">
        <v>3</v>
      </c>
      <c r="N186" s="8">
        <v>1</v>
      </c>
      <c r="O186" s="8">
        <v>0</v>
      </c>
      <c r="P186" s="8">
        <v>0</v>
      </c>
      <c r="Q186" s="8">
        <v>0.23499999999999999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X186">
        <f t="shared" si="9"/>
        <v>0.5</v>
      </c>
      <c r="Y186">
        <f t="shared" si="10"/>
        <v>0.75</v>
      </c>
    </row>
    <row r="187" spans="1:25" ht="16.8" thickBot="1" x14ac:dyDescent="0.35">
      <c r="A187">
        <f t="shared" si="8"/>
        <v>1</v>
      </c>
      <c r="B187" s="3">
        <v>44793</v>
      </c>
      <c r="C187" s="5">
        <v>208</v>
      </c>
      <c r="D187" s="6" t="s">
        <v>16</v>
      </c>
      <c r="E187" s="4">
        <v>4</v>
      </c>
      <c r="F187" s="4">
        <v>4</v>
      </c>
      <c r="G187" s="4">
        <v>0</v>
      </c>
      <c r="H187" s="4">
        <v>0</v>
      </c>
      <c r="I187" s="4">
        <v>2</v>
      </c>
      <c r="J187" s="4">
        <v>0</v>
      </c>
      <c r="K187" s="4">
        <v>0</v>
      </c>
      <c r="L187" s="4">
        <v>0</v>
      </c>
      <c r="M187" s="4">
        <v>2</v>
      </c>
      <c r="N187" s="4">
        <v>0</v>
      </c>
      <c r="O187" s="4">
        <v>0</v>
      </c>
      <c r="P187" s="4">
        <v>0</v>
      </c>
      <c r="Q187" s="4">
        <v>0.24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X187">
        <f t="shared" si="9"/>
        <v>0.5</v>
      </c>
      <c r="Y187">
        <f t="shared" si="10"/>
        <v>0.5</v>
      </c>
    </row>
    <row r="188" spans="1:25" ht="16.8" thickBot="1" x14ac:dyDescent="0.35">
      <c r="A188">
        <f t="shared" si="8"/>
        <v>0</v>
      </c>
      <c r="B188" s="7">
        <v>44794</v>
      </c>
      <c r="C188" s="9">
        <v>210</v>
      </c>
      <c r="D188" s="10" t="s">
        <v>16</v>
      </c>
      <c r="E188" s="8">
        <v>4</v>
      </c>
      <c r="F188" s="8">
        <v>4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1</v>
      </c>
      <c r="P188" s="8">
        <v>0</v>
      </c>
      <c r="Q188" s="8">
        <v>0.23599999999999999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X188">
        <f t="shared" si="9"/>
        <v>0</v>
      </c>
      <c r="Y188">
        <f t="shared" si="10"/>
        <v>0</v>
      </c>
    </row>
    <row r="189" spans="1:25" ht="16.8" thickBot="1" x14ac:dyDescent="0.35">
      <c r="A189">
        <f t="shared" si="8"/>
        <v>0</v>
      </c>
      <c r="B189" s="3">
        <v>44796</v>
      </c>
      <c r="C189" s="5">
        <v>211</v>
      </c>
      <c r="D189" s="6" t="s">
        <v>16</v>
      </c>
      <c r="E189" s="4">
        <v>4</v>
      </c>
      <c r="F189" s="4">
        <v>4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  <c r="P189" s="4">
        <v>0</v>
      </c>
      <c r="Q189" s="4">
        <v>0.23200000000000001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X189">
        <f t="shared" si="9"/>
        <v>0</v>
      </c>
      <c r="Y189">
        <f t="shared" si="10"/>
        <v>0</v>
      </c>
    </row>
    <row r="190" spans="1:25" ht="16.8" thickBot="1" x14ac:dyDescent="0.35">
      <c r="A190">
        <f t="shared" si="8"/>
        <v>0.5</v>
      </c>
      <c r="B190" s="7">
        <v>44797</v>
      </c>
      <c r="C190" s="9">
        <v>213</v>
      </c>
      <c r="D190" s="10" t="s">
        <v>16</v>
      </c>
      <c r="E190" s="8">
        <v>4</v>
      </c>
      <c r="F190" s="8">
        <v>4</v>
      </c>
      <c r="G190" s="8">
        <v>0</v>
      </c>
      <c r="H190" s="8">
        <v>0</v>
      </c>
      <c r="I190" s="8">
        <v>1</v>
      </c>
      <c r="J190" s="8">
        <v>0</v>
      </c>
      <c r="K190" s="8">
        <v>0</v>
      </c>
      <c r="L190" s="8">
        <v>0</v>
      </c>
      <c r="M190" s="8">
        <v>1</v>
      </c>
      <c r="N190" s="8">
        <v>0</v>
      </c>
      <c r="O190" s="8">
        <v>0</v>
      </c>
      <c r="P190" s="8">
        <v>0</v>
      </c>
      <c r="Q190" s="8">
        <v>0.23300000000000001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X190">
        <f t="shared" si="9"/>
        <v>0.25</v>
      </c>
      <c r="Y190">
        <f t="shared" si="10"/>
        <v>0.25</v>
      </c>
    </row>
    <row r="191" spans="1:25" ht="16.8" thickBot="1" x14ac:dyDescent="0.35">
      <c r="A191">
        <f t="shared" si="8"/>
        <v>0.66666666666666663</v>
      </c>
      <c r="B191" s="3">
        <v>44799</v>
      </c>
      <c r="C191" s="5">
        <v>218</v>
      </c>
      <c r="D191" s="6" t="s">
        <v>15</v>
      </c>
      <c r="E191" s="4">
        <v>3</v>
      </c>
      <c r="F191" s="4">
        <v>3</v>
      </c>
      <c r="G191" s="4">
        <v>1</v>
      </c>
      <c r="H191" s="4">
        <v>0</v>
      </c>
      <c r="I191" s="4">
        <v>1</v>
      </c>
      <c r="J191" s="4">
        <v>0</v>
      </c>
      <c r="K191" s="4">
        <v>0</v>
      </c>
      <c r="L191" s="4">
        <v>0</v>
      </c>
      <c r="M191" s="4">
        <v>1</v>
      </c>
      <c r="N191" s="4">
        <v>0</v>
      </c>
      <c r="O191" s="4">
        <v>0</v>
      </c>
      <c r="P191" s="4">
        <v>0</v>
      </c>
      <c r="Q191" s="4">
        <v>0.23400000000000001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X191">
        <f t="shared" si="9"/>
        <v>0.33333333333333331</v>
      </c>
      <c r="Y191">
        <f t="shared" si="10"/>
        <v>0.33333333333333331</v>
      </c>
    </row>
    <row r="192" spans="1:25" ht="16.8" thickBot="1" x14ac:dyDescent="0.35">
      <c r="A192">
        <f t="shared" si="8"/>
        <v>0.4</v>
      </c>
      <c r="B192" s="7">
        <v>44800</v>
      </c>
      <c r="C192" s="9">
        <v>220</v>
      </c>
      <c r="D192" s="10" t="s">
        <v>15</v>
      </c>
      <c r="E192" s="8">
        <v>5</v>
      </c>
      <c r="F192" s="8">
        <v>5</v>
      </c>
      <c r="G192" s="8">
        <v>2</v>
      </c>
      <c r="H192" s="8">
        <v>1</v>
      </c>
      <c r="I192" s="8">
        <v>1</v>
      </c>
      <c r="J192" s="8">
        <v>0</v>
      </c>
      <c r="K192" s="8">
        <v>0</v>
      </c>
      <c r="L192" s="8">
        <v>0</v>
      </c>
      <c r="M192" s="8">
        <v>1</v>
      </c>
      <c r="N192" s="8">
        <v>0</v>
      </c>
      <c r="O192" s="8">
        <v>0</v>
      </c>
      <c r="P192" s="8">
        <v>0</v>
      </c>
      <c r="Q192" s="8">
        <v>0.23300000000000001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X192">
        <f t="shared" si="9"/>
        <v>0.2</v>
      </c>
      <c r="Y192">
        <f t="shared" si="10"/>
        <v>0.2</v>
      </c>
    </row>
    <row r="193" spans="1:25" ht="16.8" thickBot="1" x14ac:dyDescent="0.35">
      <c r="A193">
        <f t="shared" si="8"/>
        <v>1</v>
      </c>
      <c r="B193" s="3">
        <v>44804</v>
      </c>
      <c r="C193" s="5">
        <v>226</v>
      </c>
      <c r="D193" s="6" t="s">
        <v>16</v>
      </c>
      <c r="E193" s="4">
        <v>5</v>
      </c>
      <c r="F193" s="4">
        <v>5</v>
      </c>
      <c r="G193" s="4">
        <v>0</v>
      </c>
      <c r="H193" s="4">
        <v>1</v>
      </c>
      <c r="I193" s="4">
        <v>2</v>
      </c>
      <c r="J193" s="4">
        <v>1</v>
      </c>
      <c r="K193" s="4">
        <v>0</v>
      </c>
      <c r="L193" s="4">
        <v>0</v>
      </c>
      <c r="M193" s="4">
        <v>3</v>
      </c>
      <c r="N193" s="4">
        <v>0</v>
      </c>
      <c r="O193" s="4">
        <v>0</v>
      </c>
      <c r="P193" s="4">
        <v>0</v>
      </c>
      <c r="Q193" s="4">
        <v>0.23599999999999999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X193">
        <f t="shared" si="9"/>
        <v>0.4</v>
      </c>
      <c r="Y193">
        <f t="shared" si="10"/>
        <v>0.6</v>
      </c>
    </row>
    <row r="194" spans="1:25" ht="16.8" thickBot="1" x14ac:dyDescent="0.35">
      <c r="A194">
        <f t="shared" si="8"/>
        <v>0</v>
      </c>
      <c r="B194" s="7">
        <v>44805</v>
      </c>
      <c r="C194" s="9">
        <v>228</v>
      </c>
      <c r="D194" s="10" t="s">
        <v>16</v>
      </c>
      <c r="E194" s="8">
        <v>4</v>
      </c>
      <c r="F194" s="8">
        <v>4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0.23300000000000001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X194">
        <f t="shared" si="9"/>
        <v>0</v>
      </c>
      <c r="Y194">
        <f t="shared" si="10"/>
        <v>0</v>
      </c>
    </row>
    <row r="195" spans="1:25" ht="16.8" thickBot="1" x14ac:dyDescent="0.35">
      <c r="A195">
        <f t="shared" ref="A195:A226" si="11">X195+Y195</f>
        <v>0</v>
      </c>
      <c r="B195" s="3">
        <v>44806</v>
      </c>
      <c r="C195" s="5">
        <v>229</v>
      </c>
      <c r="D195" s="6" t="s">
        <v>16</v>
      </c>
      <c r="E195" s="4">
        <v>3</v>
      </c>
      <c r="F195" s="4">
        <v>3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1</v>
      </c>
      <c r="Q195" s="4">
        <v>0.23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X195">
        <f t="shared" si="9"/>
        <v>0</v>
      </c>
      <c r="Y195">
        <f t="shared" si="10"/>
        <v>0</v>
      </c>
    </row>
    <row r="196" spans="1:25" ht="16.8" thickBot="1" x14ac:dyDescent="0.35">
      <c r="A196">
        <f t="shared" si="11"/>
        <v>0</v>
      </c>
      <c r="B196" s="7">
        <v>44810</v>
      </c>
      <c r="C196" s="9">
        <v>236</v>
      </c>
      <c r="D196" s="10" t="s">
        <v>13</v>
      </c>
      <c r="E196" s="8">
        <v>3</v>
      </c>
      <c r="F196" s="8">
        <v>3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1</v>
      </c>
      <c r="O196" s="8">
        <v>0</v>
      </c>
      <c r="P196" s="8">
        <v>0</v>
      </c>
      <c r="Q196" s="8">
        <v>0.22800000000000001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X196">
        <f t="shared" si="9"/>
        <v>0</v>
      </c>
      <c r="Y196">
        <f t="shared" si="10"/>
        <v>0</v>
      </c>
    </row>
    <row r="197" spans="1:25" ht="16.8" thickBot="1" x14ac:dyDescent="0.35">
      <c r="A197">
        <f t="shared" si="11"/>
        <v>0.5</v>
      </c>
      <c r="B197" s="3">
        <v>44811</v>
      </c>
      <c r="C197" s="5">
        <v>238</v>
      </c>
      <c r="D197" s="6" t="s">
        <v>13</v>
      </c>
      <c r="E197" s="4">
        <v>4</v>
      </c>
      <c r="F197" s="4">
        <v>4</v>
      </c>
      <c r="G197" s="4">
        <v>0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1</v>
      </c>
      <c r="N197" s="4">
        <v>1</v>
      </c>
      <c r="O197" s="4">
        <v>1</v>
      </c>
      <c r="P197" s="4">
        <v>0</v>
      </c>
      <c r="Q197" s="4">
        <v>0.22800000000000001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X197">
        <f t="shared" ref="X197:X226" si="12">(I197+T197+U197+V197)/(F197+T197+U197+V197+S197)</f>
        <v>0.25</v>
      </c>
      <c r="Y197">
        <f t="shared" ref="Y197:Y226" si="13">(M197/F197)</f>
        <v>0.25</v>
      </c>
    </row>
    <row r="198" spans="1:25" ht="16.8" thickBot="1" x14ac:dyDescent="0.35">
      <c r="A198">
        <f t="shared" si="11"/>
        <v>2</v>
      </c>
      <c r="B198" s="3">
        <v>44814</v>
      </c>
      <c r="C198" s="5">
        <v>243</v>
      </c>
      <c r="D198" s="6" t="s">
        <v>15</v>
      </c>
      <c r="E198" s="4">
        <v>1</v>
      </c>
      <c r="F198" s="4">
        <v>1</v>
      </c>
      <c r="G198" s="4">
        <v>0</v>
      </c>
      <c r="H198" s="4">
        <v>0</v>
      </c>
      <c r="I198" s="4">
        <v>1</v>
      </c>
      <c r="J198" s="4">
        <v>0</v>
      </c>
      <c r="K198" s="4">
        <v>0</v>
      </c>
      <c r="L198" s="4">
        <v>0</v>
      </c>
      <c r="M198" s="4">
        <v>1</v>
      </c>
      <c r="N198" s="4">
        <v>0</v>
      </c>
      <c r="O198" s="4">
        <v>0</v>
      </c>
      <c r="P198" s="4">
        <v>0</v>
      </c>
      <c r="Q198" s="4">
        <v>0.23100000000000001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X198">
        <f t="shared" si="12"/>
        <v>1</v>
      </c>
      <c r="Y198">
        <f t="shared" si="13"/>
        <v>1</v>
      </c>
    </row>
    <row r="199" spans="1:25" ht="16.8" thickBot="1" x14ac:dyDescent="0.35">
      <c r="A199">
        <f t="shared" si="11"/>
        <v>0.66666666666666663</v>
      </c>
      <c r="B199" s="7">
        <v>44815</v>
      </c>
      <c r="C199" s="9">
        <v>245</v>
      </c>
      <c r="D199" s="10" t="s">
        <v>14</v>
      </c>
      <c r="E199" s="8">
        <v>4</v>
      </c>
      <c r="F199" s="8">
        <v>3</v>
      </c>
      <c r="G199" s="8">
        <v>1</v>
      </c>
      <c r="H199" s="8">
        <v>0</v>
      </c>
      <c r="I199" s="8">
        <v>1</v>
      </c>
      <c r="J199" s="8">
        <v>0</v>
      </c>
      <c r="K199" s="8">
        <v>0</v>
      </c>
      <c r="L199" s="8">
        <v>0</v>
      </c>
      <c r="M199" s="8">
        <v>1</v>
      </c>
      <c r="N199" s="8">
        <v>0</v>
      </c>
      <c r="O199" s="8">
        <v>0</v>
      </c>
      <c r="P199" s="8">
        <v>0</v>
      </c>
      <c r="Q199" s="8">
        <v>0.23200000000000001</v>
      </c>
      <c r="R199" s="8">
        <v>1</v>
      </c>
      <c r="S199" s="8">
        <v>0</v>
      </c>
      <c r="T199" s="8">
        <v>0</v>
      </c>
      <c r="U199" s="8">
        <v>0</v>
      </c>
      <c r="V199" s="8">
        <v>0</v>
      </c>
      <c r="X199">
        <f t="shared" si="12"/>
        <v>0.33333333333333331</v>
      </c>
      <c r="Y199">
        <f t="shared" si="13"/>
        <v>0.33333333333333331</v>
      </c>
    </row>
    <row r="200" spans="1:25" ht="16.8" thickBot="1" x14ac:dyDescent="0.35">
      <c r="A200">
        <f t="shared" si="11"/>
        <v>0.5</v>
      </c>
      <c r="B200" s="3">
        <v>44817</v>
      </c>
      <c r="C200" s="5">
        <v>248</v>
      </c>
      <c r="D200" s="6" t="s">
        <v>14</v>
      </c>
      <c r="E200" s="4">
        <v>4</v>
      </c>
      <c r="F200" s="4">
        <v>4</v>
      </c>
      <c r="G200" s="4">
        <v>0</v>
      </c>
      <c r="H200" s="4">
        <v>1</v>
      </c>
      <c r="I200" s="4">
        <v>1</v>
      </c>
      <c r="J200" s="4">
        <v>0</v>
      </c>
      <c r="K200" s="4">
        <v>0</v>
      </c>
      <c r="L200" s="4">
        <v>0</v>
      </c>
      <c r="M200" s="4">
        <v>1</v>
      </c>
      <c r="N200" s="4">
        <v>1</v>
      </c>
      <c r="O200" s="4">
        <v>0</v>
      </c>
      <c r="P200" s="4">
        <v>0</v>
      </c>
      <c r="Q200" s="4">
        <v>0.23200000000000001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X200">
        <f t="shared" si="12"/>
        <v>0.25</v>
      </c>
      <c r="Y200">
        <f t="shared" si="13"/>
        <v>0.25</v>
      </c>
    </row>
    <row r="201" spans="1:25" ht="16.8" thickBot="1" x14ac:dyDescent="0.35">
      <c r="A201">
        <f t="shared" si="11"/>
        <v>0</v>
      </c>
      <c r="B201" s="7">
        <v>44818</v>
      </c>
      <c r="C201" s="9">
        <v>250</v>
      </c>
      <c r="D201" s="10" t="s">
        <v>13</v>
      </c>
      <c r="E201" s="8">
        <v>3</v>
      </c>
      <c r="F201" s="8">
        <v>2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0.23100000000000001</v>
      </c>
      <c r="R201" s="8">
        <v>1</v>
      </c>
      <c r="S201" s="8">
        <v>0</v>
      </c>
      <c r="T201" s="8">
        <v>0</v>
      </c>
      <c r="U201" s="8">
        <v>0</v>
      </c>
      <c r="V201" s="8">
        <v>0</v>
      </c>
      <c r="X201">
        <f t="shared" si="12"/>
        <v>0</v>
      </c>
      <c r="Y201">
        <f t="shared" si="13"/>
        <v>0</v>
      </c>
    </row>
    <row r="202" spans="1:25" ht="16.8" thickBot="1" x14ac:dyDescent="0.35">
      <c r="A202">
        <f t="shared" si="11"/>
        <v>0.5</v>
      </c>
      <c r="B202" s="3">
        <v>44819</v>
      </c>
      <c r="C202" s="5">
        <v>252</v>
      </c>
      <c r="D202" s="6" t="s">
        <v>13</v>
      </c>
      <c r="E202" s="4">
        <v>4</v>
      </c>
      <c r="F202" s="4">
        <v>4</v>
      </c>
      <c r="G202" s="4">
        <v>1</v>
      </c>
      <c r="H202" s="4">
        <v>1</v>
      </c>
      <c r="I202" s="4">
        <v>1</v>
      </c>
      <c r="J202" s="4">
        <v>0</v>
      </c>
      <c r="K202" s="4">
        <v>0</v>
      </c>
      <c r="L202" s="4">
        <v>0</v>
      </c>
      <c r="M202" s="4">
        <v>1</v>
      </c>
      <c r="N202" s="4">
        <v>2</v>
      </c>
      <c r="O202" s="4">
        <v>0</v>
      </c>
      <c r="P202" s="4">
        <v>0</v>
      </c>
      <c r="Q202" s="4">
        <v>0.23100000000000001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X202">
        <f t="shared" si="12"/>
        <v>0.25</v>
      </c>
      <c r="Y202">
        <f t="shared" si="13"/>
        <v>0.25</v>
      </c>
    </row>
    <row r="203" spans="1:25" ht="16.8" thickBot="1" x14ac:dyDescent="0.35">
      <c r="A203">
        <f t="shared" si="11"/>
        <v>0.83333333333333326</v>
      </c>
      <c r="B203" s="7">
        <v>44820</v>
      </c>
      <c r="C203" s="9">
        <v>254</v>
      </c>
      <c r="D203" s="10" t="s">
        <v>13</v>
      </c>
      <c r="E203" s="8">
        <v>4</v>
      </c>
      <c r="F203" s="8">
        <v>3</v>
      </c>
      <c r="G203" s="8">
        <v>0</v>
      </c>
      <c r="H203" s="8">
        <v>0</v>
      </c>
      <c r="I203" s="8">
        <v>1</v>
      </c>
      <c r="J203" s="8">
        <v>0</v>
      </c>
      <c r="K203" s="8">
        <v>0</v>
      </c>
      <c r="L203" s="8">
        <v>0</v>
      </c>
      <c r="M203" s="8">
        <v>1</v>
      </c>
      <c r="N203" s="8">
        <v>0</v>
      </c>
      <c r="O203" s="8">
        <v>0</v>
      </c>
      <c r="P203" s="8">
        <v>1</v>
      </c>
      <c r="Q203" s="8">
        <v>0.23200000000000001</v>
      </c>
      <c r="R203" s="8">
        <v>0</v>
      </c>
      <c r="S203" s="8">
        <v>0</v>
      </c>
      <c r="T203" s="8">
        <v>1</v>
      </c>
      <c r="U203" s="8">
        <v>0</v>
      </c>
      <c r="V203" s="8">
        <v>0</v>
      </c>
      <c r="X203">
        <f t="shared" si="12"/>
        <v>0.5</v>
      </c>
      <c r="Y203">
        <f t="shared" si="13"/>
        <v>0.33333333333333331</v>
      </c>
    </row>
    <row r="204" spans="1:25" ht="16.8" thickBot="1" x14ac:dyDescent="0.35">
      <c r="A204">
        <f t="shared" si="11"/>
        <v>1</v>
      </c>
      <c r="B204" s="3">
        <v>44822</v>
      </c>
      <c r="C204" s="5">
        <v>257</v>
      </c>
      <c r="D204" s="6" t="s">
        <v>15</v>
      </c>
      <c r="E204" s="4">
        <v>3</v>
      </c>
      <c r="F204" s="4">
        <v>3</v>
      </c>
      <c r="G204" s="4">
        <v>0</v>
      </c>
      <c r="H204" s="4">
        <v>0</v>
      </c>
      <c r="I204" s="4">
        <v>1</v>
      </c>
      <c r="J204" s="4">
        <v>1</v>
      </c>
      <c r="K204" s="4">
        <v>0</v>
      </c>
      <c r="L204" s="4">
        <v>0</v>
      </c>
      <c r="M204" s="4">
        <v>2</v>
      </c>
      <c r="N204" s="4">
        <v>0</v>
      </c>
      <c r="O204" s="4">
        <v>0</v>
      </c>
      <c r="P204" s="4">
        <v>0</v>
      </c>
      <c r="Q204" s="4">
        <v>0.23300000000000001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X204">
        <f t="shared" si="12"/>
        <v>0.33333333333333331</v>
      </c>
      <c r="Y204">
        <f t="shared" si="13"/>
        <v>0.66666666666666663</v>
      </c>
    </row>
    <row r="205" spans="1:25" ht="16.8" thickBot="1" x14ac:dyDescent="0.35">
      <c r="A205">
        <f t="shared" si="11"/>
        <v>0.66666666666666663</v>
      </c>
      <c r="B205" s="7">
        <v>44824</v>
      </c>
      <c r="C205" s="9">
        <v>260</v>
      </c>
      <c r="D205" s="10" t="s">
        <v>15</v>
      </c>
      <c r="E205" s="8">
        <v>4</v>
      </c>
      <c r="F205" s="8">
        <v>3</v>
      </c>
      <c r="G205" s="8">
        <v>1</v>
      </c>
      <c r="H205" s="8">
        <v>1</v>
      </c>
      <c r="I205" s="8">
        <v>1</v>
      </c>
      <c r="J205" s="8">
        <v>0</v>
      </c>
      <c r="K205" s="8">
        <v>0</v>
      </c>
      <c r="L205" s="8">
        <v>0</v>
      </c>
      <c r="M205" s="8">
        <v>1</v>
      </c>
      <c r="N205" s="8">
        <v>1</v>
      </c>
      <c r="O205" s="8">
        <v>1</v>
      </c>
      <c r="P205" s="8">
        <v>0</v>
      </c>
      <c r="Q205" s="8">
        <v>0.23400000000000001</v>
      </c>
      <c r="R205" s="8">
        <v>1</v>
      </c>
      <c r="S205" s="8">
        <v>0</v>
      </c>
      <c r="T205" s="8">
        <v>0</v>
      </c>
      <c r="U205" s="8">
        <v>0</v>
      </c>
      <c r="V205" s="8">
        <v>0</v>
      </c>
      <c r="X205">
        <f t="shared" si="12"/>
        <v>0.33333333333333331</v>
      </c>
      <c r="Y205">
        <f t="shared" si="13"/>
        <v>0.33333333333333331</v>
      </c>
    </row>
    <row r="206" spans="1:25" ht="16.8" thickBot="1" x14ac:dyDescent="0.35">
      <c r="A206">
        <f t="shared" si="11"/>
        <v>0.5</v>
      </c>
      <c r="B206" s="3">
        <v>44826</v>
      </c>
      <c r="C206" s="5">
        <v>263</v>
      </c>
      <c r="D206" s="6" t="s">
        <v>13</v>
      </c>
      <c r="E206" s="4">
        <v>2</v>
      </c>
      <c r="F206" s="4">
        <v>1</v>
      </c>
      <c r="G206" s="4">
        <v>0</v>
      </c>
      <c r="H206" s="4">
        <v>1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0.23300000000000001</v>
      </c>
      <c r="R206" s="4">
        <v>0</v>
      </c>
      <c r="S206" s="4">
        <v>0</v>
      </c>
      <c r="T206" s="4">
        <v>1</v>
      </c>
      <c r="U206" s="4">
        <v>0</v>
      </c>
      <c r="V206" s="4">
        <v>0</v>
      </c>
      <c r="X206">
        <f t="shared" si="12"/>
        <v>0.5</v>
      </c>
      <c r="Y206">
        <f t="shared" si="13"/>
        <v>0</v>
      </c>
    </row>
    <row r="207" spans="1:25" ht="16.8" thickBot="1" x14ac:dyDescent="0.35">
      <c r="A207">
        <f t="shared" si="11"/>
        <v>0.33333333333333331</v>
      </c>
      <c r="B207" s="7">
        <v>44827</v>
      </c>
      <c r="C207" s="9">
        <v>266</v>
      </c>
      <c r="D207" s="10" t="s">
        <v>14</v>
      </c>
      <c r="E207" s="8">
        <v>3</v>
      </c>
      <c r="F207" s="8">
        <v>2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0.23200000000000001</v>
      </c>
      <c r="R207" s="8">
        <v>0</v>
      </c>
      <c r="S207" s="8">
        <v>0</v>
      </c>
      <c r="T207" s="8">
        <v>1</v>
      </c>
      <c r="U207" s="8">
        <v>0</v>
      </c>
      <c r="V207" s="8">
        <v>0</v>
      </c>
      <c r="X207">
        <f t="shared" si="12"/>
        <v>0.33333333333333331</v>
      </c>
      <c r="Y207">
        <f t="shared" si="13"/>
        <v>0</v>
      </c>
    </row>
    <row r="208" spans="1:25" ht="16.8" thickBot="1" x14ac:dyDescent="0.35">
      <c r="A208">
        <f t="shared" si="11"/>
        <v>0</v>
      </c>
      <c r="B208" s="3">
        <v>44828</v>
      </c>
      <c r="C208" s="5">
        <v>268</v>
      </c>
      <c r="D208" s="6" t="s">
        <v>14</v>
      </c>
      <c r="E208" s="4">
        <v>4</v>
      </c>
      <c r="F208" s="4">
        <v>3</v>
      </c>
      <c r="G208" s="4">
        <v>1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1</v>
      </c>
      <c r="O208" s="4">
        <v>0</v>
      </c>
      <c r="P208" s="4">
        <v>0</v>
      </c>
      <c r="Q208" s="4">
        <v>0.23</v>
      </c>
      <c r="R208" s="4">
        <v>0</v>
      </c>
      <c r="S208" s="4">
        <v>1</v>
      </c>
      <c r="T208" s="4">
        <v>0</v>
      </c>
      <c r="U208" s="4">
        <v>0</v>
      </c>
      <c r="V208" s="4">
        <v>0</v>
      </c>
      <c r="X208">
        <f t="shared" si="12"/>
        <v>0</v>
      </c>
      <c r="Y208">
        <f t="shared" si="13"/>
        <v>0</v>
      </c>
    </row>
    <row r="209" spans="1:25" ht="16.8" thickBot="1" x14ac:dyDescent="0.35">
      <c r="A209">
        <f t="shared" si="11"/>
        <v>0.33333333333333331</v>
      </c>
      <c r="B209" s="7">
        <v>44829</v>
      </c>
      <c r="C209" s="9">
        <v>270</v>
      </c>
      <c r="D209" s="10" t="s">
        <v>14</v>
      </c>
      <c r="E209" s="8">
        <v>3</v>
      </c>
      <c r="F209" s="8">
        <v>2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0.22800000000000001</v>
      </c>
      <c r="R209" s="8">
        <v>0</v>
      </c>
      <c r="S209" s="8">
        <v>0</v>
      </c>
      <c r="T209" s="8">
        <v>1</v>
      </c>
      <c r="U209" s="8">
        <v>0</v>
      </c>
      <c r="V209" s="8">
        <v>0</v>
      </c>
      <c r="X209">
        <f t="shared" si="12"/>
        <v>0.33333333333333331</v>
      </c>
      <c r="Y209">
        <f t="shared" si="13"/>
        <v>0</v>
      </c>
    </row>
    <row r="210" spans="1:25" ht="16.8" thickBot="1" x14ac:dyDescent="0.35">
      <c r="A210">
        <f t="shared" si="11"/>
        <v>0</v>
      </c>
      <c r="B210" s="3">
        <v>44833</v>
      </c>
      <c r="C210" s="5">
        <v>158</v>
      </c>
      <c r="D210" s="6" t="s">
        <v>14</v>
      </c>
      <c r="E210" s="4">
        <v>2</v>
      </c>
      <c r="F210" s="4">
        <v>2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0.22700000000000001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X210">
        <f t="shared" si="12"/>
        <v>0</v>
      </c>
      <c r="Y210">
        <f t="shared" si="13"/>
        <v>0</v>
      </c>
    </row>
    <row r="211" spans="1:25" ht="16.8" thickBot="1" x14ac:dyDescent="0.35">
      <c r="A211">
        <f t="shared" si="11"/>
        <v>0</v>
      </c>
      <c r="B211" s="7">
        <v>44834</v>
      </c>
      <c r="C211" s="9">
        <v>277</v>
      </c>
      <c r="D211" s="10" t="s">
        <v>13</v>
      </c>
      <c r="E211" s="8">
        <v>1</v>
      </c>
      <c r="F211" s="8">
        <v>1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0.22600000000000001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X211">
        <f t="shared" si="12"/>
        <v>0</v>
      </c>
      <c r="Y211">
        <f t="shared" si="13"/>
        <v>0</v>
      </c>
    </row>
    <row r="212" spans="1:25" ht="16.8" thickBot="1" x14ac:dyDescent="0.35">
      <c r="A212">
        <f t="shared" si="11"/>
        <v>0</v>
      </c>
      <c r="B212" s="3">
        <v>44835</v>
      </c>
      <c r="C212" s="5">
        <v>279</v>
      </c>
      <c r="D212" s="6" t="s">
        <v>13</v>
      </c>
      <c r="E212" s="4">
        <v>3</v>
      </c>
      <c r="F212" s="4">
        <v>3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0.224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X212">
        <f t="shared" si="12"/>
        <v>0</v>
      </c>
      <c r="Y212">
        <f t="shared" si="13"/>
        <v>0</v>
      </c>
    </row>
    <row r="213" spans="1:25" ht="16.8" thickBot="1" x14ac:dyDescent="0.35">
      <c r="A213">
        <f t="shared" si="11"/>
        <v>0.25</v>
      </c>
      <c r="B213" s="7">
        <v>44836</v>
      </c>
      <c r="C213" s="9">
        <v>281</v>
      </c>
      <c r="D213" s="10" t="s">
        <v>15</v>
      </c>
      <c r="E213" s="8">
        <v>4</v>
      </c>
      <c r="F213" s="8">
        <v>3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0.222</v>
      </c>
      <c r="R213" s="8">
        <v>0</v>
      </c>
      <c r="S213" s="8">
        <v>0</v>
      </c>
      <c r="T213" s="8">
        <v>1</v>
      </c>
      <c r="U213" s="8">
        <v>0</v>
      </c>
      <c r="V213" s="8">
        <v>0</v>
      </c>
      <c r="X213">
        <f t="shared" si="12"/>
        <v>0.25</v>
      </c>
      <c r="Y213">
        <f t="shared" si="13"/>
        <v>0</v>
      </c>
    </row>
    <row r="214" spans="1:25" ht="16.8" thickBot="1" x14ac:dyDescent="0.35">
      <c r="A214">
        <f t="shared" si="11"/>
        <v>0.5</v>
      </c>
      <c r="B214" s="3">
        <v>44838</v>
      </c>
      <c r="C214" s="5">
        <v>283</v>
      </c>
      <c r="D214" s="6" t="s">
        <v>16</v>
      </c>
      <c r="E214" s="4">
        <v>4</v>
      </c>
      <c r="F214" s="4">
        <v>4</v>
      </c>
      <c r="G214" s="4">
        <v>0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1</v>
      </c>
      <c r="N214" s="4">
        <v>0</v>
      </c>
      <c r="O214" s="4">
        <v>0</v>
      </c>
      <c r="P214" s="4">
        <v>0</v>
      </c>
      <c r="Q214" s="4">
        <v>0.222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X214">
        <f t="shared" si="12"/>
        <v>0.25</v>
      </c>
      <c r="Y214">
        <f t="shared" si="13"/>
        <v>0.25</v>
      </c>
    </row>
    <row r="215" spans="1:25" ht="16.8" thickBot="1" x14ac:dyDescent="0.35">
      <c r="A215">
        <f t="shared" si="11"/>
        <v>0.5</v>
      </c>
      <c r="B215" s="7">
        <v>44839</v>
      </c>
      <c r="C215" s="9">
        <v>285</v>
      </c>
      <c r="D215" s="10" t="s">
        <v>16</v>
      </c>
      <c r="E215" s="8">
        <v>4</v>
      </c>
      <c r="F215" s="8">
        <v>4</v>
      </c>
      <c r="G215" s="8">
        <v>0</v>
      </c>
      <c r="H215" s="8">
        <v>1</v>
      </c>
      <c r="I215" s="8">
        <v>1</v>
      </c>
      <c r="J215" s="8">
        <v>0</v>
      </c>
      <c r="K215" s="8">
        <v>0</v>
      </c>
      <c r="L215" s="8">
        <v>0</v>
      </c>
      <c r="M215" s="8">
        <v>1</v>
      </c>
      <c r="N215" s="8">
        <v>1</v>
      </c>
      <c r="O215" s="8">
        <v>0</v>
      </c>
      <c r="P215" s="8">
        <v>0</v>
      </c>
      <c r="Q215" s="8">
        <v>0.223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X215">
        <f t="shared" si="12"/>
        <v>0.25</v>
      </c>
      <c r="Y215">
        <f t="shared" si="13"/>
        <v>0.25</v>
      </c>
    </row>
    <row r="216" spans="1:25" ht="16.8" thickBot="1" x14ac:dyDescent="0.35">
      <c r="A216">
        <f t="shared" si="11"/>
        <v>0</v>
      </c>
      <c r="B216" s="3">
        <v>44840</v>
      </c>
      <c r="C216" s="5">
        <v>286</v>
      </c>
      <c r="D216" s="6" t="s">
        <v>13</v>
      </c>
      <c r="E216" s="4">
        <v>4</v>
      </c>
      <c r="F216" s="4">
        <v>4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  <c r="P216" s="4">
        <v>0</v>
      </c>
      <c r="Q216" s="4">
        <v>0.22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X216">
        <f t="shared" si="12"/>
        <v>0</v>
      </c>
      <c r="Y216">
        <f t="shared" si="13"/>
        <v>0</v>
      </c>
    </row>
    <row r="217" spans="1:25" ht="16.8" thickBot="1" x14ac:dyDescent="0.35">
      <c r="A217">
        <f t="shared" si="11"/>
        <v>0.5</v>
      </c>
      <c r="B217" s="7">
        <v>44841</v>
      </c>
      <c r="C217" s="9">
        <v>288</v>
      </c>
      <c r="D217" s="10" t="s">
        <v>13</v>
      </c>
      <c r="E217" s="8">
        <v>5</v>
      </c>
      <c r="F217" s="8">
        <v>4</v>
      </c>
      <c r="G217" s="8">
        <v>0</v>
      </c>
      <c r="H217" s="8">
        <v>0</v>
      </c>
      <c r="I217" s="8">
        <v>1</v>
      </c>
      <c r="J217" s="8">
        <v>0</v>
      </c>
      <c r="K217" s="8">
        <v>0</v>
      </c>
      <c r="L217" s="8">
        <v>0</v>
      </c>
      <c r="M217" s="8">
        <v>1</v>
      </c>
      <c r="N217" s="8">
        <v>1</v>
      </c>
      <c r="O217" s="8">
        <v>0</v>
      </c>
      <c r="P217" s="8">
        <v>0</v>
      </c>
      <c r="Q217" s="8">
        <v>0.221</v>
      </c>
      <c r="R217" s="8">
        <v>1</v>
      </c>
      <c r="S217" s="8">
        <v>0</v>
      </c>
      <c r="T217" s="8">
        <v>0</v>
      </c>
      <c r="U217" s="8">
        <v>0</v>
      </c>
      <c r="V217" s="8">
        <v>0</v>
      </c>
      <c r="X217">
        <f t="shared" si="12"/>
        <v>0.25</v>
      </c>
      <c r="Y217">
        <f t="shared" si="13"/>
        <v>0.25</v>
      </c>
    </row>
    <row r="218" spans="1:25" ht="16.8" thickBot="1" x14ac:dyDescent="0.35">
      <c r="A218">
        <f t="shared" si="11"/>
        <v>0</v>
      </c>
      <c r="B218" s="3">
        <v>44843</v>
      </c>
      <c r="C218" s="5">
        <v>291</v>
      </c>
      <c r="D218" s="6" t="s">
        <v>14</v>
      </c>
      <c r="E218" s="4">
        <v>2</v>
      </c>
      <c r="F218" s="4">
        <v>2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1</v>
      </c>
      <c r="O218" s="4">
        <v>0</v>
      </c>
      <c r="P218" s="4">
        <v>0</v>
      </c>
      <c r="Q218" s="4">
        <v>0.219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X218">
        <f t="shared" si="12"/>
        <v>0</v>
      </c>
      <c r="Y218">
        <f t="shared" si="13"/>
        <v>0</v>
      </c>
    </row>
    <row r="219" spans="1:25" ht="16.8" thickBot="1" x14ac:dyDescent="0.35">
      <c r="A219">
        <f t="shared" si="11"/>
        <v>0.83333333333333326</v>
      </c>
      <c r="B219" s="7">
        <v>44845</v>
      </c>
      <c r="C219" s="9">
        <v>295</v>
      </c>
      <c r="D219" s="10" t="s">
        <v>15</v>
      </c>
      <c r="E219" s="8">
        <v>4</v>
      </c>
      <c r="F219" s="8">
        <v>3</v>
      </c>
      <c r="G219" s="8">
        <v>0</v>
      </c>
      <c r="H219" s="8">
        <v>1</v>
      </c>
      <c r="I219" s="8">
        <v>1</v>
      </c>
      <c r="J219" s="8">
        <v>0</v>
      </c>
      <c r="K219" s="8">
        <v>0</v>
      </c>
      <c r="L219" s="8">
        <v>0</v>
      </c>
      <c r="M219" s="8">
        <v>1</v>
      </c>
      <c r="N219" s="8">
        <v>0</v>
      </c>
      <c r="O219" s="8">
        <v>0</v>
      </c>
      <c r="P219" s="8">
        <v>0</v>
      </c>
      <c r="Q219" s="8">
        <v>0.22</v>
      </c>
      <c r="R219" s="8">
        <v>0</v>
      </c>
      <c r="S219" s="8">
        <v>0</v>
      </c>
      <c r="T219" s="8">
        <v>0</v>
      </c>
      <c r="U219" s="8">
        <v>0</v>
      </c>
      <c r="V219" s="8">
        <v>1</v>
      </c>
      <c r="X219">
        <f t="shared" si="12"/>
        <v>0.5</v>
      </c>
      <c r="Y219">
        <f t="shared" si="13"/>
        <v>0.33333333333333331</v>
      </c>
    </row>
    <row r="220" spans="1:25" ht="16.8" thickBot="1" x14ac:dyDescent="0.35">
      <c r="A220">
        <f t="shared" si="11"/>
        <v>0.25</v>
      </c>
      <c r="B220" s="3">
        <v>44846</v>
      </c>
      <c r="C220" s="5">
        <v>160</v>
      </c>
      <c r="D220" s="6" t="s">
        <v>15</v>
      </c>
      <c r="E220" s="4">
        <v>4</v>
      </c>
      <c r="F220" s="4">
        <v>3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1</v>
      </c>
      <c r="O220" s="4">
        <v>0</v>
      </c>
      <c r="P220" s="4">
        <v>0</v>
      </c>
      <c r="Q220" s="4">
        <v>0.219</v>
      </c>
      <c r="R220" s="4">
        <v>0</v>
      </c>
      <c r="S220" s="4">
        <v>0</v>
      </c>
      <c r="T220" s="4">
        <v>1</v>
      </c>
      <c r="U220" s="4">
        <v>0</v>
      </c>
      <c r="V220" s="4">
        <v>0</v>
      </c>
      <c r="X220">
        <f t="shared" si="12"/>
        <v>0.25</v>
      </c>
      <c r="Y220">
        <f t="shared" si="13"/>
        <v>0</v>
      </c>
    </row>
    <row r="221" spans="1:25" ht="16.8" thickBot="1" x14ac:dyDescent="0.35">
      <c r="A221">
        <f t="shared" si="11"/>
        <v>0.25</v>
      </c>
      <c r="B221" s="7">
        <v>44849</v>
      </c>
      <c r="C221" s="9">
        <v>231</v>
      </c>
      <c r="D221" s="10" t="s">
        <v>14</v>
      </c>
      <c r="E221" s="8">
        <v>4</v>
      </c>
      <c r="F221" s="8">
        <v>3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1</v>
      </c>
      <c r="O221" s="8">
        <v>0</v>
      </c>
      <c r="P221" s="8">
        <v>0</v>
      </c>
      <c r="Q221" s="8">
        <v>0.217</v>
      </c>
      <c r="R221" s="8">
        <v>0</v>
      </c>
      <c r="S221" s="8">
        <v>0</v>
      </c>
      <c r="T221" s="8">
        <v>1</v>
      </c>
      <c r="U221" s="8">
        <v>0</v>
      </c>
      <c r="V221" s="8">
        <v>0</v>
      </c>
      <c r="X221">
        <f t="shared" si="12"/>
        <v>0.25</v>
      </c>
      <c r="Y221">
        <f t="shared" si="13"/>
        <v>0</v>
      </c>
    </row>
    <row r="222" spans="1:25" ht="16.8" thickBot="1" x14ac:dyDescent="0.35">
      <c r="A222">
        <f t="shared" si="11"/>
        <v>0.25</v>
      </c>
      <c r="B222" s="3">
        <v>44853</v>
      </c>
      <c r="C222" s="5">
        <v>162</v>
      </c>
      <c r="D222" s="6" t="s">
        <v>15</v>
      </c>
      <c r="E222" s="4">
        <v>4</v>
      </c>
      <c r="F222" s="4">
        <v>3</v>
      </c>
      <c r="G222" s="4">
        <v>0</v>
      </c>
      <c r="H222" s="4">
        <v>1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2</v>
      </c>
      <c r="O222" s="4">
        <v>0</v>
      </c>
      <c r="P222" s="4">
        <v>0</v>
      </c>
      <c r="Q222" s="4">
        <v>0.215</v>
      </c>
      <c r="R222" s="4">
        <v>0</v>
      </c>
      <c r="S222" s="4">
        <v>0</v>
      </c>
      <c r="T222" s="4">
        <v>0</v>
      </c>
      <c r="U222" s="4">
        <v>0</v>
      </c>
      <c r="V222" s="4">
        <v>1</v>
      </c>
      <c r="X222">
        <f t="shared" si="12"/>
        <v>0.25</v>
      </c>
      <c r="Y222">
        <f t="shared" si="13"/>
        <v>0</v>
      </c>
    </row>
    <row r="223" spans="1:25" ht="16.8" thickBot="1" x14ac:dyDescent="0.35">
      <c r="A223">
        <f t="shared" si="11"/>
        <v>1.75</v>
      </c>
      <c r="B223" s="7">
        <v>44855</v>
      </c>
      <c r="C223" s="9">
        <v>152</v>
      </c>
      <c r="D223" s="10" t="s">
        <v>13</v>
      </c>
      <c r="E223" s="8">
        <v>4</v>
      </c>
      <c r="F223" s="8">
        <v>4</v>
      </c>
      <c r="G223" s="8">
        <v>1</v>
      </c>
      <c r="H223" s="8">
        <v>1</v>
      </c>
      <c r="I223" s="8">
        <v>3</v>
      </c>
      <c r="J223" s="8">
        <v>1</v>
      </c>
      <c r="K223" s="8">
        <v>0</v>
      </c>
      <c r="L223" s="8">
        <v>0</v>
      </c>
      <c r="M223" s="8">
        <v>4</v>
      </c>
      <c r="N223" s="8">
        <v>0</v>
      </c>
      <c r="O223" s="8">
        <v>0</v>
      </c>
      <c r="P223" s="8">
        <v>0</v>
      </c>
      <c r="Q223" s="8">
        <v>0.221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X223">
        <f t="shared" si="12"/>
        <v>0.75</v>
      </c>
      <c r="Y223">
        <f t="shared" si="13"/>
        <v>1</v>
      </c>
    </row>
    <row r="224" spans="1:25" ht="16.8" thickBot="1" x14ac:dyDescent="0.35">
      <c r="A224">
        <f t="shared" si="11"/>
        <v>0.5</v>
      </c>
      <c r="B224" s="3">
        <v>44857</v>
      </c>
      <c r="C224" s="5">
        <v>156</v>
      </c>
      <c r="D224" s="6" t="s">
        <v>13</v>
      </c>
      <c r="E224" s="4">
        <v>4</v>
      </c>
      <c r="F224" s="4">
        <v>4</v>
      </c>
      <c r="G224" s="4">
        <v>0</v>
      </c>
      <c r="H224" s="4">
        <v>0</v>
      </c>
      <c r="I224" s="4">
        <v>1</v>
      </c>
      <c r="J224" s="4">
        <v>0</v>
      </c>
      <c r="K224" s="4">
        <v>0</v>
      </c>
      <c r="L224" s="4">
        <v>0</v>
      </c>
      <c r="M224" s="4">
        <v>1</v>
      </c>
      <c r="N224" s="4">
        <v>1</v>
      </c>
      <c r="O224" s="4">
        <v>0</v>
      </c>
      <c r="P224" s="4">
        <v>0</v>
      </c>
      <c r="Q224" s="4">
        <v>0.221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X224">
        <f t="shared" si="12"/>
        <v>0.25</v>
      </c>
      <c r="Y224">
        <f t="shared" si="13"/>
        <v>0.25</v>
      </c>
    </row>
    <row r="225" spans="1:25" ht="16.8" thickBot="1" x14ac:dyDescent="0.35">
      <c r="A225">
        <f t="shared" si="11"/>
        <v>1.6333333333333333</v>
      </c>
      <c r="B225" s="7">
        <v>44859</v>
      </c>
      <c r="C225" s="9">
        <v>297</v>
      </c>
      <c r="D225" s="10" t="s">
        <v>14</v>
      </c>
      <c r="E225" s="8">
        <v>6</v>
      </c>
      <c r="F225" s="8">
        <v>5</v>
      </c>
      <c r="G225" s="8">
        <v>1</v>
      </c>
      <c r="H225" s="8">
        <v>1</v>
      </c>
      <c r="I225" s="8">
        <v>4</v>
      </c>
      <c r="J225" s="8">
        <v>0</v>
      </c>
      <c r="K225" s="8">
        <v>0</v>
      </c>
      <c r="L225" s="8">
        <v>0</v>
      </c>
      <c r="M225" s="8">
        <v>4</v>
      </c>
      <c r="N225" s="8">
        <v>0</v>
      </c>
      <c r="O225" s="8">
        <v>0</v>
      </c>
      <c r="P225" s="8">
        <v>0</v>
      </c>
      <c r="Q225" s="8">
        <v>0.22800000000000001</v>
      </c>
      <c r="R225" s="8">
        <v>0</v>
      </c>
      <c r="S225" s="8">
        <v>0</v>
      </c>
      <c r="T225" s="8">
        <v>1</v>
      </c>
      <c r="U225" s="8">
        <v>0</v>
      </c>
      <c r="V225" s="8">
        <v>0</v>
      </c>
      <c r="X225">
        <f t="shared" si="12"/>
        <v>0.83333333333333337</v>
      </c>
      <c r="Y225">
        <f t="shared" si="13"/>
        <v>0.8</v>
      </c>
    </row>
    <row r="226" spans="1:25" ht="16.8" thickBot="1" x14ac:dyDescent="0.35">
      <c r="A226">
        <f t="shared" si="11"/>
        <v>0.5</v>
      </c>
      <c r="B226" s="3">
        <v>44860</v>
      </c>
      <c r="C226" s="5">
        <v>154</v>
      </c>
      <c r="D226" s="6" t="s">
        <v>13</v>
      </c>
      <c r="E226" s="4">
        <v>4</v>
      </c>
      <c r="F226" s="4">
        <v>4</v>
      </c>
      <c r="G226" s="4">
        <v>0</v>
      </c>
      <c r="H226" s="4">
        <v>0</v>
      </c>
      <c r="I226" s="4">
        <v>1</v>
      </c>
      <c r="J226" s="4">
        <v>0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>
        <v>1</v>
      </c>
      <c r="Q226" s="4">
        <v>0.22900000000000001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X226">
        <f t="shared" si="12"/>
        <v>0.25</v>
      </c>
      <c r="Y226">
        <f t="shared" si="13"/>
        <v>0.25</v>
      </c>
    </row>
  </sheetData>
  <autoFilter ref="B2:V2" xr:uid="{A30DD2C0-01B2-4C20-85A8-53F01F135461}">
    <sortState xmlns:xlrd2="http://schemas.microsoft.com/office/spreadsheetml/2017/richdata2" ref="B3:V227">
      <sortCondition ref="B2"/>
    </sortState>
  </autoFilter>
  <phoneticPr fontId="1" type="noConversion"/>
  <hyperlinks>
    <hyperlink ref="C116" r:id="rId1" display="https://www.cpbl.com.tw/box?year=2021&amp;kindCode=A&amp;gameSno=295" xr:uid="{28DA25FD-D032-41FE-A102-E403C1C867DC}"/>
    <hyperlink ref="C115" r:id="rId2" display="https://www.cpbl.com.tw/box?year=2021&amp;kindCode=A&amp;gameSno=294" xr:uid="{5606812D-4133-46F6-8A4B-31F74B6BBE82}"/>
    <hyperlink ref="C114" r:id="rId3" display="https://www.cpbl.com.tw/box?year=2021&amp;kindCode=A&amp;gameSno=292" xr:uid="{41254CDA-ACC8-456E-B943-8B1F5E2BEC97}"/>
    <hyperlink ref="C113" r:id="rId4" display="https://www.cpbl.com.tw/box?year=2021&amp;kindCode=A&amp;gameSno=258" xr:uid="{D737F3A9-3913-47F2-B094-8EB58EC54CB5}"/>
    <hyperlink ref="C112" r:id="rId5" display="https://www.cpbl.com.tw/box?year=2021&amp;kindCode=A&amp;gameSno=286" xr:uid="{995A88ED-F9D8-42A4-95A3-8EE10CF29B53}"/>
    <hyperlink ref="C111" r:id="rId6" display="https://www.cpbl.com.tw/box?year=2021&amp;kindCode=A&amp;gameSno=284" xr:uid="{327EFA95-1C6E-49D3-9411-AC7BC2233775}"/>
    <hyperlink ref="C110" r:id="rId7" display="https://www.cpbl.com.tw/box?year=2021&amp;kindCode=A&amp;gameSno=283" xr:uid="{51C264E6-53B7-4EA9-A84D-2AFA0905E043}"/>
    <hyperlink ref="C109" r:id="rId8" display="https://www.cpbl.com.tw/box?year=2021&amp;kindCode=A&amp;gameSno=281" xr:uid="{0B5341F2-BEB3-4E91-86EA-A26FA080BF21}"/>
    <hyperlink ref="C108" r:id="rId9" display="https://www.cpbl.com.tw/box?year=2021&amp;kindCode=A&amp;gameSno=279" xr:uid="{5288521A-D4B2-4ED5-A80B-8A80D6BF53CB}"/>
    <hyperlink ref="C107" r:id="rId10" display="https://www.cpbl.com.tw/box?year=2021&amp;kindCode=A&amp;gameSno=277" xr:uid="{8C3A76DA-9F0C-4923-A5A8-1ACF56A48B48}"/>
    <hyperlink ref="C106" r:id="rId11" display="https://www.cpbl.com.tw/box?year=2021&amp;kindCode=A&amp;gameSno=275" xr:uid="{11ADB493-1344-4764-A67D-BAA6E143A497}"/>
    <hyperlink ref="C105" r:id="rId12" display="https://www.cpbl.com.tw/box?year=2021&amp;kindCode=A&amp;gameSno=270" xr:uid="{10C9A988-A859-4A01-BBA6-0094E4B6573E}"/>
    <hyperlink ref="C104" r:id="rId13" display="https://www.cpbl.com.tw/box?year=2021&amp;kindCode=A&amp;gameSno=268" xr:uid="{3A713459-F212-4D0B-9146-9A29F05B4CF3}"/>
    <hyperlink ref="C103" r:id="rId14" display="https://www.cpbl.com.tw/box?year=2021&amp;kindCode=A&amp;gameSno=264" xr:uid="{31EFCB78-F1DE-4D71-8A8E-1EE896A5B193}"/>
    <hyperlink ref="C102" r:id="rId15" display="https://www.cpbl.com.tw/box?year=2021&amp;kindCode=A&amp;gameSno=262" xr:uid="{CCEA36A2-3DCA-4D27-A786-8866AFFBBE88}"/>
    <hyperlink ref="C101" r:id="rId16" display="https://www.cpbl.com.tw/box?year=2021&amp;kindCode=A&amp;gameSno=254" xr:uid="{952CA24E-A7FA-496B-8247-E23B6F55058A}"/>
    <hyperlink ref="C100" r:id="rId17" display="https://www.cpbl.com.tw/box?year=2021&amp;kindCode=A&amp;gameSno=256" xr:uid="{CF7DE705-0F4A-48A8-9ACA-1CFC55B96160}"/>
    <hyperlink ref="C99" r:id="rId18" display="https://www.cpbl.com.tw/box?year=2021&amp;kindCode=A&amp;gameSno=249" xr:uid="{7F2418AF-9356-4657-AF2C-4869EB77B0C8}"/>
    <hyperlink ref="C98" r:id="rId19" display="https://www.cpbl.com.tw/box?year=2021&amp;kindCode=A&amp;gameSno=247" xr:uid="{292D2DF5-4A59-45AC-8135-421493B78899}"/>
    <hyperlink ref="C97" r:id="rId20" display="https://www.cpbl.com.tw/box?year=2021&amp;kindCode=A&amp;gameSno=246" xr:uid="{FEF42A31-219C-4AA4-AADA-AF30B513117D}"/>
    <hyperlink ref="C96" r:id="rId21" display="https://www.cpbl.com.tw/box?year=2021&amp;kindCode=A&amp;gameSno=244" xr:uid="{44768CA5-CC88-429B-9571-77B62E11DF0B}"/>
    <hyperlink ref="C95" r:id="rId22" display="https://www.cpbl.com.tw/box?year=2021&amp;kindCode=A&amp;gameSno=242" xr:uid="{182C0186-E419-45E6-B4F0-C045566C9791}"/>
    <hyperlink ref="C94" r:id="rId23" display="https://www.cpbl.com.tw/box?year=2021&amp;kindCode=A&amp;gameSno=239" xr:uid="{CD8D6CE8-6BCA-4336-A17A-E5397A3D96BE}"/>
    <hyperlink ref="C93" r:id="rId24" display="https://www.cpbl.com.tw/box?year=2021&amp;kindCode=A&amp;gameSno=235" xr:uid="{79187D22-417D-4F13-871A-7C206235BE16}"/>
    <hyperlink ref="C92" r:id="rId25" display="https://www.cpbl.com.tw/box?year=2021&amp;kindCode=A&amp;gameSno=233" xr:uid="{11FD6F3E-14A4-4210-86AB-1219ED25B6AD}"/>
    <hyperlink ref="C91" r:id="rId26" display="https://www.cpbl.com.tw/box?year=2021&amp;kindCode=A&amp;gameSno=229" xr:uid="{4B52A3A9-AD18-4C06-B601-EBA84E5AA791}"/>
    <hyperlink ref="C90" r:id="rId27" display="https://www.cpbl.com.tw/box?year=2021&amp;kindCode=A&amp;gameSno=228" xr:uid="{7524C322-7EF6-4E73-96C8-14A43D4363B3}"/>
    <hyperlink ref="C89" r:id="rId28" display="https://www.cpbl.com.tw/box?year=2021&amp;kindCode=A&amp;gameSno=226" xr:uid="{996AB565-8DFD-46B0-9FF9-209F09978013}"/>
    <hyperlink ref="C88" r:id="rId29" display="https://www.cpbl.com.tw/box?year=2021&amp;kindCode=A&amp;gameSno=224" xr:uid="{E782BC24-DC91-4AB0-83D9-AB7A495CD04E}"/>
    <hyperlink ref="C87" r:id="rId30" display="https://www.cpbl.com.tw/box?year=2021&amp;kindCode=A&amp;gameSno=221" xr:uid="{7B718976-D042-4901-B242-7AF7718C3D27}"/>
    <hyperlink ref="C86" r:id="rId31" display="https://www.cpbl.com.tw/box?year=2021&amp;kindCode=A&amp;gameSno=219" xr:uid="{22F9BA6B-FB1B-4830-8731-357289F3D8BC}"/>
    <hyperlink ref="C85" r:id="rId32" display="https://www.cpbl.com.tw/box?year=2021&amp;kindCode=A&amp;gameSno=215" xr:uid="{88F734AE-3222-4899-BDFC-E1761F98034E}"/>
    <hyperlink ref="C84" r:id="rId33" display="https://www.cpbl.com.tw/box?year=2021&amp;kindCode=A&amp;gameSno=213" xr:uid="{EAFCE401-0E26-4D08-BDD3-234B8D9C78A7}"/>
    <hyperlink ref="C83" r:id="rId34" display="https://www.cpbl.com.tw/box?year=2021&amp;kindCode=A&amp;gameSno=207" xr:uid="{322C5469-FFAB-49E4-9634-580A38A9537E}"/>
    <hyperlink ref="C82" r:id="rId35" display="https://www.cpbl.com.tw/box?year=2021&amp;kindCode=A&amp;gameSno=205" xr:uid="{CDF504F8-E3AD-48D8-A148-50B0B5BD0387}"/>
    <hyperlink ref="C81" r:id="rId36" display="https://www.cpbl.com.tw/box?year=2021&amp;kindCode=A&amp;gameSno=204" xr:uid="{6DCD4F71-2824-438E-AB1C-7E6580DF53C6}"/>
    <hyperlink ref="C80" r:id="rId37" display="https://www.cpbl.com.tw/box?year=2021&amp;kindCode=A&amp;gameSno=202" xr:uid="{A97CD187-5D53-4423-AF81-AD2CC96A1971}"/>
    <hyperlink ref="C79" r:id="rId38" display="https://www.cpbl.com.tw/box?year=2021&amp;kindCode=A&amp;gameSno=195" xr:uid="{CA482E2C-9948-4DB9-98F0-27F1967C135C}"/>
    <hyperlink ref="C78" r:id="rId39" display="https://www.cpbl.com.tw/box?year=2021&amp;kindCode=A&amp;gameSno=191" xr:uid="{2E4D5B9F-BFBB-410E-B934-13BBC7860A1E}"/>
    <hyperlink ref="C77" r:id="rId40" display="https://www.cpbl.com.tw/box?year=2021&amp;kindCode=A&amp;gameSno=189" xr:uid="{59B9474C-3682-49DE-8E52-F1065F192A35}"/>
    <hyperlink ref="C76" r:id="rId41" display="https://www.cpbl.com.tw/box?year=2021&amp;kindCode=A&amp;gameSno=187" xr:uid="{EF571E64-20CF-4D84-9BF5-987349BF4C41}"/>
    <hyperlink ref="C75" r:id="rId42" display="https://www.cpbl.com.tw/box?year=2021&amp;kindCode=A&amp;gameSno=185" xr:uid="{1CE37200-162E-46FF-9383-D624B0257A27}"/>
    <hyperlink ref="C74" r:id="rId43" display="https://www.cpbl.com.tw/box?year=2021&amp;kindCode=A&amp;gameSno=181" xr:uid="{E2D7EA8F-0A28-48D8-9DA1-AAD98695D42F}"/>
    <hyperlink ref="C73" r:id="rId44" display="https://www.cpbl.com.tw/box?year=2021&amp;kindCode=A&amp;gameSno=180" xr:uid="{A9C781F4-498B-496F-A39E-68CA01904A75}"/>
    <hyperlink ref="C72" r:id="rId45" display="https://www.cpbl.com.tw/box?year=2021&amp;kindCode=A&amp;gameSno=178" xr:uid="{7EFDA8E4-06D0-47FC-9CBE-FAC15714BB3A}"/>
    <hyperlink ref="C71" r:id="rId46" display="https://www.cpbl.com.tw/box?year=2021&amp;kindCode=A&amp;gameSno=176" xr:uid="{2063353F-6A20-4956-92DC-781F391949AD}"/>
    <hyperlink ref="C70" r:id="rId47" display="https://www.cpbl.com.tw/box?year=2021&amp;kindCode=A&amp;gameSno=174" xr:uid="{F9B64B9E-2209-422D-B922-228A6A2AAAB8}"/>
    <hyperlink ref="C69" r:id="rId48" display="https://www.cpbl.com.tw/box?year=2021&amp;kindCode=A&amp;gameSno=172" xr:uid="{84231FF5-F1B3-4A77-938F-D196F6857776}"/>
    <hyperlink ref="C68" r:id="rId49" display="https://www.cpbl.com.tw/box?year=2021&amp;kindCode=A&amp;gameSno=170" xr:uid="{82B6A621-CFA5-4975-A799-5148C4863E33}"/>
    <hyperlink ref="C67" r:id="rId50" display="https://www.cpbl.com.tw/box?year=2021&amp;kindCode=A&amp;gameSno=165" xr:uid="{3E81AB65-839E-457F-9CF9-B10D391CACD7}"/>
    <hyperlink ref="C66" r:id="rId51" display="https://www.cpbl.com.tw/box?year=2021&amp;kindCode=A&amp;gameSno=163" xr:uid="{CB98897F-0DA5-48B5-8993-2102868BE081}"/>
    <hyperlink ref="C65" r:id="rId52" display="https://www.cpbl.com.tw/box?year=2021&amp;kindCode=A&amp;gameSno=162" xr:uid="{21E3DCD1-81C8-4C13-BD28-A5AA3CCCC2CF}"/>
    <hyperlink ref="C64" r:id="rId53" display="https://www.cpbl.com.tw/box?year=2021&amp;kindCode=A&amp;gameSno=160" xr:uid="{CA1185AC-18F8-46F4-9E43-C5F56433F2A5}"/>
    <hyperlink ref="C63" r:id="rId54" display="https://www.cpbl.com.tw/box?year=2021&amp;kindCode=A&amp;gameSno=158" xr:uid="{DD39CA36-00B1-492E-948D-D4D4FEDBE017}"/>
    <hyperlink ref="C62" r:id="rId55" display="https://www.cpbl.com.tw/box?year=2021&amp;kindCode=A&amp;gameSno=155" xr:uid="{BBCC1333-5994-4502-BB92-FF26A516C02E}"/>
    <hyperlink ref="C61" r:id="rId56" display="https://www.cpbl.com.tw/box?year=2021&amp;kindCode=A&amp;gameSno=152" xr:uid="{3857928E-8743-441F-9C93-99089F1C8B03}"/>
    <hyperlink ref="C60" r:id="rId57" display="https://www.cpbl.com.tw/box?year=2021&amp;kindCode=A&amp;gameSno=120" xr:uid="{14ECB11E-085B-4FC0-A9BD-99BED1D5634E}"/>
    <hyperlink ref="C59" r:id="rId58" display="https://www.cpbl.com.tw/box?year=2021&amp;kindCode=A&amp;gameSno=140" xr:uid="{D72C84E4-709F-4AFB-999C-636AD8F46948}"/>
    <hyperlink ref="C58" r:id="rId59" display="https://www.cpbl.com.tw/box?year=2021&amp;kindCode=A&amp;gameSno=149" xr:uid="{E289DAC3-F544-4CF4-B853-A2F1EF1798D8}"/>
    <hyperlink ref="C57" r:id="rId60" display="https://www.cpbl.com.tw/box?year=2021&amp;kindCode=A&amp;gameSno=141" xr:uid="{6D22DE4D-03B4-433C-9DCD-3BD0FB2339D1}"/>
    <hyperlink ref="C56" r:id="rId61" display="https://www.cpbl.com.tw/box?year=2021&amp;kindCode=A&amp;gameSno=103" xr:uid="{8A0D97C3-03C5-446B-9E24-2673E18E4675}"/>
    <hyperlink ref="C55" r:id="rId62" display="https://www.cpbl.com.tw/box?year=2021&amp;kindCode=A&amp;gameSno=144" xr:uid="{178EFD4B-4663-43F0-9A71-6DBCCFB58BBC}"/>
    <hyperlink ref="C54" r:id="rId63" display="https://www.cpbl.com.tw/box?year=2021&amp;kindCode=A&amp;gameSno=21" xr:uid="{19002CE4-010B-4EA5-86DE-489AB60106AE}"/>
    <hyperlink ref="C53" r:id="rId64" display="https://www.cpbl.com.tw/box?year=2021&amp;kindCode=A&amp;gameSno=146" xr:uid="{6E880D76-4272-4801-B72D-22E88890E71D}"/>
    <hyperlink ref="C52" r:id="rId65" display="https://www.cpbl.com.tw/box?year=2021&amp;kindCode=A&amp;gameSno=138" xr:uid="{878F6476-74B3-4518-BF31-7CD778C4F0D6}"/>
    <hyperlink ref="C51" r:id="rId66" display="https://www.cpbl.com.tw/box?year=2021&amp;kindCode=A&amp;gameSno=115" xr:uid="{B890DC7F-0F92-42B8-8016-827DEEB5ED89}"/>
    <hyperlink ref="C50" r:id="rId67" display="https://www.cpbl.com.tw/box?year=2021&amp;kindCode=A&amp;gameSno=134" xr:uid="{F000DCA0-8B5F-4423-A9CD-895850D58C3E}"/>
    <hyperlink ref="C49" r:id="rId68" display="https://www.cpbl.com.tw/box?year=2021&amp;kindCode=A&amp;gameSno=128" xr:uid="{DCE13471-4E14-4AD4-814D-5559BC0E6D37}"/>
    <hyperlink ref="C48" r:id="rId69" display="https://www.cpbl.com.tw/box?year=2021&amp;kindCode=A&amp;gameSno=126" xr:uid="{83C6D5E9-F761-49AA-AB67-1C4C214B2225}"/>
    <hyperlink ref="C47" r:id="rId70" display="https://www.cpbl.com.tw/box?year=2021&amp;kindCode=A&amp;gameSno=125" xr:uid="{347EE111-AF72-40E0-8874-7BB5AE491851}"/>
    <hyperlink ref="C46" r:id="rId71" display="https://www.cpbl.com.tw/box?year=2021&amp;kindCode=A&amp;gameSno=18" xr:uid="{1C04FE1F-90E6-4120-8351-11C0DD2A87B8}"/>
    <hyperlink ref="C45" r:id="rId72" display="https://www.cpbl.com.tw/box?year=2021&amp;kindCode=A&amp;gameSno=123" xr:uid="{6DFC6B5B-39BF-4F3C-A64C-AFF98421945B}"/>
    <hyperlink ref="C44" r:id="rId73" display="https://www.cpbl.com.tw/box?year=2021&amp;kindCode=A&amp;gameSno=116" xr:uid="{35C1F8B4-B215-460E-BC18-9AE57B445D6F}"/>
    <hyperlink ref="C43" r:id="rId74" display="https://www.cpbl.com.tw/box?year=2021&amp;kindCode=A&amp;gameSno=112" xr:uid="{32E63DE0-7BD4-4ADC-A07A-842612C210DA}"/>
    <hyperlink ref="C42" r:id="rId75" display="https://www.cpbl.com.tw/box?year=2021&amp;kindCode=A&amp;gameSno=109" xr:uid="{4BCDADD0-EDF2-4A3A-84D8-420446A441A9}"/>
    <hyperlink ref="C41" r:id="rId76" display="https://www.cpbl.com.tw/box?year=2021&amp;kindCode=A&amp;gameSno=107" xr:uid="{7A7E6AB3-BDEE-4909-B730-22E82EE226FC}"/>
    <hyperlink ref="C40" r:id="rId77" display="https://www.cpbl.com.tw/box?year=2021&amp;kindCode=A&amp;gameSno=101" xr:uid="{79277CD5-03FB-46D1-859E-6775EE9997C7}"/>
    <hyperlink ref="C39" r:id="rId78" display="https://www.cpbl.com.tw/box?year=2021&amp;kindCode=A&amp;gameSno=99" xr:uid="{0C59B875-B198-4B64-A903-D0FCB94BD9C7}"/>
    <hyperlink ref="C38" r:id="rId79" display="https://www.cpbl.com.tw/box?year=2021&amp;kindCode=A&amp;gameSno=95" xr:uid="{775DCE93-35F1-45FC-95B7-8EF5844EFC4D}"/>
    <hyperlink ref="C37" r:id="rId80" display="https://www.cpbl.com.tw/box?year=2021&amp;kindCode=A&amp;gameSno=93" xr:uid="{A8895401-E61D-448D-A2DB-16C75B8AF255}"/>
    <hyperlink ref="C36" r:id="rId81" display="https://www.cpbl.com.tw/box?year=2021&amp;kindCode=A&amp;gameSno=92" xr:uid="{F5057ACB-2BD2-446C-8057-E2B53877E5B4}"/>
    <hyperlink ref="C35" r:id="rId82" display="https://www.cpbl.com.tw/box?year=2021&amp;kindCode=A&amp;gameSno=90" xr:uid="{2F562087-17F6-447A-BA4B-520499852226}"/>
    <hyperlink ref="C34" r:id="rId83" display="https://www.cpbl.com.tw/box?year=2021&amp;kindCode=A&amp;gameSno=86" xr:uid="{2CC9B1F7-705A-4AE3-ACE6-2069F11E7C9B}"/>
    <hyperlink ref="C33" r:id="rId84" display="https://www.cpbl.com.tw/box?year=2021&amp;kindCode=A&amp;gameSno=84" xr:uid="{D554775C-AA7C-4176-904E-3F2338CABB28}"/>
    <hyperlink ref="C32" r:id="rId85" display="https://www.cpbl.com.tw/box?year=2021&amp;kindCode=A&amp;gameSno=82" xr:uid="{E5BA2A90-CB9F-4C3E-98E9-3709C391C63F}"/>
    <hyperlink ref="C31" r:id="rId86" display="https://www.cpbl.com.tw/box?year=2021&amp;kindCode=A&amp;gameSno=77" xr:uid="{7117208F-92CD-44C2-AFC8-B49DE2C0ACE5}"/>
    <hyperlink ref="C30" r:id="rId87" display="https://www.cpbl.com.tw/box?year=2021&amp;kindCode=A&amp;gameSno=75" xr:uid="{4C65C91A-873C-4606-A095-4FCB559C010C}"/>
    <hyperlink ref="C29" r:id="rId88" display="https://www.cpbl.com.tw/box?year=2021&amp;kindCode=A&amp;gameSno=74" xr:uid="{DD5377D0-5E8E-4940-86ED-40CCD4F6F10E}"/>
    <hyperlink ref="C28" r:id="rId89" display="https://www.cpbl.com.tw/box?year=2021&amp;kindCode=A&amp;gameSno=72" xr:uid="{2D4057A0-A611-4B1E-B7BE-8B7E0DB4AC7A}"/>
    <hyperlink ref="C27" r:id="rId90" display="https://www.cpbl.com.tw/box?year=2021&amp;kindCode=A&amp;gameSno=70" xr:uid="{64A28C92-440E-4A17-8584-0B946FA7C46B}"/>
    <hyperlink ref="C26" r:id="rId91" display="https://www.cpbl.com.tw/box?year=2021&amp;kindCode=A&amp;gameSno=67" xr:uid="{61D3B6E2-8A63-44A2-8752-28A1146666D6}"/>
    <hyperlink ref="C25" r:id="rId92" display="https://www.cpbl.com.tw/box?year=2021&amp;kindCode=A&amp;gameSno=64" xr:uid="{4805F557-7C59-4EE3-8945-1E8159FB5E5C}"/>
    <hyperlink ref="C24" r:id="rId93" display="https://www.cpbl.com.tw/box?year=2021&amp;kindCode=A&amp;gameSno=61" xr:uid="{3D3AD296-F42E-463E-BDED-DE5678B405E1}"/>
    <hyperlink ref="C23" r:id="rId94" display="https://www.cpbl.com.tw/box?year=2021&amp;kindCode=A&amp;gameSno=57" xr:uid="{AB2C6F6E-5817-42F0-9127-1B62A65422CB}"/>
    <hyperlink ref="C22" r:id="rId95" display="https://www.cpbl.com.tw/box?year=2021&amp;kindCode=A&amp;gameSno=56" xr:uid="{74C422DE-7DCE-40B4-9545-E4A39F5673AF}"/>
    <hyperlink ref="C21" r:id="rId96" display="https://www.cpbl.com.tw/box?year=2021&amp;kindCode=A&amp;gameSno=54" xr:uid="{B356B622-67F0-46E2-9308-D201EACC456F}"/>
    <hyperlink ref="C20" r:id="rId97" display="https://www.cpbl.com.tw/box?year=2021&amp;kindCode=A&amp;gameSno=52" xr:uid="{C08CA66C-0EFD-4984-A977-9E3DC4CB6303}"/>
    <hyperlink ref="C19" r:id="rId98" display="https://www.cpbl.com.tw/box?year=2021&amp;kindCode=A&amp;gameSno=50" xr:uid="{C256055B-C919-462D-92BB-A423FDF16248}"/>
    <hyperlink ref="C18" r:id="rId99" display="https://www.cpbl.com.tw/box?year=2021&amp;kindCode=A&amp;gameSno=48" xr:uid="{FE066753-CF46-47B8-8BB6-62332946C09F}"/>
    <hyperlink ref="C17" r:id="rId100" display="https://www.cpbl.com.tw/box?year=2021&amp;kindCode=A&amp;gameSno=41" xr:uid="{59ED0F5E-141C-4A32-9F46-4236D1254182}"/>
    <hyperlink ref="C16" r:id="rId101" display="https://www.cpbl.com.tw/box?year=2021&amp;kindCode=A&amp;gameSno=40" xr:uid="{2FDDD30E-C15E-4291-839C-82228FA66DB4}"/>
    <hyperlink ref="C15" r:id="rId102" display="https://www.cpbl.com.tw/box?year=2021&amp;kindCode=A&amp;gameSno=38" xr:uid="{E7C028A0-928A-4E99-AB9A-3759ADB46C2B}"/>
    <hyperlink ref="C14" r:id="rId103" display="https://www.cpbl.com.tw/box?year=2021&amp;kindCode=A&amp;gameSno=36" xr:uid="{7FE71360-3681-40C1-8E1B-1C1C3A565336}"/>
    <hyperlink ref="C13" r:id="rId104" display="https://www.cpbl.com.tw/box?year=2021&amp;kindCode=A&amp;gameSno=34" xr:uid="{EC222B3C-33B6-480E-9137-7AD5B3175006}"/>
    <hyperlink ref="C12" r:id="rId105" display="https://www.cpbl.com.tw/box?year=2021&amp;kindCode=A&amp;gameSno=31" xr:uid="{9EAE5B61-54FD-4005-95BB-AAC614ACE9DD}"/>
    <hyperlink ref="C11" r:id="rId106" display="https://www.cpbl.com.tw/box?year=2021&amp;kindCode=A&amp;gameSno=28" xr:uid="{C7669B73-651F-4ED7-9EA5-8F05E24D23A9}"/>
    <hyperlink ref="C10" r:id="rId107" display="https://www.cpbl.com.tw/box?year=2021&amp;kindCode=A&amp;gameSno=23" xr:uid="{E9606B04-CA0E-4E61-A958-849B2083FDA5}"/>
    <hyperlink ref="C9" r:id="rId108" display="https://www.cpbl.com.tw/box?year=2021&amp;kindCode=A&amp;gameSno=20" xr:uid="{88A9ED97-23B3-4FE2-B1E3-D099663A9CD2}"/>
    <hyperlink ref="C8" r:id="rId109" display="https://www.cpbl.com.tw/box?year=2021&amp;kindCode=A&amp;gameSno=13" xr:uid="{E7249CD1-F504-49D3-B025-9B42A4CAE509}"/>
    <hyperlink ref="C7" r:id="rId110" display="https://www.cpbl.com.tw/box?year=2021&amp;kindCode=A&amp;gameSno=11" xr:uid="{BE40F322-09D5-47FB-AE25-D9A6CB70436F}"/>
    <hyperlink ref="C6" r:id="rId111" display="https://www.cpbl.com.tw/box?year=2021&amp;kindCode=A&amp;gameSno=7" xr:uid="{55BBD65E-CC58-4631-A553-3F628241DAAA}"/>
    <hyperlink ref="C5" r:id="rId112" display="https://www.cpbl.com.tw/box?year=2021&amp;kindCode=A&amp;gameSno=5" xr:uid="{5A2AE0CA-7261-49B4-9ADE-96437B8EA10A}"/>
    <hyperlink ref="C4" r:id="rId113" display="https://www.cpbl.com.tw/box?year=2021&amp;kindCode=A&amp;gameSno=2" xr:uid="{BC9B440E-E77D-4E1E-8448-46538DCAA81A}"/>
    <hyperlink ref="C3" r:id="rId114" display="https://www.cpbl.com.tw/box?year=2021&amp;kindCode=A&amp;gameSno=1" xr:uid="{AC9FA4C1-F9B8-401B-B9A0-46D93F7D3508}"/>
    <hyperlink ref="C226" r:id="rId115" display="https://www.cpbl.com.tw/box?year=2022&amp;kindCode=A&amp;gameSno=154" xr:uid="{3AA108FB-F61A-4998-899C-2ECA92057ECE}"/>
    <hyperlink ref="C225" r:id="rId116" display="https://www.cpbl.com.tw/box?year=2022&amp;kindCode=A&amp;gameSno=297" xr:uid="{B3C2C41D-E01F-4706-9E8D-B0F39519AF6C}"/>
    <hyperlink ref="C224" r:id="rId117" display="https://www.cpbl.com.tw/box?year=2022&amp;kindCode=A&amp;gameSno=156" xr:uid="{C1A4E799-6850-4655-A270-EA2A2E25B998}"/>
    <hyperlink ref="C223" r:id="rId118" display="https://www.cpbl.com.tw/box?year=2022&amp;kindCode=A&amp;gameSno=152" xr:uid="{C16479A2-282B-4A78-8BB0-61A20DD368A8}"/>
    <hyperlink ref="C222" r:id="rId119" display="https://www.cpbl.com.tw/box?year=2022&amp;kindCode=A&amp;gameSno=162" xr:uid="{23307CF5-7329-4065-A8F1-E100B412F403}"/>
    <hyperlink ref="C221" r:id="rId120" display="https://www.cpbl.com.tw/box?year=2022&amp;kindCode=A&amp;gameSno=231" xr:uid="{9E96A6E2-9DA5-4C2F-9127-1A31CB91D4FF}"/>
    <hyperlink ref="C220" r:id="rId121" display="https://www.cpbl.com.tw/box?year=2022&amp;kindCode=A&amp;gameSno=160" xr:uid="{18F17D3C-1628-4787-963C-B87DA80433EE}"/>
    <hyperlink ref="C219" r:id="rId122" display="https://www.cpbl.com.tw/box?year=2022&amp;kindCode=A&amp;gameSno=295" xr:uid="{AD2982EA-0012-46F1-B5EF-C44E95EA11EE}"/>
    <hyperlink ref="C218" r:id="rId123" display="https://www.cpbl.com.tw/box?year=2022&amp;kindCode=A&amp;gameSno=291" xr:uid="{F23E0A4E-9CC5-42A1-8796-066E443EEAF8}"/>
    <hyperlink ref="C217" r:id="rId124" display="https://www.cpbl.com.tw/box?year=2022&amp;kindCode=A&amp;gameSno=288" xr:uid="{8E55BFDF-445E-4D17-907D-9329EA1420BB}"/>
    <hyperlink ref="C216" r:id="rId125" display="https://www.cpbl.com.tw/box?year=2022&amp;kindCode=A&amp;gameSno=286" xr:uid="{880E5D87-43EC-4D31-A4AD-BC181FF284E4}"/>
    <hyperlink ref="C215" r:id="rId126" display="https://www.cpbl.com.tw/box?year=2022&amp;kindCode=A&amp;gameSno=285" xr:uid="{C75C5EB0-1EAD-46D1-9FA3-B92049E92CCC}"/>
    <hyperlink ref="C214" r:id="rId127" display="https://www.cpbl.com.tw/box?year=2022&amp;kindCode=A&amp;gameSno=283" xr:uid="{4AC5D856-6268-4518-800C-BA1B0240B97D}"/>
    <hyperlink ref="C213" r:id="rId128" display="https://www.cpbl.com.tw/box?year=2022&amp;kindCode=A&amp;gameSno=281" xr:uid="{F364CCC6-6070-495B-A5D4-9C477A3D5749}"/>
    <hyperlink ref="C212" r:id="rId129" display="https://www.cpbl.com.tw/box?year=2022&amp;kindCode=A&amp;gameSno=279" xr:uid="{4E1DC9DF-B536-4F49-B038-595EBC095115}"/>
    <hyperlink ref="C211" r:id="rId130" display="https://www.cpbl.com.tw/box?year=2022&amp;kindCode=A&amp;gameSno=277" xr:uid="{89FDC9C2-F175-4413-9C93-35E9B0E7FC76}"/>
    <hyperlink ref="C210" r:id="rId131" display="https://www.cpbl.com.tw/box?year=2022&amp;kindCode=A&amp;gameSno=158" xr:uid="{F271DEB3-FC65-48D9-9956-BCDAB76033C1}"/>
    <hyperlink ref="C209" r:id="rId132" display="https://www.cpbl.com.tw/box?year=2022&amp;kindCode=A&amp;gameSno=270" xr:uid="{4595CE84-CAF3-4DB5-B647-CE12E3968629}"/>
    <hyperlink ref="C208" r:id="rId133" display="https://www.cpbl.com.tw/box?year=2022&amp;kindCode=A&amp;gameSno=268" xr:uid="{B6282188-9CAF-4ED6-9133-D960A3FCD538}"/>
    <hyperlink ref="C207" r:id="rId134" display="https://www.cpbl.com.tw/box?year=2022&amp;kindCode=A&amp;gameSno=266" xr:uid="{EEA7E7E7-C30D-447A-BD37-02ED4CAB95E4}"/>
    <hyperlink ref="C206" r:id="rId135" display="https://www.cpbl.com.tw/box?year=2022&amp;kindCode=A&amp;gameSno=263" xr:uid="{237732F6-8ADE-4CCA-8B65-16737B3F9082}"/>
    <hyperlink ref="C205" r:id="rId136" display="https://www.cpbl.com.tw/box?year=2022&amp;kindCode=A&amp;gameSno=260" xr:uid="{A8C3F27D-3EAD-4ABC-BF93-EDFE317E0C45}"/>
    <hyperlink ref="C204" r:id="rId137" display="https://www.cpbl.com.tw/box?year=2022&amp;kindCode=A&amp;gameSno=257" xr:uid="{B7E10F56-512F-40B4-951B-4A09AC721A12}"/>
    <hyperlink ref="C203" r:id="rId138" display="https://www.cpbl.com.tw/box?year=2022&amp;kindCode=A&amp;gameSno=254" xr:uid="{114BAEDC-980A-4199-AC9C-608485E6C864}"/>
    <hyperlink ref="C202" r:id="rId139" display="https://www.cpbl.com.tw/box?year=2022&amp;kindCode=A&amp;gameSno=252" xr:uid="{3B0AD72C-390E-4172-9F96-5DF1022A6868}"/>
    <hyperlink ref="C201" r:id="rId140" display="https://www.cpbl.com.tw/box?year=2022&amp;kindCode=A&amp;gameSno=250" xr:uid="{F7D6C2C3-FA1F-4F69-A149-3895EF17DE24}"/>
    <hyperlink ref="C200" r:id="rId141" display="https://www.cpbl.com.tw/box?year=2022&amp;kindCode=A&amp;gameSno=248" xr:uid="{AECD8D19-E774-44F6-879C-2F75E6D5F495}"/>
    <hyperlink ref="C199" r:id="rId142" display="https://www.cpbl.com.tw/box?year=2022&amp;kindCode=A&amp;gameSno=245" xr:uid="{C2503EB1-73D1-43F6-9939-CD4C8C2E3061}"/>
    <hyperlink ref="C198" r:id="rId143" display="https://www.cpbl.com.tw/box?year=2022&amp;kindCode=A&amp;gameSno=243" xr:uid="{96D60699-D5BA-4F4A-8DB4-FA20E1953A2D}"/>
    <hyperlink ref="C197" r:id="rId144" display="https://www.cpbl.com.tw/box?year=2022&amp;kindCode=A&amp;gameSno=238" xr:uid="{1A4B6ACA-C9DC-4989-A44E-98375D69021F}"/>
    <hyperlink ref="C196" r:id="rId145" display="https://www.cpbl.com.tw/box?year=2022&amp;kindCode=A&amp;gameSno=236" xr:uid="{97B3C691-A65D-41F7-8AED-68E733ECD189}"/>
    <hyperlink ref="C195" r:id="rId146" display="https://www.cpbl.com.tw/box?year=2022&amp;kindCode=A&amp;gameSno=229" xr:uid="{3963FBB5-BF6E-43E2-91B0-E0DD773D970D}"/>
    <hyperlink ref="C194" r:id="rId147" display="https://www.cpbl.com.tw/box?year=2022&amp;kindCode=A&amp;gameSno=228" xr:uid="{1DDBBAFB-48CF-4F9C-8A83-3DDFB9FB108E}"/>
    <hyperlink ref="C193" r:id="rId148" display="https://www.cpbl.com.tw/box?year=2022&amp;kindCode=A&amp;gameSno=226" xr:uid="{A9C80335-4CB1-45A3-A187-A79B9512C574}"/>
    <hyperlink ref="C192" r:id="rId149" display="https://www.cpbl.com.tw/box?year=2022&amp;kindCode=A&amp;gameSno=220" xr:uid="{09829C83-056B-40B9-A4C8-E5DC5237ADA4}"/>
    <hyperlink ref="C191" r:id="rId150" display="https://www.cpbl.com.tw/box?year=2022&amp;kindCode=A&amp;gameSno=218" xr:uid="{51CB52B4-151D-4325-9771-F6A89E25A265}"/>
    <hyperlink ref="C190" r:id="rId151" display="https://www.cpbl.com.tw/box?year=2022&amp;kindCode=A&amp;gameSno=213" xr:uid="{3922AD66-D42E-4960-B1BA-23A55E38CC38}"/>
    <hyperlink ref="C189" r:id="rId152" display="https://www.cpbl.com.tw/box?year=2022&amp;kindCode=A&amp;gameSno=211" xr:uid="{349ADDA0-6BF0-4633-8524-2DBB04C1750F}"/>
    <hyperlink ref="C188" r:id="rId153" display="https://www.cpbl.com.tw/box?year=2022&amp;kindCode=A&amp;gameSno=210" xr:uid="{45CBFA30-F41B-4F20-828E-2BAD22B0F53D}"/>
    <hyperlink ref="C187" r:id="rId154" display="https://www.cpbl.com.tw/box?year=2022&amp;kindCode=A&amp;gameSno=208" xr:uid="{5E74066F-D2D1-49F5-B3AE-52D18CEB74AA}"/>
    <hyperlink ref="C186" r:id="rId155" display="https://www.cpbl.com.tw/box?year=2022&amp;kindCode=A&amp;gameSno=206" xr:uid="{4963B7C8-69D3-4AB6-92DA-D58B8BC6DD04}"/>
    <hyperlink ref="C185" r:id="rId156" display="https://www.cpbl.com.tw/box?year=2022&amp;kindCode=A&amp;gameSno=203" xr:uid="{2FBED26D-5919-4AC8-B241-5459B5ED935D}"/>
    <hyperlink ref="C184" r:id="rId157" display="https://www.cpbl.com.tw/box?year=2022&amp;kindCode=A&amp;gameSno=200" xr:uid="{DCCA6912-B4FC-42EE-AE44-AB0C9DD69B66}"/>
    <hyperlink ref="C183" r:id="rId158" display="https://www.cpbl.com.tw/box?year=2022&amp;kindCode=A&amp;gameSno=195" xr:uid="{181139DD-FA7E-4781-861E-07BD3AD5B50C}"/>
    <hyperlink ref="C182" r:id="rId159" display="https://www.cpbl.com.tw/box?year=2022&amp;kindCode=A&amp;gameSno=191" xr:uid="{F1B428EC-6CF0-45FA-9BD2-6976BBAF40A5}"/>
    <hyperlink ref="C181" r:id="rId160" display="https://www.cpbl.com.tw/box?year=2022&amp;kindCode=A&amp;gameSno=189" xr:uid="{2FD4C076-8BCB-4C49-8844-CEDD0B87D8B0}"/>
    <hyperlink ref="C180" r:id="rId161" display="https://www.cpbl.com.tw/box?year=2022&amp;kindCode=A&amp;gameSno=185" xr:uid="{3A2E1461-6034-4101-ADC9-8180354D7D72}"/>
    <hyperlink ref="C179" r:id="rId162" display="https://www.cpbl.com.tw/box?year=2022&amp;kindCode=A&amp;gameSno=183" xr:uid="{8D940CA7-32C4-4155-A4A8-6C31BECA9E08}"/>
    <hyperlink ref="C178" r:id="rId163" display="https://www.cpbl.com.tw/box?year=2022&amp;kindCode=A&amp;gameSno=179" xr:uid="{B0E56147-1EA3-4081-9448-4ECF0040C13D}"/>
    <hyperlink ref="C177" r:id="rId164" display="https://www.cpbl.com.tw/box?year=2022&amp;kindCode=A&amp;gameSno=177" xr:uid="{201D6367-8916-4D6A-8449-4EEE2ED55640}"/>
    <hyperlink ref="C176" r:id="rId165" display="https://www.cpbl.com.tw/box?year=2022&amp;kindCode=A&amp;gameSno=175" xr:uid="{5EDD1065-8AA3-4B42-B7E1-E91A1B45842F}"/>
    <hyperlink ref="C175" r:id="rId166" display="https://www.cpbl.com.tw/box?year=2022&amp;kindCode=A&amp;gameSno=171" xr:uid="{C59B2ACD-31C0-4A6F-8683-8679ECA0ADC8}"/>
    <hyperlink ref="C174" r:id="rId167" display="https://www.cpbl.com.tw/box?year=2022&amp;kindCode=A&amp;gameSno=169" xr:uid="{27CE34C0-1271-4695-B809-405A99775988}"/>
    <hyperlink ref="C173" r:id="rId168" display="https://www.cpbl.com.tw/box?year=2022&amp;kindCode=A&amp;gameSno=168" xr:uid="{ED9000B6-CDB2-43F5-B9EF-74FC613C89D6}"/>
    <hyperlink ref="C172" r:id="rId169" display="https://www.cpbl.com.tw/box?year=2022&amp;kindCode=A&amp;gameSno=164" xr:uid="{97D8E80F-BDB6-4684-8FCB-3BEB3FADB9AE}"/>
    <hyperlink ref="C171" r:id="rId170" display="https://www.cpbl.com.tw/box?year=2022&amp;kindCode=A&amp;gameSno=147" xr:uid="{564397C4-EB81-4D88-9187-95DC7FA6A111}"/>
    <hyperlink ref="C170" r:id="rId171" display="https://www.cpbl.com.tw/box?year=2022&amp;kindCode=A&amp;gameSno=148" xr:uid="{FD11E581-2336-4BD4-B4E5-02075004E705}"/>
    <hyperlink ref="C169" r:id="rId172" display="https://www.cpbl.com.tw/box?year=2022&amp;kindCode=A&amp;gameSno=137" xr:uid="{BB30DF10-8FD8-444D-BC77-3FA79EB23C84}"/>
    <hyperlink ref="C168" r:id="rId173" display="https://www.cpbl.com.tw/box?year=2022&amp;kindCode=A&amp;gameSno=86" xr:uid="{30023C01-6EA0-492A-9217-7D547C5187CB}"/>
    <hyperlink ref="C167" r:id="rId174" display="https://www.cpbl.com.tw/box?year=2022&amp;kindCode=A&amp;gameSno=1" xr:uid="{F6725352-A1CE-447F-B436-4DDF5873D97F}"/>
    <hyperlink ref="C166" r:id="rId175" display="https://www.cpbl.com.tw/box?year=2022&amp;kindCode=A&amp;gameSno=96" xr:uid="{0AE37FBF-82B9-4EA4-AB8C-8D1EA21A5BEA}"/>
    <hyperlink ref="C165" r:id="rId176" display="https://www.cpbl.com.tw/box?year=2022&amp;kindCode=A&amp;gameSno=94" xr:uid="{FB81FD54-C2F5-4AFB-99B2-6E4AE65C666E}"/>
    <hyperlink ref="C164" r:id="rId177" display="https://www.cpbl.com.tw/box?year=2022&amp;kindCode=A&amp;gameSno=52" xr:uid="{DDF1B486-5A7E-42D6-A5A3-A84753518A3A}"/>
    <hyperlink ref="C163" r:id="rId178" display="https://www.cpbl.com.tw/box?year=2022&amp;kindCode=A&amp;gameSno=50" xr:uid="{C536514F-A182-4C4A-819B-C00CFC92D25B}"/>
    <hyperlink ref="C162" r:id="rId179" display="https://www.cpbl.com.tw/box?year=2022&amp;kindCode=A&amp;gameSno=70" xr:uid="{EDEAEF79-4F6A-42A8-86AB-F3442EF5DC48}"/>
    <hyperlink ref="C161" r:id="rId180" display="https://www.cpbl.com.tw/box?year=2022&amp;kindCode=A&amp;gameSno=149" xr:uid="{3BEC755D-F2B8-4030-A4AC-52E428C7649E}"/>
    <hyperlink ref="C160" r:id="rId181" display="https://www.cpbl.com.tw/box?year=2022&amp;kindCode=A&amp;gameSno=133" xr:uid="{C43DBF4A-C84B-4CF8-9B4F-82D367CB2F9D}"/>
    <hyperlink ref="C159" r:id="rId182" display="https://www.cpbl.com.tw/box?year=2022&amp;kindCode=A&amp;gameSno=130" xr:uid="{9252A44D-9810-4387-BA95-766CAD8A202B}"/>
    <hyperlink ref="C158" r:id="rId183" display="https://www.cpbl.com.tw/box?year=2022&amp;kindCode=A&amp;gameSno=127" xr:uid="{D7F31419-FF4D-400F-94E7-AD4918E7C802}"/>
    <hyperlink ref="C157" r:id="rId184" display="https://www.cpbl.com.tw/box?year=2022&amp;kindCode=A&amp;gameSno=112" xr:uid="{06FBC067-8565-480F-9C8B-F6D932ED6FC9}"/>
    <hyperlink ref="C156" r:id="rId185" display="https://www.cpbl.com.tw/box?year=2022&amp;kindCode=A&amp;gameSno=121" xr:uid="{8F38E2C0-F91A-4427-BA96-44DC8032BFF8}"/>
    <hyperlink ref="C155" r:id="rId186" display="https://www.cpbl.com.tw/box?year=2022&amp;kindCode=A&amp;gameSno=114" xr:uid="{AD95F662-5102-4CDA-B3A4-99096DA946ED}"/>
    <hyperlink ref="C154" r:id="rId187" display="https://www.cpbl.com.tw/box?year=2022&amp;kindCode=A&amp;gameSno=117" xr:uid="{FEDA623C-3979-4C96-9244-88647F11E138}"/>
    <hyperlink ref="C153" r:id="rId188" display="https://www.cpbl.com.tw/box?year=2022&amp;kindCode=A&amp;gameSno=115" xr:uid="{CA9CCEF5-C59B-4E7B-AC07-0FE43D7B2574}"/>
    <hyperlink ref="C152" r:id="rId189" display="https://www.cpbl.com.tw/box?year=2022&amp;kindCode=A&amp;gameSno=92" xr:uid="{920C35A7-1AA7-4F6F-A490-EA5C9A322969}"/>
    <hyperlink ref="C151" r:id="rId190" display="https://www.cpbl.com.tw/box?year=2022&amp;kindCode=A&amp;gameSno=108" xr:uid="{61D807DC-67A8-4329-9812-C8CE6CAD2C20}"/>
    <hyperlink ref="C150" r:id="rId191" display="https://www.cpbl.com.tw/box?year=2022&amp;kindCode=A&amp;gameSno=106" xr:uid="{5C4DC149-3F0C-4AE9-8692-73E945FBADA3}"/>
    <hyperlink ref="C149" r:id="rId192" display="https://www.cpbl.com.tw/box?year=2022&amp;kindCode=A&amp;gameSno=104" xr:uid="{75C72D54-C013-4A2F-BC35-EC84D4DB277C}"/>
    <hyperlink ref="C148" r:id="rId193" display="https://www.cpbl.com.tw/box?year=2022&amp;kindCode=A&amp;gameSno=97" xr:uid="{2E7C9071-E051-447E-8D35-39FE896A9152}"/>
    <hyperlink ref="C147" r:id="rId194" display="https://www.cpbl.com.tw/box?year=2022&amp;kindCode=A&amp;gameSno=84" xr:uid="{014986A9-5E94-4F6E-B26E-647B21E97943}"/>
    <hyperlink ref="C146" r:id="rId195" display="https://www.cpbl.com.tw/box?year=2022&amp;kindCode=A&amp;gameSno=80" xr:uid="{CAF70B19-7C78-4CDD-95EE-5BBFA6480C58}"/>
    <hyperlink ref="C145" r:id="rId196" display="https://www.cpbl.com.tw/box?year=2022&amp;kindCode=A&amp;gameSno=79" xr:uid="{5C9170C2-D459-4B85-909C-D905673E4230}"/>
    <hyperlink ref="C144" r:id="rId197" display="https://www.cpbl.com.tw/box?year=2022&amp;kindCode=A&amp;gameSno=77" xr:uid="{E9CAF8DB-6B05-40E9-8B59-BFE1BCBA5CAC}"/>
    <hyperlink ref="C143" r:id="rId198" display="https://www.cpbl.com.tw/box?year=2022&amp;kindCode=A&amp;gameSno=75" xr:uid="{92C38183-339C-47F5-9D18-3B808F2478F1}"/>
    <hyperlink ref="C142" r:id="rId199" display="https://www.cpbl.com.tw/box?year=2022&amp;kindCode=A&amp;gameSno=72" xr:uid="{30CDCDB6-31C9-4AE3-905A-291287CEA268}"/>
    <hyperlink ref="C141" r:id="rId200" display="https://www.cpbl.com.tw/box?year=2022&amp;kindCode=A&amp;gameSno=66" xr:uid="{873B71ED-7EBD-4A35-A56A-BC4F98774E2D}"/>
    <hyperlink ref="C140" r:id="rId201" display="https://www.cpbl.com.tw/box?year=2022&amp;kindCode=A&amp;gameSno=64" xr:uid="{0EC3B0FC-96CD-4399-8DCC-AC4FC6C21572}"/>
    <hyperlink ref="C139" r:id="rId202" display="https://www.cpbl.com.tw/box?year=2022&amp;kindCode=A&amp;gameSno=62" xr:uid="{535E6EEC-B13A-4083-B03F-B632CB2D81A9}"/>
    <hyperlink ref="C138" r:id="rId203" display="https://www.cpbl.com.tw/box?year=2022&amp;kindCode=A&amp;gameSno=61" xr:uid="{252427F7-69E2-40E2-B9F8-080F6D710413}"/>
    <hyperlink ref="C137" r:id="rId204" display="https://www.cpbl.com.tw/box?year=2022&amp;kindCode=A&amp;gameSno=59" xr:uid="{3B35CEC1-B533-4E75-92CA-E6EED35B5D7C}"/>
    <hyperlink ref="C136" r:id="rId205" display="https://www.cpbl.com.tw/box?year=2022&amp;kindCode=A&amp;gameSno=57" xr:uid="{DAFA47D2-C0A0-460E-88DD-C060A41EF912}"/>
    <hyperlink ref="C135" r:id="rId206" display="https://www.cpbl.com.tw/box?year=2022&amp;kindCode=A&amp;gameSno=49" xr:uid="{4E29E52E-0E9A-4C7A-BDCC-0AD76163587E}"/>
    <hyperlink ref="C134" r:id="rId207" display="https://www.cpbl.com.tw/box?year=2022&amp;kindCode=A&amp;gameSno=47" xr:uid="{35CC4024-3FDA-41AC-BEEC-A5782F5D2BA2}"/>
    <hyperlink ref="C133" r:id="rId208" display="https://www.cpbl.com.tw/box?year=2022&amp;kindCode=A&amp;gameSno=45" xr:uid="{341F5408-92DE-4A2E-A130-00C93ED8EAE1}"/>
    <hyperlink ref="C132" r:id="rId209" display="https://www.cpbl.com.tw/box?year=2022&amp;kindCode=A&amp;gameSno=43" xr:uid="{E747434D-C46E-4DCA-86FF-6825D6C239A3}"/>
    <hyperlink ref="C131" r:id="rId210" display="https://www.cpbl.com.tw/box?year=2022&amp;kindCode=A&amp;gameSno=38" xr:uid="{A77B9EB5-F6F6-4E79-80B9-213F758EB38C}"/>
    <hyperlink ref="C130" r:id="rId211" display="https://www.cpbl.com.tw/box?year=2022&amp;kindCode=A&amp;gameSno=34" xr:uid="{4CDC5C5F-D48E-4CFC-A1BC-9D6AA9364C07}"/>
    <hyperlink ref="C129" r:id="rId212" display="https://www.cpbl.com.tw/box?year=2022&amp;kindCode=A&amp;gameSno=32" xr:uid="{246D5530-373D-40BA-85F4-F69D0F20A3A7}"/>
    <hyperlink ref="C128" r:id="rId213" display="https://www.cpbl.com.tw/box?year=2022&amp;kindCode=A&amp;gameSno=31" xr:uid="{ADAF067B-EA81-4267-9D44-023E700721F6}"/>
    <hyperlink ref="C127" r:id="rId214" display="https://www.cpbl.com.tw/box?year=2022&amp;kindCode=A&amp;gameSno=29" xr:uid="{E31CAF79-1B81-4641-BFC0-CB7E4A91A306}"/>
    <hyperlink ref="C126" r:id="rId215" display="https://www.cpbl.com.tw/box?year=2022&amp;kindCode=A&amp;gameSno=25" xr:uid="{EB9AA233-7A99-4E0E-B192-43C3FB2E2A83}"/>
    <hyperlink ref="C125" r:id="rId216" display="https://www.cpbl.com.tw/box?year=2022&amp;kindCode=A&amp;gameSno=23" xr:uid="{89747CAC-3790-45D7-8A34-677099AF6474}"/>
    <hyperlink ref="C124" r:id="rId217" display="https://www.cpbl.com.tw/box?year=2022&amp;kindCode=A&amp;gameSno=18" xr:uid="{B84A70D5-7276-4058-A86C-49A865FB54A8}"/>
    <hyperlink ref="C123" r:id="rId218" display="https://www.cpbl.com.tw/box?year=2022&amp;kindCode=A&amp;gameSno=17" xr:uid="{5F65168D-195F-4D35-B638-14343AF1F0C8}"/>
    <hyperlink ref="C122" r:id="rId219" display="https://www.cpbl.com.tw/box?year=2022&amp;kindCode=A&amp;gameSno=15" xr:uid="{3B1279C7-758A-45C7-B300-A2179936F022}"/>
    <hyperlink ref="C121" r:id="rId220" display="https://www.cpbl.com.tw/box?year=2022&amp;kindCode=A&amp;gameSno=13" xr:uid="{D29B0B5E-0743-445D-B94E-AFC13209D192}"/>
    <hyperlink ref="C120" r:id="rId221" display="https://www.cpbl.com.tw/box?year=2022&amp;kindCode=A&amp;gameSno=10" xr:uid="{7AFB47FB-4D39-491C-B6E6-2CDA1A657394}"/>
    <hyperlink ref="C119" r:id="rId222" display="https://www.cpbl.com.tw/box?year=2022&amp;kindCode=A&amp;gameSno=7" xr:uid="{2E04779D-2169-483D-BD61-51391A209571}"/>
    <hyperlink ref="C118" r:id="rId223" display="https://www.cpbl.com.tw/box?year=2022&amp;kindCode=A&amp;gameSno=5" xr:uid="{8818DDA5-C147-4821-A1E2-F3B8D4C9BBCF}"/>
    <hyperlink ref="C117" r:id="rId224" display="https://www.cpbl.com.tw/box?year=2022&amp;kindCode=A&amp;gameSno=3" xr:uid="{D3F7712E-38C3-4035-B070-9CB730602D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62C9-5BA8-4F69-98AD-814450DF80B3}">
  <dimension ref="A2:Y148"/>
  <sheetViews>
    <sheetView topLeftCell="A145" workbookViewId="0">
      <selection activeCell="E156" sqref="E156"/>
    </sheetView>
  </sheetViews>
  <sheetFormatPr defaultRowHeight="16.2" x14ac:dyDescent="0.3"/>
  <cols>
    <col min="2" max="2" width="12.21875" bestFit="1" customWidth="1"/>
  </cols>
  <sheetData>
    <row r="2" spans="1:25" x14ac:dyDescent="0.3">
      <c r="A2" s="11" t="s">
        <v>11</v>
      </c>
      <c r="B2" s="11" t="s">
        <v>0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>X3+Y3</f>
        <v>0.5</v>
      </c>
      <c r="B3" s="7">
        <v>44271</v>
      </c>
      <c r="C3" s="9">
        <v>4</v>
      </c>
      <c r="D3" s="10" t="s">
        <v>15</v>
      </c>
      <c r="E3" s="8">
        <v>4</v>
      </c>
      <c r="F3" s="8">
        <v>4</v>
      </c>
      <c r="G3" s="8">
        <v>0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1</v>
      </c>
      <c r="N3" s="8">
        <v>1</v>
      </c>
      <c r="O3" s="8">
        <v>0</v>
      </c>
      <c r="P3" s="8">
        <v>0</v>
      </c>
      <c r="Q3" s="8">
        <v>0.25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X3">
        <f>(I3+T3+U3+V3)/(F3+T3+U3+V3+S3)</f>
        <v>0.25</v>
      </c>
      <c r="Y3">
        <f>(M3/F3)</f>
        <v>0.25</v>
      </c>
    </row>
    <row r="4" spans="1:25" ht="16.8" thickBot="1" x14ac:dyDescent="0.35">
      <c r="A4">
        <f>X4+Y4</f>
        <v>0.33333333333333331</v>
      </c>
      <c r="B4" s="3">
        <v>44272</v>
      </c>
      <c r="C4" s="5">
        <v>5</v>
      </c>
      <c r="D4" s="6" t="s">
        <v>15</v>
      </c>
      <c r="E4" s="4">
        <v>3</v>
      </c>
      <c r="F4" s="4">
        <v>2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0.16700000000000001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X4">
        <f t="shared" ref="X4:X60" si="0">(I4+T4+U4+V4)/(F4+T4+U4+V4+S4)</f>
        <v>0.33333333333333331</v>
      </c>
      <c r="Y4">
        <f t="shared" ref="Y4:Y60" si="1">(M4/F4)</f>
        <v>0</v>
      </c>
    </row>
    <row r="5" spans="1:25" ht="16.8" thickBot="1" x14ac:dyDescent="0.35">
      <c r="A5">
        <f>X5+Y5</f>
        <v>0</v>
      </c>
      <c r="B5" s="7">
        <v>44273</v>
      </c>
      <c r="C5" s="9">
        <v>7</v>
      </c>
      <c r="D5" s="10" t="s">
        <v>13</v>
      </c>
      <c r="E5" s="8">
        <v>2</v>
      </c>
      <c r="F5" s="8">
        <v>2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0.125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X5">
        <f t="shared" si="0"/>
        <v>0</v>
      </c>
      <c r="Y5">
        <f t="shared" si="1"/>
        <v>0</v>
      </c>
    </row>
    <row r="6" spans="1:25" ht="16.8" thickBot="1" x14ac:dyDescent="0.35">
      <c r="A6">
        <f>X6+Y6</f>
        <v>0.5</v>
      </c>
      <c r="B6" s="3">
        <v>44275</v>
      </c>
      <c r="C6" s="5">
        <v>11</v>
      </c>
      <c r="D6" s="6" t="s">
        <v>14</v>
      </c>
      <c r="E6" s="4">
        <v>4</v>
      </c>
      <c r="F6" s="4">
        <v>4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1</v>
      </c>
      <c r="N6" s="4">
        <v>0</v>
      </c>
      <c r="O6" s="4">
        <v>1</v>
      </c>
      <c r="P6" s="4">
        <v>0</v>
      </c>
      <c r="Q6" s="4">
        <v>0.16700000000000001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>
        <f t="shared" si="0"/>
        <v>0.25</v>
      </c>
      <c r="Y6">
        <f t="shared" si="1"/>
        <v>0.25</v>
      </c>
    </row>
    <row r="7" spans="1:25" ht="16.8" thickBot="1" x14ac:dyDescent="0.35">
      <c r="A7">
        <f>X7+Y7</f>
        <v>0.66666666666666663</v>
      </c>
      <c r="B7" s="7">
        <v>44276</v>
      </c>
      <c r="C7" s="9">
        <v>13</v>
      </c>
      <c r="D7" s="10" t="s">
        <v>16</v>
      </c>
      <c r="E7" s="8">
        <v>3</v>
      </c>
      <c r="F7" s="8">
        <v>3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0.2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X7">
        <f t="shared" si="0"/>
        <v>0.33333333333333331</v>
      </c>
      <c r="Y7">
        <f t="shared" si="1"/>
        <v>0.33333333333333331</v>
      </c>
    </row>
    <row r="8" spans="1:25" ht="16.8" thickBot="1" x14ac:dyDescent="0.35">
      <c r="A8">
        <f>X8+Y8</f>
        <v>0</v>
      </c>
      <c r="B8" s="3">
        <v>44280</v>
      </c>
      <c r="C8" s="5">
        <v>20</v>
      </c>
      <c r="D8" s="6" t="s">
        <v>15</v>
      </c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0</v>
      </c>
      <c r="Q8" s="4">
        <v>0.16700000000000001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>
        <f t="shared" si="0"/>
        <v>0</v>
      </c>
      <c r="Y8">
        <f t="shared" si="1"/>
        <v>0</v>
      </c>
    </row>
    <row r="9" spans="1:25" ht="16.8" thickBot="1" x14ac:dyDescent="0.35">
      <c r="A9">
        <f>X9+Y9</f>
        <v>0</v>
      </c>
      <c r="B9" s="7">
        <v>44282</v>
      </c>
      <c r="C9" s="9">
        <v>23</v>
      </c>
      <c r="D9" s="10" t="s">
        <v>16</v>
      </c>
      <c r="E9" s="8">
        <v>2</v>
      </c>
      <c r="F9" s="8">
        <v>1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0.158</v>
      </c>
      <c r="R9" s="8">
        <v>1</v>
      </c>
      <c r="S9" s="8">
        <v>0</v>
      </c>
      <c r="T9" s="8">
        <v>0</v>
      </c>
      <c r="U9" s="8">
        <v>0</v>
      </c>
      <c r="V9" s="8">
        <v>0</v>
      </c>
      <c r="X9">
        <f t="shared" si="0"/>
        <v>0</v>
      </c>
      <c r="Y9">
        <f t="shared" si="1"/>
        <v>0</v>
      </c>
    </row>
    <row r="10" spans="1:25" ht="16.8" thickBot="1" x14ac:dyDescent="0.35">
      <c r="A10">
        <f>X10+Y10</f>
        <v>2</v>
      </c>
      <c r="B10" s="3">
        <v>44285</v>
      </c>
      <c r="C10" s="5">
        <v>28</v>
      </c>
      <c r="D10" s="6" t="s">
        <v>13</v>
      </c>
      <c r="E10" s="4">
        <v>1</v>
      </c>
      <c r="F10" s="4">
        <v>1</v>
      </c>
      <c r="G10" s="4">
        <v>1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1</v>
      </c>
      <c r="N10" s="4">
        <v>0</v>
      </c>
      <c r="O10" s="4">
        <v>0</v>
      </c>
      <c r="P10" s="4">
        <v>0</v>
      </c>
      <c r="Q10" s="4">
        <v>0.2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X10">
        <f t="shared" si="0"/>
        <v>1</v>
      </c>
      <c r="Y10">
        <f t="shared" si="1"/>
        <v>1</v>
      </c>
    </row>
    <row r="11" spans="1:25" ht="16.8" thickBot="1" x14ac:dyDescent="0.35">
      <c r="A11">
        <f>X11+Y11</f>
        <v>0</v>
      </c>
      <c r="B11" s="7">
        <v>44287</v>
      </c>
      <c r="C11" s="9">
        <v>31</v>
      </c>
      <c r="D11" s="10" t="s">
        <v>15</v>
      </c>
      <c r="E11" s="8">
        <v>1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0.19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X11">
        <f t="shared" si="0"/>
        <v>0</v>
      </c>
      <c r="Y11">
        <f t="shared" si="1"/>
        <v>0</v>
      </c>
    </row>
    <row r="12" spans="1:25" ht="16.8" thickBot="1" x14ac:dyDescent="0.35">
      <c r="A12">
        <f>X12+Y12</f>
        <v>0.4</v>
      </c>
      <c r="B12" s="3">
        <v>44288</v>
      </c>
      <c r="C12" s="5">
        <v>34</v>
      </c>
      <c r="D12" s="6" t="s">
        <v>14</v>
      </c>
      <c r="E12" s="4">
        <v>5</v>
      </c>
      <c r="F12" s="4">
        <v>5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1</v>
      </c>
      <c r="N12" s="4">
        <v>2</v>
      </c>
      <c r="O12" s="4">
        <v>0</v>
      </c>
      <c r="P12" s="4">
        <v>0</v>
      </c>
      <c r="Q12" s="4">
        <v>0.192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>
        <f t="shared" si="0"/>
        <v>0.2</v>
      </c>
      <c r="Y12">
        <f t="shared" si="1"/>
        <v>0.2</v>
      </c>
    </row>
    <row r="13" spans="1:25" ht="16.8" thickBot="1" x14ac:dyDescent="0.35">
      <c r="A13">
        <f>X13+Y13</f>
        <v>0.33333333333333331</v>
      </c>
      <c r="B13" s="7">
        <v>44289</v>
      </c>
      <c r="C13" s="9">
        <v>36</v>
      </c>
      <c r="D13" s="10" t="s">
        <v>14</v>
      </c>
      <c r="E13" s="8">
        <v>3</v>
      </c>
      <c r="F13" s="8">
        <v>2</v>
      </c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1</v>
      </c>
      <c r="O13" s="8">
        <v>0</v>
      </c>
      <c r="P13" s="8">
        <v>0</v>
      </c>
      <c r="Q13" s="8">
        <v>0.17799999999999999</v>
      </c>
      <c r="R13" s="8">
        <v>0</v>
      </c>
      <c r="S13" s="8">
        <v>0</v>
      </c>
      <c r="T13" s="8">
        <v>0</v>
      </c>
      <c r="U13" s="8">
        <v>0</v>
      </c>
      <c r="V13" s="8">
        <v>1</v>
      </c>
      <c r="X13">
        <f t="shared" si="0"/>
        <v>0.33333333333333331</v>
      </c>
      <c r="Y13">
        <f t="shared" si="1"/>
        <v>0</v>
      </c>
    </row>
    <row r="14" spans="1:25" ht="16.8" thickBot="1" x14ac:dyDescent="0.35">
      <c r="A14">
        <f>X14+Y14</f>
        <v>1.1000000000000001</v>
      </c>
      <c r="B14" s="3">
        <v>44290</v>
      </c>
      <c r="C14" s="5">
        <v>38</v>
      </c>
      <c r="D14" s="6" t="s">
        <v>14</v>
      </c>
      <c r="E14" s="4">
        <v>5</v>
      </c>
      <c r="F14" s="4">
        <v>4</v>
      </c>
      <c r="G14" s="4">
        <v>0</v>
      </c>
      <c r="H14" s="4">
        <v>3</v>
      </c>
      <c r="I14" s="4">
        <v>2</v>
      </c>
      <c r="J14" s="4">
        <v>0</v>
      </c>
      <c r="K14" s="4">
        <v>0</v>
      </c>
      <c r="L14" s="4">
        <v>0</v>
      </c>
      <c r="M14" s="4">
        <v>2</v>
      </c>
      <c r="N14" s="4">
        <v>0</v>
      </c>
      <c r="O14" s="4">
        <v>1</v>
      </c>
      <c r="P14" s="4">
        <v>0</v>
      </c>
      <c r="Q14" s="4">
        <v>0.219</v>
      </c>
      <c r="R14" s="4">
        <v>0</v>
      </c>
      <c r="S14" s="4">
        <v>0</v>
      </c>
      <c r="T14" s="4">
        <v>1</v>
      </c>
      <c r="U14" s="4">
        <v>0</v>
      </c>
      <c r="V14" s="4">
        <v>0</v>
      </c>
      <c r="X14">
        <f t="shared" si="0"/>
        <v>0.6</v>
      </c>
      <c r="Y14">
        <f t="shared" si="1"/>
        <v>0.5</v>
      </c>
    </row>
    <row r="15" spans="1:25" ht="16.8" thickBot="1" x14ac:dyDescent="0.35">
      <c r="A15">
        <f>X15+Y15</f>
        <v>0.83333333333333326</v>
      </c>
      <c r="B15" s="7">
        <v>44292</v>
      </c>
      <c r="C15" s="9">
        <v>40</v>
      </c>
      <c r="D15" s="10" t="s">
        <v>13</v>
      </c>
      <c r="E15" s="8">
        <v>4</v>
      </c>
      <c r="F15" s="8">
        <v>3</v>
      </c>
      <c r="G15" s="8">
        <v>1</v>
      </c>
      <c r="H15" s="8">
        <v>0</v>
      </c>
      <c r="I15" s="8">
        <v>1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1</v>
      </c>
      <c r="Q15" s="8">
        <v>0.22800000000000001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X15">
        <f t="shared" si="0"/>
        <v>0.5</v>
      </c>
      <c r="Y15">
        <f t="shared" si="1"/>
        <v>0.33333333333333331</v>
      </c>
    </row>
    <row r="16" spans="1:25" ht="16.8" thickBot="1" x14ac:dyDescent="0.35">
      <c r="A16">
        <f>X16+Y16</f>
        <v>0.5</v>
      </c>
      <c r="B16" s="3">
        <v>44293</v>
      </c>
      <c r="C16" s="5">
        <v>41</v>
      </c>
      <c r="D16" s="6" t="s">
        <v>13</v>
      </c>
      <c r="E16" s="4">
        <v>4</v>
      </c>
      <c r="F16" s="4">
        <v>4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4">
        <v>1</v>
      </c>
      <c r="N16" s="4">
        <v>0</v>
      </c>
      <c r="O16" s="4">
        <v>0</v>
      </c>
      <c r="P16" s="4">
        <v>0</v>
      </c>
      <c r="Q16" s="4">
        <v>0.23100000000000001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>
        <f t="shared" si="0"/>
        <v>0.25</v>
      </c>
      <c r="Y16">
        <f t="shared" si="1"/>
        <v>0.25</v>
      </c>
    </row>
    <row r="17" spans="1:25" ht="16.8" thickBot="1" x14ac:dyDescent="0.35">
      <c r="A17">
        <f>X17+Y17</f>
        <v>0.66666666666666663</v>
      </c>
      <c r="B17" s="7">
        <v>44295</v>
      </c>
      <c r="C17" s="9">
        <v>46</v>
      </c>
      <c r="D17" s="10" t="s">
        <v>16</v>
      </c>
      <c r="E17" s="8">
        <v>3</v>
      </c>
      <c r="F17" s="8">
        <v>3</v>
      </c>
      <c r="G17" s="8">
        <v>0</v>
      </c>
      <c r="H17" s="8">
        <v>1</v>
      </c>
      <c r="I17" s="8">
        <v>1</v>
      </c>
      <c r="J17" s="8">
        <v>0</v>
      </c>
      <c r="K17" s="8">
        <v>0</v>
      </c>
      <c r="L17" s="8">
        <v>0</v>
      </c>
      <c r="M17" s="8">
        <v>1</v>
      </c>
      <c r="N17" s="8">
        <v>0</v>
      </c>
      <c r="O17" s="8">
        <v>0</v>
      </c>
      <c r="P17" s="8">
        <v>0</v>
      </c>
      <c r="Q17" s="8">
        <v>0.23799999999999999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X17">
        <f t="shared" si="0"/>
        <v>0.33333333333333331</v>
      </c>
      <c r="Y17">
        <f t="shared" si="1"/>
        <v>0.33333333333333331</v>
      </c>
    </row>
    <row r="18" spans="1:25" ht="16.8" thickBot="1" x14ac:dyDescent="0.35">
      <c r="A18">
        <f>X18+Y18</f>
        <v>0</v>
      </c>
      <c r="B18" s="3">
        <v>44296</v>
      </c>
      <c r="C18" s="5">
        <v>48</v>
      </c>
      <c r="D18" s="6" t="s">
        <v>16</v>
      </c>
      <c r="E18" s="4">
        <v>3</v>
      </c>
      <c r="F18" s="4">
        <v>3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0.222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X18">
        <f t="shared" si="0"/>
        <v>0</v>
      </c>
      <c r="Y18">
        <f t="shared" si="1"/>
        <v>0</v>
      </c>
    </row>
    <row r="19" spans="1:25" ht="16.8" thickBot="1" x14ac:dyDescent="0.35">
      <c r="A19">
        <f>X19+Y19</f>
        <v>0</v>
      </c>
      <c r="B19" s="7">
        <v>44302</v>
      </c>
      <c r="C19" s="9">
        <v>57</v>
      </c>
      <c r="D19" s="10" t="s">
        <v>13</v>
      </c>
      <c r="E19" s="8">
        <v>1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0.217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X19">
        <f t="shared" si="0"/>
        <v>0</v>
      </c>
      <c r="Y19">
        <f t="shared" si="1"/>
        <v>0</v>
      </c>
    </row>
    <row r="20" spans="1:25" ht="16.8" thickBot="1" x14ac:dyDescent="0.35">
      <c r="A20">
        <f>X20+Y20</f>
        <v>0</v>
      </c>
      <c r="B20" s="3">
        <v>44310</v>
      </c>
      <c r="C20" s="5">
        <v>72</v>
      </c>
      <c r="D20" s="6" t="s">
        <v>15</v>
      </c>
      <c r="E20" s="4">
        <v>2</v>
      </c>
      <c r="F20" s="4">
        <v>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0.20799999999999999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X20">
        <f t="shared" si="0"/>
        <v>0</v>
      </c>
      <c r="Y20">
        <f t="shared" si="1"/>
        <v>0</v>
      </c>
    </row>
    <row r="21" spans="1:25" ht="16.8" thickBot="1" x14ac:dyDescent="0.35">
      <c r="A21">
        <f>X21+Y21</f>
        <v>0</v>
      </c>
      <c r="B21" s="7">
        <v>44314</v>
      </c>
      <c r="C21" s="9">
        <v>77</v>
      </c>
      <c r="D21" s="10" t="s">
        <v>14</v>
      </c>
      <c r="E21" s="8">
        <v>1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1</v>
      </c>
      <c r="O21" s="8">
        <v>0</v>
      </c>
      <c r="P21" s="8">
        <v>0</v>
      </c>
      <c r="Q21" s="8">
        <v>0.20399999999999999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X21">
        <f t="shared" si="0"/>
        <v>0</v>
      </c>
      <c r="Y21">
        <f t="shared" si="1"/>
        <v>0</v>
      </c>
    </row>
    <row r="22" spans="1:25" ht="16.8" thickBot="1" x14ac:dyDescent="0.35">
      <c r="A22">
        <f>X22+Y22</f>
        <v>0</v>
      </c>
      <c r="B22" s="7">
        <v>44318</v>
      </c>
      <c r="C22" s="9">
        <v>86</v>
      </c>
      <c r="D22" s="10" t="s">
        <v>13</v>
      </c>
      <c r="E22" s="8">
        <v>3</v>
      </c>
      <c r="F22" s="8">
        <v>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0.192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X22">
        <f t="shared" si="0"/>
        <v>0</v>
      </c>
      <c r="Y22">
        <f t="shared" si="1"/>
        <v>0</v>
      </c>
    </row>
    <row r="23" spans="1:25" ht="16.8" thickBot="1" x14ac:dyDescent="0.35">
      <c r="A23">
        <f>X23+Y23</f>
        <v>0</v>
      </c>
      <c r="B23" s="3">
        <v>44322</v>
      </c>
      <c r="C23" s="5">
        <v>92</v>
      </c>
      <c r="D23" s="6" t="s">
        <v>14</v>
      </c>
      <c r="E23" s="4">
        <v>2</v>
      </c>
      <c r="F23" s="4">
        <v>2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0.185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X23">
        <f t="shared" si="0"/>
        <v>0</v>
      </c>
      <c r="Y23">
        <f t="shared" si="1"/>
        <v>0</v>
      </c>
    </row>
    <row r="24" spans="1:25" ht="16.8" thickBot="1" x14ac:dyDescent="0.35">
      <c r="A24">
        <f>X24+Y24</f>
        <v>0</v>
      </c>
      <c r="B24" s="7">
        <v>44416</v>
      </c>
      <c r="C24" s="9">
        <v>21</v>
      </c>
      <c r="D24" s="10" t="s">
        <v>15</v>
      </c>
      <c r="E24" s="8">
        <v>1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0.182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X24">
        <f t="shared" si="0"/>
        <v>0</v>
      </c>
      <c r="Y24">
        <f t="shared" si="1"/>
        <v>0</v>
      </c>
    </row>
    <row r="25" spans="1:25" ht="16.8" thickBot="1" x14ac:dyDescent="0.35">
      <c r="A25">
        <f>X25+Y25</f>
        <v>0</v>
      </c>
      <c r="B25" s="3">
        <v>44432</v>
      </c>
      <c r="C25" s="5">
        <v>152</v>
      </c>
      <c r="D25" s="6" t="s">
        <v>15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0.17799999999999999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X25">
        <f t="shared" si="0"/>
        <v>0</v>
      </c>
      <c r="Y25">
        <f t="shared" si="1"/>
        <v>0</v>
      </c>
    </row>
    <row r="26" spans="1:25" ht="16.8" thickBot="1" x14ac:dyDescent="0.35">
      <c r="A26">
        <f>X26+Y26</f>
        <v>0</v>
      </c>
      <c r="B26" s="7">
        <v>44435</v>
      </c>
      <c r="C26" s="9">
        <v>158</v>
      </c>
      <c r="D26" s="10" t="s">
        <v>16</v>
      </c>
      <c r="E26" s="8">
        <v>2</v>
      </c>
      <c r="F26" s="8">
        <v>2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0.17199999999999999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X26">
        <f t="shared" si="0"/>
        <v>0</v>
      </c>
      <c r="Y26">
        <f t="shared" si="1"/>
        <v>0</v>
      </c>
    </row>
    <row r="27" spans="1:25" ht="16.8" thickBot="1" x14ac:dyDescent="0.35">
      <c r="A27">
        <f>X27+Y27</f>
        <v>0</v>
      </c>
      <c r="B27" s="3">
        <v>44436</v>
      </c>
      <c r="C27" s="5">
        <v>160</v>
      </c>
      <c r="D27" s="6" t="s">
        <v>16</v>
      </c>
      <c r="E27" s="4">
        <v>2</v>
      </c>
      <c r="F27" s="4">
        <v>2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0.16700000000000001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X27">
        <f t="shared" si="0"/>
        <v>0</v>
      </c>
      <c r="Y27">
        <f t="shared" si="1"/>
        <v>0</v>
      </c>
    </row>
    <row r="28" spans="1:25" ht="16.8" thickBot="1" x14ac:dyDescent="0.35">
      <c r="A28">
        <f>X28+Y28</f>
        <v>0</v>
      </c>
      <c r="B28" s="3">
        <v>44439</v>
      </c>
      <c r="C28" s="5">
        <v>163</v>
      </c>
      <c r="D28" s="6" t="s">
        <v>15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0.16400000000000001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X28">
        <f t="shared" si="0"/>
        <v>0</v>
      </c>
      <c r="Y28">
        <f t="shared" si="1"/>
        <v>0</v>
      </c>
    </row>
    <row r="29" spans="1:25" ht="16.8" thickBot="1" x14ac:dyDescent="0.35">
      <c r="A29">
        <f>X29+Y29</f>
        <v>0</v>
      </c>
      <c r="B29" s="7">
        <v>44440</v>
      </c>
      <c r="C29" s="9">
        <v>165</v>
      </c>
      <c r="D29" s="10" t="s">
        <v>15</v>
      </c>
      <c r="E29" s="8">
        <v>1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0.161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X29">
        <f t="shared" si="0"/>
        <v>0</v>
      </c>
      <c r="Y29">
        <f t="shared" si="1"/>
        <v>0</v>
      </c>
    </row>
    <row r="30" spans="1:25" ht="16.8" thickBot="1" x14ac:dyDescent="0.35">
      <c r="A30">
        <f>X30+Y30</f>
        <v>0</v>
      </c>
      <c r="B30" s="7">
        <v>44443</v>
      </c>
      <c r="C30" s="9">
        <v>172</v>
      </c>
      <c r="D30" s="10" t="s">
        <v>14</v>
      </c>
      <c r="E30" s="8">
        <v>1</v>
      </c>
      <c r="F30" s="8">
        <v>1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0.159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X30">
        <f t="shared" si="0"/>
        <v>0</v>
      </c>
      <c r="Y30">
        <f t="shared" si="1"/>
        <v>0</v>
      </c>
    </row>
    <row r="31" spans="1:25" ht="16.8" thickBot="1" x14ac:dyDescent="0.35">
      <c r="A31">
        <f>X31+Y31</f>
        <v>0</v>
      </c>
      <c r="B31" s="3">
        <v>44449</v>
      </c>
      <c r="C31" s="5">
        <v>181</v>
      </c>
      <c r="D31" s="6" t="s">
        <v>15</v>
      </c>
      <c r="E31" s="4">
        <v>1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0.156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X31">
        <f t="shared" si="0"/>
        <v>0</v>
      </c>
      <c r="Y31">
        <f t="shared" si="1"/>
        <v>0</v>
      </c>
    </row>
    <row r="32" spans="1:25" ht="16.8" thickBot="1" x14ac:dyDescent="0.35">
      <c r="A32">
        <f>X32+Y32</f>
        <v>0</v>
      </c>
      <c r="B32" s="7">
        <v>44453</v>
      </c>
      <c r="C32" s="9">
        <v>187</v>
      </c>
      <c r="D32" s="10" t="s">
        <v>13</v>
      </c>
      <c r="E32" s="8">
        <v>1</v>
      </c>
      <c r="F32" s="8">
        <v>1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0.154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X32">
        <f t="shared" si="0"/>
        <v>0</v>
      </c>
      <c r="Y32">
        <f t="shared" si="1"/>
        <v>0</v>
      </c>
    </row>
    <row r="33" spans="1:25" ht="16.8" thickBot="1" x14ac:dyDescent="0.35">
      <c r="A33">
        <f>X33+Y33</f>
        <v>0</v>
      </c>
      <c r="B33" s="3">
        <v>44454</v>
      </c>
      <c r="C33" s="5">
        <v>189</v>
      </c>
      <c r="D33" s="6" t="s">
        <v>13</v>
      </c>
      <c r="E33" s="4">
        <v>2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0.152</v>
      </c>
      <c r="R33" s="4">
        <v>1</v>
      </c>
      <c r="S33" s="4">
        <v>0</v>
      </c>
      <c r="T33" s="4">
        <v>0</v>
      </c>
      <c r="U33" s="4">
        <v>0</v>
      </c>
      <c r="V33" s="4">
        <v>0</v>
      </c>
      <c r="X33">
        <f t="shared" si="0"/>
        <v>0</v>
      </c>
      <c r="Y33">
        <f t="shared" si="1"/>
        <v>0</v>
      </c>
    </row>
    <row r="34" spans="1:25" ht="16.8" thickBot="1" x14ac:dyDescent="0.35">
      <c r="A34">
        <f>X34+Y34</f>
        <v>1.1000000000000001</v>
      </c>
      <c r="B34" s="7">
        <v>44458</v>
      </c>
      <c r="C34" s="9">
        <v>197</v>
      </c>
      <c r="D34" s="10" t="s">
        <v>14</v>
      </c>
      <c r="E34" s="8">
        <v>6</v>
      </c>
      <c r="F34" s="8">
        <v>4</v>
      </c>
      <c r="G34" s="8">
        <v>0</v>
      </c>
      <c r="H34" s="8">
        <v>1</v>
      </c>
      <c r="I34" s="8">
        <v>2</v>
      </c>
      <c r="J34" s="8">
        <v>0</v>
      </c>
      <c r="K34" s="8">
        <v>0</v>
      </c>
      <c r="L34" s="8">
        <v>0</v>
      </c>
      <c r="M34" s="8">
        <v>2</v>
      </c>
      <c r="N34" s="8">
        <v>0</v>
      </c>
      <c r="O34" s="8">
        <v>1</v>
      </c>
      <c r="P34" s="8">
        <v>0</v>
      </c>
      <c r="Q34" s="8">
        <v>0.17100000000000001</v>
      </c>
      <c r="R34" s="8">
        <v>1</v>
      </c>
      <c r="S34" s="8">
        <v>0</v>
      </c>
      <c r="T34" s="8">
        <v>1</v>
      </c>
      <c r="U34" s="8">
        <v>0</v>
      </c>
      <c r="V34" s="8">
        <v>0</v>
      </c>
      <c r="X34">
        <f t="shared" si="0"/>
        <v>0.6</v>
      </c>
      <c r="Y34">
        <f t="shared" si="1"/>
        <v>0.5</v>
      </c>
    </row>
    <row r="35" spans="1:25" ht="16.8" thickBot="1" x14ac:dyDescent="0.35">
      <c r="A35">
        <f>X35+Y35</f>
        <v>0</v>
      </c>
      <c r="B35" s="3">
        <v>44463</v>
      </c>
      <c r="C35" s="5">
        <v>205</v>
      </c>
      <c r="D35" s="6" t="s">
        <v>16</v>
      </c>
      <c r="E35" s="4">
        <v>1</v>
      </c>
      <c r="F35" s="4">
        <v>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0.16900000000000001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X35">
        <f t="shared" si="0"/>
        <v>0</v>
      </c>
      <c r="Y35">
        <f t="shared" si="1"/>
        <v>0</v>
      </c>
    </row>
    <row r="36" spans="1:25" ht="16.8" thickBot="1" x14ac:dyDescent="0.35">
      <c r="A36">
        <f>X36+Y36</f>
        <v>0.5</v>
      </c>
      <c r="B36" s="7">
        <v>44464</v>
      </c>
      <c r="C36" s="9">
        <v>207</v>
      </c>
      <c r="D36" s="10" t="s">
        <v>13</v>
      </c>
      <c r="E36" s="8">
        <v>4</v>
      </c>
      <c r="F36" s="8">
        <v>4</v>
      </c>
      <c r="G36" s="8">
        <v>0</v>
      </c>
      <c r="H36" s="8">
        <v>0</v>
      </c>
      <c r="I36" s="8">
        <v>1</v>
      </c>
      <c r="J36" s="8">
        <v>0</v>
      </c>
      <c r="K36" s="8">
        <v>0</v>
      </c>
      <c r="L36" s="8">
        <v>0</v>
      </c>
      <c r="M36" s="8">
        <v>1</v>
      </c>
      <c r="N36" s="8">
        <v>0</v>
      </c>
      <c r="O36" s="8">
        <v>0</v>
      </c>
      <c r="P36" s="8">
        <v>0</v>
      </c>
      <c r="Q36" s="8">
        <v>0.17299999999999999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X36">
        <f t="shared" si="0"/>
        <v>0.25</v>
      </c>
      <c r="Y36">
        <f t="shared" si="1"/>
        <v>0.25</v>
      </c>
    </row>
    <row r="37" spans="1:25" ht="16.8" thickBot="1" x14ac:dyDescent="0.35">
      <c r="A37">
        <f>X37+Y37</f>
        <v>0.5</v>
      </c>
      <c r="B37" s="3">
        <v>44467</v>
      </c>
      <c r="C37" s="5">
        <v>211</v>
      </c>
      <c r="D37" s="6" t="s">
        <v>14</v>
      </c>
      <c r="E37" s="4">
        <v>4</v>
      </c>
      <c r="F37" s="4">
        <v>4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0</v>
      </c>
      <c r="M37" s="4">
        <v>1</v>
      </c>
      <c r="N37" s="4">
        <v>2</v>
      </c>
      <c r="O37" s="4">
        <v>0</v>
      </c>
      <c r="P37" s="4">
        <v>0</v>
      </c>
      <c r="Q37" s="4">
        <v>0.17699999999999999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X37">
        <f t="shared" si="0"/>
        <v>0.25</v>
      </c>
      <c r="Y37">
        <f t="shared" si="1"/>
        <v>0.25</v>
      </c>
    </row>
    <row r="38" spans="1:25" ht="16.8" thickBot="1" x14ac:dyDescent="0.35">
      <c r="A38">
        <f>X38+Y38</f>
        <v>2</v>
      </c>
      <c r="B38" s="7">
        <v>44469</v>
      </c>
      <c r="C38" s="9">
        <v>215</v>
      </c>
      <c r="D38" s="10" t="s">
        <v>16</v>
      </c>
      <c r="E38" s="8">
        <v>1</v>
      </c>
      <c r="F38" s="8">
        <v>1</v>
      </c>
      <c r="G38" s="8">
        <v>0</v>
      </c>
      <c r="H38" s="8">
        <v>0</v>
      </c>
      <c r="I38" s="8">
        <v>1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8">
        <v>0.188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X38">
        <f t="shared" si="0"/>
        <v>1</v>
      </c>
      <c r="Y38">
        <f t="shared" si="1"/>
        <v>1</v>
      </c>
    </row>
    <row r="39" spans="1:25" ht="16.8" thickBot="1" x14ac:dyDescent="0.35">
      <c r="A39">
        <f>X39+Y39</f>
        <v>0.33333333333333331</v>
      </c>
      <c r="B39" s="3">
        <v>44471</v>
      </c>
      <c r="C39" s="5">
        <v>219</v>
      </c>
      <c r="D39" s="6" t="s">
        <v>15</v>
      </c>
      <c r="E39" s="4">
        <v>4</v>
      </c>
      <c r="F39" s="4">
        <v>2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0</v>
      </c>
      <c r="Q39" s="4">
        <v>0.183</v>
      </c>
      <c r="R39" s="4">
        <v>1</v>
      </c>
      <c r="S39" s="4">
        <v>0</v>
      </c>
      <c r="T39" s="4">
        <v>1</v>
      </c>
      <c r="U39" s="4">
        <v>0</v>
      </c>
      <c r="V39" s="4">
        <v>0</v>
      </c>
      <c r="X39">
        <f t="shared" si="0"/>
        <v>0.33333333333333331</v>
      </c>
      <c r="Y39">
        <f t="shared" si="1"/>
        <v>0</v>
      </c>
    </row>
    <row r="40" spans="1:25" ht="16.8" thickBot="1" x14ac:dyDescent="0.35">
      <c r="A40">
        <f>X40+Y40</f>
        <v>2.3333333333333335</v>
      </c>
      <c r="B40" s="7">
        <v>44472</v>
      </c>
      <c r="C40" s="9">
        <v>221</v>
      </c>
      <c r="D40" s="10" t="s">
        <v>13</v>
      </c>
      <c r="E40" s="8">
        <v>3</v>
      </c>
      <c r="F40" s="8">
        <v>2</v>
      </c>
      <c r="G40" s="8">
        <v>3</v>
      </c>
      <c r="H40" s="8">
        <v>1</v>
      </c>
      <c r="I40" s="8">
        <v>1</v>
      </c>
      <c r="J40" s="8">
        <v>0</v>
      </c>
      <c r="K40" s="8">
        <v>0</v>
      </c>
      <c r="L40" s="8">
        <v>1</v>
      </c>
      <c r="M40" s="8">
        <v>4</v>
      </c>
      <c r="N40" s="8">
        <v>0</v>
      </c>
      <c r="O40" s="8">
        <v>0</v>
      </c>
      <c r="P40" s="8">
        <v>0</v>
      </c>
      <c r="Q40" s="8">
        <v>0.19</v>
      </c>
      <c r="R40" s="8">
        <v>0</v>
      </c>
      <c r="S40" s="8">
        <v>1</v>
      </c>
      <c r="T40" s="8">
        <v>0</v>
      </c>
      <c r="U40" s="8">
        <v>0</v>
      </c>
      <c r="V40" s="8">
        <v>0</v>
      </c>
      <c r="X40">
        <f t="shared" si="0"/>
        <v>0.33333333333333331</v>
      </c>
      <c r="Y40">
        <f t="shared" si="1"/>
        <v>2</v>
      </c>
    </row>
    <row r="41" spans="1:25" ht="16.8" thickBot="1" x14ac:dyDescent="0.35">
      <c r="A41">
        <f>X41+Y41</f>
        <v>0</v>
      </c>
      <c r="B41" s="3">
        <v>44474</v>
      </c>
      <c r="C41" s="5">
        <v>224</v>
      </c>
      <c r="D41" s="6" t="s">
        <v>13</v>
      </c>
      <c r="E41" s="4">
        <v>3</v>
      </c>
      <c r="F41" s="4">
        <v>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0.184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X41">
        <f t="shared" si="0"/>
        <v>0</v>
      </c>
      <c r="Y41">
        <f t="shared" si="1"/>
        <v>0</v>
      </c>
    </row>
    <row r="42" spans="1:25" ht="16.8" thickBot="1" x14ac:dyDescent="0.35">
      <c r="A42">
        <f>X42+Y42</f>
        <v>2</v>
      </c>
      <c r="B42" s="7">
        <v>44480</v>
      </c>
      <c r="C42" s="9">
        <v>235</v>
      </c>
      <c r="D42" s="10" t="s">
        <v>16</v>
      </c>
      <c r="E42" s="8">
        <v>1</v>
      </c>
      <c r="F42" s="8">
        <v>1</v>
      </c>
      <c r="G42" s="8">
        <v>0</v>
      </c>
      <c r="H42" s="8">
        <v>0</v>
      </c>
      <c r="I42" s="8">
        <v>1</v>
      </c>
      <c r="J42" s="8">
        <v>0</v>
      </c>
      <c r="K42" s="8">
        <v>0</v>
      </c>
      <c r="L42" s="8">
        <v>0</v>
      </c>
      <c r="M42" s="8">
        <v>1</v>
      </c>
      <c r="N42" s="8">
        <v>0</v>
      </c>
      <c r="O42" s="8">
        <v>0</v>
      </c>
      <c r="P42" s="8">
        <v>0</v>
      </c>
      <c r="Q42" s="8">
        <v>0.193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X42">
        <f t="shared" si="0"/>
        <v>1</v>
      </c>
      <c r="Y42">
        <f t="shared" si="1"/>
        <v>1</v>
      </c>
    </row>
    <row r="43" spans="1:25" ht="16.8" thickBot="1" x14ac:dyDescent="0.35">
      <c r="A43">
        <f>X43+Y43</f>
        <v>0</v>
      </c>
      <c r="B43" s="3">
        <v>44483</v>
      </c>
      <c r="C43" s="5">
        <v>239</v>
      </c>
      <c r="D43" s="6" t="s">
        <v>14</v>
      </c>
      <c r="E43" s="4">
        <v>1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0.191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X43">
        <f t="shared" si="0"/>
        <v>0</v>
      </c>
      <c r="Y43">
        <f t="shared" si="1"/>
        <v>0</v>
      </c>
    </row>
    <row r="44" spans="1:25" ht="16.8" thickBot="1" x14ac:dyDescent="0.35">
      <c r="A44">
        <f>X44+Y44</f>
        <v>1.6666666666666665</v>
      </c>
      <c r="B44" s="7">
        <v>44485</v>
      </c>
      <c r="C44" s="9">
        <v>244</v>
      </c>
      <c r="D44" s="10" t="s">
        <v>13</v>
      </c>
      <c r="E44" s="8">
        <v>3</v>
      </c>
      <c r="F44" s="8">
        <v>2</v>
      </c>
      <c r="G44" s="8">
        <v>0</v>
      </c>
      <c r="H44" s="8">
        <v>0</v>
      </c>
      <c r="I44" s="8">
        <v>1</v>
      </c>
      <c r="J44" s="8">
        <v>1</v>
      </c>
      <c r="K44" s="8">
        <v>0</v>
      </c>
      <c r="L44" s="8">
        <v>0</v>
      </c>
      <c r="M44" s="8">
        <v>2</v>
      </c>
      <c r="N44" s="8">
        <v>0</v>
      </c>
      <c r="O44" s="8">
        <v>0</v>
      </c>
      <c r="P44" s="8">
        <v>0</v>
      </c>
      <c r="Q44" s="8">
        <v>0.19800000000000001</v>
      </c>
      <c r="R44" s="8">
        <v>0</v>
      </c>
      <c r="S44" s="8">
        <v>0</v>
      </c>
      <c r="T44" s="8">
        <v>1</v>
      </c>
      <c r="U44" s="8">
        <v>0</v>
      </c>
      <c r="V44" s="8">
        <v>0</v>
      </c>
      <c r="X44">
        <f t="shared" si="0"/>
        <v>0.66666666666666663</v>
      </c>
      <c r="Y44">
        <f t="shared" si="1"/>
        <v>1</v>
      </c>
    </row>
    <row r="45" spans="1:25" ht="16.8" thickBot="1" x14ac:dyDescent="0.35">
      <c r="A45">
        <f>X45+Y45</f>
        <v>0</v>
      </c>
      <c r="B45" s="3">
        <v>44486</v>
      </c>
      <c r="C45" s="5">
        <v>246</v>
      </c>
      <c r="D45" s="6" t="s">
        <v>13</v>
      </c>
      <c r="E45" s="4">
        <v>3</v>
      </c>
      <c r="F45" s="4">
        <v>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0.191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X45">
        <f t="shared" si="0"/>
        <v>0</v>
      </c>
      <c r="Y45">
        <f t="shared" si="1"/>
        <v>0</v>
      </c>
    </row>
    <row r="46" spans="1:25" ht="16.8" thickBot="1" x14ac:dyDescent="0.35">
      <c r="A46">
        <f>X46+Y46</f>
        <v>0</v>
      </c>
      <c r="B46" s="7">
        <v>44488</v>
      </c>
      <c r="C46" s="9">
        <v>247</v>
      </c>
      <c r="D46" s="10" t="s">
        <v>16</v>
      </c>
      <c r="E46" s="8">
        <v>1</v>
      </c>
      <c r="F46" s="8">
        <v>1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0.189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X46">
        <f t="shared" si="0"/>
        <v>0</v>
      </c>
      <c r="Y46">
        <f t="shared" si="1"/>
        <v>0</v>
      </c>
    </row>
    <row r="47" spans="1:25" ht="16.8" thickBot="1" x14ac:dyDescent="0.35">
      <c r="A47">
        <f>X47+Y47</f>
        <v>2</v>
      </c>
      <c r="B47" s="3">
        <v>44494</v>
      </c>
      <c r="C47" s="5">
        <v>254</v>
      </c>
      <c r="D47" s="6" t="s">
        <v>15</v>
      </c>
      <c r="E47" s="4">
        <v>1</v>
      </c>
      <c r="F47" s="4">
        <v>1</v>
      </c>
      <c r="G47" s="4">
        <v>0</v>
      </c>
      <c r="H47" s="4">
        <v>0</v>
      </c>
      <c r="I47" s="4">
        <v>1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0.19800000000000001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X47">
        <f t="shared" si="0"/>
        <v>1</v>
      </c>
      <c r="Y47">
        <f t="shared" si="1"/>
        <v>1</v>
      </c>
    </row>
    <row r="48" spans="1:25" ht="16.8" thickBot="1" x14ac:dyDescent="0.35">
      <c r="A48">
        <f>X48+Y48</f>
        <v>2.3333333333333335</v>
      </c>
      <c r="B48" s="7">
        <v>44498</v>
      </c>
      <c r="C48" s="9">
        <v>264</v>
      </c>
      <c r="D48" s="10" t="s">
        <v>13</v>
      </c>
      <c r="E48" s="8">
        <v>3</v>
      </c>
      <c r="F48" s="8">
        <v>3</v>
      </c>
      <c r="G48" s="8">
        <v>1</v>
      </c>
      <c r="H48" s="8">
        <v>1</v>
      </c>
      <c r="I48" s="8">
        <v>2</v>
      </c>
      <c r="J48" s="8">
        <v>0</v>
      </c>
      <c r="K48" s="8">
        <v>0</v>
      </c>
      <c r="L48" s="8">
        <v>1</v>
      </c>
      <c r="M48" s="8">
        <v>5</v>
      </c>
      <c r="N48" s="8">
        <v>0</v>
      </c>
      <c r="O48" s="8">
        <v>0</v>
      </c>
      <c r="P48" s="8">
        <v>0</v>
      </c>
      <c r="Q48" s="8">
        <v>0.21199999999999999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X48">
        <f t="shared" si="0"/>
        <v>0.66666666666666663</v>
      </c>
      <c r="Y48">
        <f t="shared" si="1"/>
        <v>1.6666666666666667</v>
      </c>
    </row>
    <row r="49" spans="1:25" ht="16.8" thickBot="1" x14ac:dyDescent="0.35">
      <c r="A49">
        <f>X49+Y49</f>
        <v>2.3333333333333335</v>
      </c>
      <c r="B49" s="3">
        <v>44499</v>
      </c>
      <c r="C49" s="5">
        <v>266</v>
      </c>
      <c r="D49" s="6" t="s">
        <v>13</v>
      </c>
      <c r="E49" s="4">
        <v>3</v>
      </c>
      <c r="F49" s="4">
        <v>2</v>
      </c>
      <c r="G49" s="4">
        <v>3</v>
      </c>
      <c r="H49" s="4">
        <v>1</v>
      </c>
      <c r="I49" s="4">
        <v>1</v>
      </c>
      <c r="J49" s="4">
        <v>0</v>
      </c>
      <c r="K49" s="4">
        <v>0</v>
      </c>
      <c r="L49" s="4">
        <v>1</v>
      </c>
      <c r="M49" s="4">
        <v>4</v>
      </c>
      <c r="N49" s="4">
        <v>0</v>
      </c>
      <c r="O49" s="4">
        <v>0</v>
      </c>
      <c r="P49" s="4">
        <v>0</v>
      </c>
      <c r="Q49" s="4">
        <v>0.218</v>
      </c>
      <c r="R49" s="4">
        <v>0</v>
      </c>
      <c r="S49" s="4">
        <v>1</v>
      </c>
      <c r="T49" s="4">
        <v>0</v>
      </c>
      <c r="U49" s="4">
        <v>0</v>
      </c>
      <c r="V49" s="4">
        <v>0</v>
      </c>
      <c r="X49">
        <f t="shared" si="0"/>
        <v>0.33333333333333331</v>
      </c>
      <c r="Y49">
        <f t="shared" si="1"/>
        <v>2</v>
      </c>
    </row>
    <row r="50" spans="1:25" ht="16.8" thickBot="1" x14ac:dyDescent="0.35">
      <c r="A50">
        <f>X50+Y50</f>
        <v>0</v>
      </c>
      <c r="B50" s="7">
        <v>44500</v>
      </c>
      <c r="C50" s="9">
        <v>268</v>
      </c>
      <c r="D50" s="10" t="s">
        <v>16</v>
      </c>
      <c r="E50" s="8">
        <v>3</v>
      </c>
      <c r="F50" s="8">
        <v>3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0.21199999999999999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X50">
        <f t="shared" si="0"/>
        <v>0</v>
      </c>
      <c r="Y50">
        <f t="shared" si="1"/>
        <v>0</v>
      </c>
    </row>
    <row r="51" spans="1:25" ht="16.8" thickBot="1" x14ac:dyDescent="0.35">
      <c r="A51">
        <f>X51+Y51</f>
        <v>2.333333333333333</v>
      </c>
      <c r="B51" s="3">
        <v>44506</v>
      </c>
      <c r="C51" s="5">
        <v>277</v>
      </c>
      <c r="D51" s="6" t="s">
        <v>14</v>
      </c>
      <c r="E51" s="4">
        <v>4</v>
      </c>
      <c r="F51" s="4">
        <v>3</v>
      </c>
      <c r="G51" s="4">
        <v>1</v>
      </c>
      <c r="H51" s="4">
        <v>0</v>
      </c>
      <c r="I51" s="4">
        <v>3</v>
      </c>
      <c r="J51" s="4">
        <v>1</v>
      </c>
      <c r="K51" s="4">
        <v>0</v>
      </c>
      <c r="L51" s="4">
        <v>0</v>
      </c>
      <c r="M51" s="4">
        <v>4</v>
      </c>
      <c r="N51" s="4">
        <v>0</v>
      </c>
      <c r="O51" s="4">
        <v>0</v>
      </c>
      <c r="P51" s="4">
        <v>0</v>
      </c>
      <c r="Q51" s="4">
        <v>0.23400000000000001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X51">
        <f t="shared" si="0"/>
        <v>1</v>
      </c>
      <c r="Y51">
        <f t="shared" si="1"/>
        <v>1.3333333333333333</v>
      </c>
    </row>
    <row r="52" spans="1:25" ht="16.8" thickBot="1" x14ac:dyDescent="0.35">
      <c r="A52">
        <f>X52+Y52</f>
        <v>1</v>
      </c>
      <c r="B52" s="7">
        <v>44507</v>
      </c>
      <c r="C52" s="9">
        <v>279</v>
      </c>
      <c r="D52" s="10" t="s">
        <v>15</v>
      </c>
      <c r="E52" s="8">
        <v>4</v>
      </c>
      <c r="F52" s="8">
        <v>4</v>
      </c>
      <c r="G52" s="8">
        <v>1</v>
      </c>
      <c r="H52" s="8">
        <v>1</v>
      </c>
      <c r="I52" s="8">
        <v>2</v>
      </c>
      <c r="J52" s="8">
        <v>0</v>
      </c>
      <c r="K52" s="8">
        <v>0</v>
      </c>
      <c r="L52" s="8">
        <v>0</v>
      </c>
      <c r="M52" s="8">
        <v>2</v>
      </c>
      <c r="N52" s="8">
        <v>0</v>
      </c>
      <c r="O52" s="8">
        <v>0</v>
      </c>
      <c r="P52" s="8">
        <v>0</v>
      </c>
      <c r="Q52" s="8">
        <v>0.24299999999999999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X52">
        <f t="shared" si="0"/>
        <v>0.5</v>
      </c>
      <c r="Y52">
        <f t="shared" si="1"/>
        <v>0.5</v>
      </c>
    </row>
    <row r="53" spans="1:25" ht="16.8" thickBot="1" x14ac:dyDescent="0.35">
      <c r="A53">
        <f>X53+Y53</f>
        <v>1</v>
      </c>
      <c r="B53" s="3">
        <v>44509</v>
      </c>
      <c r="C53" s="5">
        <v>281</v>
      </c>
      <c r="D53" s="6" t="s">
        <v>15</v>
      </c>
      <c r="E53" s="4">
        <v>4</v>
      </c>
      <c r="F53" s="4">
        <v>4</v>
      </c>
      <c r="G53" s="4">
        <v>1</v>
      </c>
      <c r="H53" s="4">
        <v>1</v>
      </c>
      <c r="I53" s="4">
        <v>2</v>
      </c>
      <c r="J53" s="4">
        <v>0</v>
      </c>
      <c r="K53" s="4">
        <v>0</v>
      </c>
      <c r="L53" s="4">
        <v>0</v>
      </c>
      <c r="M53" s="4">
        <v>2</v>
      </c>
      <c r="N53" s="4">
        <v>0</v>
      </c>
      <c r="O53" s="4">
        <v>0</v>
      </c>
      <c r="P53" s="4">
        <v>0</v>
      </c>
      <c r="Q53" s="4">
        <v>0.252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>
        <f t="shared" si="0"/>
        <v>0.5</v>
      </c>
      <c r="Y53">
        <f t="shared" si="1"/>
        <v>0.5</v>
      </c>
    </row>
    <row r="54" spans="1:25" ht="16.8" thickBot="1" x14ac:dyDescent="0.35">
      <c r="A54">
        <f>X54+Y54</f>
        <v>0.83333333333333326</v>
      </c>
      <c r="B54" s="7">
        <v>44510</v>
      </c>
      <c r="C54" s="9">
        <v>283</v>
      </c>
      <c r="D54" s="10" t="s">
        <v>16</v>
      </c>
      <c r="E54" s="8">
        <v>4</v>
      </c>
      <c r="F54" s="8">
        <v>3</v>
      </c>
      <c r="G54" s="8">
        <v>0</v>
      </c>
      <c r="H54" s="8">
        <v>1</v>
      </c>
      <c r="I54" s="8">
        <v>1</v>
      </c>
      <c r="J54" s="8">
        <v>0</v>
      </c>
      <c r="K54" s="8">
        <v>0</v>
      </c>
      <c r="L54" s="8">
        <v>0</v>
      </c>
      <c r="M54" s="8">
        <v>1</v>
      </c>
      <c r="N54" s="8">
        <v>2</v>
      </c>
      <c r="O54" s="8">
        <v>0</v>
      </c>
      <c r="P54" s="8">
        <v>0</v>
      </c>
      <c r="Q54" s="8">
        <v>0.254</v>
      </c>
      <c r="R54" s="8">
        <v>0</v>
      </c>
      <c r="S54" s="8">
        <v>0</v>
      </c>
      <c r="T54" s="8">
        <v>1</v>
      </c>
      <c r="U54" s="8">
        <v>0</v>
      </c>
      <c r="V54" s="8">
        <v>0</v>
      </c>
      <c r="X54">
        <f t="shared" si="0"/>
        <v>0.5</v>
      </c>
      <c r="Y54">
        <f t="shared" si="1"/>
        <v>0.33333333333333331</v>
      </c>
    </row>
    <row r="55" spans="1:25" ht="16.8" thickBot="1" x14ac:dyDescent="0.35">
      <c r="A55">
        <f>X55+Y55</f>
        <v>0.83333333333333326</v>
      </c>
      <c r="B55" s="3">
        <v>44511</v>
      </c>
      <c r="C55" s="5">
        <v>284</v>
      </c>
      <c r="D55" s="6" t="s">
        <v>14</v>
      </c>
      <c r="E55" s="4">
        <v>3</v>
      </c>
      <c r="F55" s="4">
        <v>2</v>
      </c>
      <c r="G55" s="4">
        <v>1</v>
      </c>
      <c r="H55" s="4">
        <v>0</v>
      </c>
      <c r="I55" s="4">
        <v>1</v>
      </c>
      <c r="J55" s="4">
        <v>0</v>
      </c>
      <c r="K55" s="4">
        <v>0</v>
      </c>
      <c r="L55" s="4">
        <v>0</v>
      </c>
      <c r="M55" s="4">
        <v>1</v>
      </c>
      <c r="N55" s="4">
        <v>0</v>
      </c>
      <c r="O55" s="4">
        <v>0</v>
      </c>
      <c r="P55" s="4">
        <v>0</v>
      </c>
      <c r="Q55" s="4">
        <v>0.25800000000000001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X55">
        <f t="shared" si="0"/>
        <v>0.33333333333333331</v>
      </c>
      <c r="Y55">
        <f t="shared" si="1"/>
        <v>0.5</v>
      </c>
    </row>
    <row r="56" spans="1:25" ht="16.8" thickBot="1" x14ac:dyDescent="0.35">
      <c r="A56">
        <f>X56+Y56</f>
        <v>0.5</v>
      </c>
      <c r="B56" s="7">
        <v>44512</v>
      </c>
      <c r="C56" s="9">
        <v>286</v>
      </c>
      <c r="D56" s="10" t="s">
        <v>14</v>
      </c>
      <c r="E56" s="8">
        <v>5</v>
      </c>
      <c r="F56" s="8">
        <v>4</v>
      </c>
      <c r="G56" s="8">
        <v>0</v>
      </c>
      <c r="H56" s="8">
        <v>0</v>
      </c>
      <c r="I56" s="8">
        <v>1</v>
      </c>
      <c r="J56" s="8">
        <v>0</v>
      </c>
      <c r="K56" s="8">
        <v>0</v>
      </c>
      <c r="L56" s="8">
        <v>0</v>
      </c>
      <c r="M56" s="8">
        <v>1</v>
      </c>
      <c r="N56" s="8">
        <v>1</v>
      </c>
      <c r="O56" s="8">
        <v>0</v>
      </c>
      <c r="P56" s="8">
        <v>0</v>
      </c>
      <c r="Q56" s="8">
        <v>0.25800000000000001</v>
      </c>
      <c r="R56" s="8">
        <v>1</v>
      </c>
      <c r="S56" s="8">
        <v>0</v>
      </c>
      <c r="T56" s="8">
        <v>0</v>
      </c>
      <c r="U56" s="8">
        <v>0</v>
      </c>
      <c r="V56" s="8">
        <v>0</v>
      </c>
      <c r="X56">
        <f t="shared" si="0"/>
        <v>0.25</v>
      </c>
      <c r="Y56">
        <f t="shared" si="1"/>
        <v>0.25</v>
      </c>
    </row>
    <row r="57" spans="1:25" ht="16.8" thickBot="1" x14ac:dyDescent="0.35">
      <c r="A57">
        <f>X57+Y57</f>
        <v>0.33333333333333331</v>
      </c>
      <c r="B57" s="3">
        <v>44513</v>
      </c>
      <c r="C57" s="5">
        <v>258</v>
      </c>
      <c r="D57" s="6" t="s">
        <v>15</v>
      </c>
      <c r="E57" s="4">
        <v>3</v>
      </c>
      <c r="F57" s="4">
        <v>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0.254</v>
      </c>
      <c r="R57" s="4">
        <v>0</v>
      </c>
      <c r="S57" s="4">
        <v>0</v>
      </c>
      <c r="T57" s="4">
        <v>1</v>
      </c>
      <c r="U57" s="4">
        <v>0</v>
      </c>
      <c r="V57" s="4">
        <v>0</v>
      </c>
      <c r="X57">
        <f t="shared" si="0"/>
        <v>0.33333333333333331</v>
      </c>
      <c r="Y57">
        <f t="shared" si="1"/>
        <v>0</v>
      </c>
    </row>
    <row r="58" spans="1:25" ht="16.8" thickBot="1" x14ac:dyDescent="0.35">
      <c r="A58">
        <f>X58+Y58</f>
        <v>0</v>
      </c>
      <c r="B58" s="7">
        <v>44519</v>
      </c>
      <c r="C58" s="9">
        <v>295</v>
      </c>
      <c r="D58" s="10" t="s">
        <v>13</v>
      </c>
      <c r="E58" s="8">
        <v>3</v>
      </c>
      <c r="F58" s="8">
        <v>3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0.248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X58">
        <f t="shared" si="0"/>
        <v>0</v>
      </c>
      <c r="Y58">
        <f t="shared" si="1"/>
        <v>0</v>
      </c>
    </row>
    <row r="59" spans="1:25" ht="16.8" thickBot="1" x14ac:dyDescent="0.35">
      <c r="A59">
        <f>X59+Y59</f>
        <v>0</v>
      </c>
      <c r="B59" s="3">
        <v>44520</v>
      </c>
      <c r="C59" s="5">
        <v>297</v>
      </c>
      <c r="D59" s="6" t="s">
        <v>14</v>
      </c>
      <c r="E59" s="4">
        <v>1</v>
      </c>
      <c r="F59" s="4">
        <v>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>
        <v>0</v>
      </c>
      <c r="P59" s="4">
        <v>0</v>
      </c>
      <c r="Q59" s="4">
        <v>0.246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>
        <f t="shared" si="0"/>
        <v>0</v>
      </c>
      <c r="Y59">
        <f t="shared" si="1"/>
        <v>0</v>
      </c>
    </row>
    <row r="60" spans="1:25" ht="16.8" thickBot="1" x14ac:dyDescent="0.35">
      <c r="A60">
        <f>X60+Y60</f>
        <v>0.5</v>
      </c>
      <c r="B60" s="3">
        <v>44654</v>
      </c>
      <c r="C60" s="5">
        <v>3</v>
      </c>
      <c r="D60" s="6" t="s">
        <v>14</v>
      </c>
      <c r="E60" s="4">
        <v>4</v>
      </c>
      <c r="F60" s="4">
        <v>4</v>
      </c>
      <c r="G60" s="4">
        <v>0</v>
      </c>
      <c r="H60" s="4">
        <v>0</v>
      </c>
      <c r="I60" s="4">
        <v>1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0.25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X60">
        <f t="shared" si="0"/>
        <v>0.25</v>
      </c>
      <c r="Y60">
        <f t="shared" si="1"/>
        <v>0.25</v>
      </c>
    </row>
    <row r="61" spans="1:25" ht="16.8" thickBot="1" x14ac:dyDescent="0.35">
      <c r="A61">
        <f>X61+Y61</f>
        <v>0</v>
      </c>
      <c r="B61" s="7">
        <v>44655</v>
      </c>
      <c r="C61" s="9">
        <v>5</v>
      </c>
      <c r="D61" s="10" t="s">
        <v>14</v>
      </c>
      <c r="E61" s="8">
        <v>3</v>
      </c>
      <c r="F61" s="8">
        <v>3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1</v>
      </c>
      <c r="O61" s="8">
        <v>0</v>
      </c>
      <c r="P61" s="8">
        <v>0</v>
      </c>
      <c r="Q61" s="8">
        <v>0.14299999999999999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X61">
        <f t="shared" ref="X61:X121" si="2">(I61+T61+U61+V61)/(F61+T61+U61+V61+S61)</f>
        <v>0</v>
      </c>
      <c r="Y61">
        <f t="shared" ref="Y61:Y121" si="3">(M61/F61)</f>
        <v>0</v>
      </c>
    </row>
    <row r="62" spans="1:25" ht="16.8" thickBot="1" x14ac:dyDescent="0.35">
      <c r="A62">
        <f>X62+Y62</f>
        <v>0</v>
      </c>
      <c r="B62" s="3">
        <v>44656</v>
      </c>
      <c r="C62" s="5">
        <v>7</v>
      </c>
      <c r="D62" s="6" t="s">
        <v>14</v>
      </c>
      <c r="E62" s="4">
        <v>3</v>
      </c>
      <c r="F62" s="4">
        <v>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2</v>
      </c>
      <c r="O62" s="4">
        <v>0</v>
      </c>
      <c r="P62" s="4">
        <v>0</v>
      </c>
      <c r="Q62" s="4">
        <v>0.1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>
        <f t="shared" si="2"/>
        <v>0</v>
      </c>
      <c r="Y62">
        <f t="shared" si="3"/>
        <v>0</v>
      </c>
    </row>
    <row r="63" spans="1:25" ht="16.8" thickBot="1" x14ac:dyDescent="0.35">
      <c r="A63">
        <f>X63+Y63</f>
        <v>1.6</v>
      </c>
      <c r="B63" s="7">
        <v>44659</v>
      </c>
      <c r="C63" s="9">
        <v>10</v>
      </c>
      <c r="D63" s="10" t="s">
        <v>15</v>
      </c>
      <c r="E63" s="8">
        <v>5</v>
      </c>
      <c r="F63" s="8">
        <v>4</v>
      </c>
      <c r="G63" s="8">
        <v>2</v>
      </c>
      <c r="H63" s="8">
        <v>1</v>
      </c>
      <c r="I63" s="8">
        <v>2</v>
      </c>
      <c r="J63" s="8">
        <v>2</v>
      </c>
      <c r="K63" s="8">
        <v>0</v>
      </c>
      <c r="L63" s="8">
        <v>0</v>
      </c>
      <c r="M63" s="8">
        <v>4</v>
      </c>
      <c r="N63" s="8">
        <v>1</v>
      </c>
      <c r="O63" s="8">
        <v>0</v>
      </c>
      <c r="P63" s="8">
        <v>0</v>
      </c>
      <c r="Q63" s="8">
        <v>0.214</v>
      </c>
      <c r="R63" s="8">
        <v>0</v>
      </c>
      <c r="S63" s="8">
        <v>0</v>
      </c>
      <c r="T63" s="8">
        <v>1</v>
      </c>
      <c r="U63" s="8">
        <v>0</v>
      </c>
      <c r="V63" s="8">
        <v>0</v>
      </c>
      <c r="X63">
        <f t="shared" si="2"/>
        <v>0.6</v>
      </c>
      <c r="Y63">
        <f t="shared" si="3"/>
        <v>1</v>
      </c>
    </row>
    <row r="64" spans="1:25" ht="16.8" thickBot="1" x14ac:dyDescent="0.35">
      <c r="A64">
        <f>X64+Y64</f>
        <v>0.5</v>
      </c>
      <c r="B64" s="3">
        <v>44661</v>
      </c>
      <c r="C64" s="5">
        <v>13</v>
      </c>
      <c r="D64" s="6" t="s">
        <v>13</v>
      </c>
      <c r="E64" s="4">
        <v>4</v>
      </c>
      <c r="F64" s="4">
        <v>4</v>
      </c>
      <c r="G64" s="4">
        <v>0</v>
      </c>
      <c r="H64" s="4">
        <v>1</v>
      </c>
      <c r="I64" s="4">
        <v>1</v>
      </c>
      <c r="J64" s="4">
        <v>0</v>
      </c>
      <c r="K64" s="4">
        <v>0</v>
      </c>
      <c r="L64" s="4">
        <v>0</v>
      </c>
      <c r="M64" s="4">
        <v>1</v>
      </c>
      <c r="N64" s="4">
        <v>0</v>
      </c>
      <c r="O64" s="4">
        <v>0</v>
      </c>
      <c r="P64" s="4">
        <v>0</v>
      </c>
      <c r="Q64" s="4">
        <v>0.222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X64">
        <f t="shared" si="2"/>
        <v>0.25</v>
      </c>
      <c r="Y64">
        <f t="shared" si="3"/>
        <v>0.25</v>
      </c>
    </row>
    <row r="65" spans="1:25" ht="16.8" thickBot="1" x14ac:dyDescent="0.35">
      <c r="A65">
        <f>X65+Y65</f>
        <v>0.83333333333333326</v>
      </c>
      <c r="B65" s="7">
        <v>44663</v>
      </c>
      <c r="C65" s="9">
        <v>15</v>
      </c>
      <c r="D65" s="10" t="s">
        <v>15</v>
      </c>
      <c r="E65" s="8">
        <v>4</v>
      </c>
      <c r="F65" s="8">
        <v>3</v>
      </c>
      <c r="G65" s="8">
        <v>0</v>
      </c>
      <c r="H65" s="8">
        <v>1</v>
      </c>
      <c r="I65" s="8">
        <v>1</v>
      </c>
      <c r="J65" s="8">
        <v>0</v>
      </c>
      <c r="K65" s="8">
        <v>0</v>
      </c>
      <c r="L65" s="8">
        <v>0</v>
      </c>
      <c r="M65" s="8">
        <v>1</v>
      </c>
      <c r="N65" s="8">
        <v>0</v>
      </c>
      <c r="O65" s="8">
        <v>0</v>
      </c>
      <c r="P65" s="8">
        <v>0</v>
      </c>
      <c r="Q65" s="8">
        <v>0.23799999999999999</v>
      </c>
      <c r="R65" s="8">
        <v>0</v>
      </c>
      <c r="S65" s="8">
        <v>0</v>
      </c>
      <c r="T65" s="8">
        <v>1</v>
      </c>
      <c r="U65" s="8">
        <v>0</v>
      </c>
      <c r="V65" s="8">
        <v>0</v>
      </c>
      <c r="X65">
        <f t="shared" si="2"/>
        <v>0.5</v>
      </c>
      <c r="Y65">
        <f t="shared" si="3"/>
        <v>0.33333333333333331</v>
      </c>
    </row>
    <row r="66" spans="1:25" ht="16.8" thickBot="1" x14ac:dyDescent="0.35">
      <c r="A66">
        <f>X66+Y66</f>
        <v>0.5</v>
      </c>
      <c r="B66" s="3">
        <v>44664</v>
      </c>
      <c r="C66" s="5">
        <v>17</v>
      </c>
      <c r="D66" s="6" t="s">
        <v>15</v>
      </c>
      <c r="E66" s="4">
        <v>4</v>
      </c>
      <c r="F66" s="4">
        <v>4</v>
      </c>
      <c r="G66" s="4">
        <v>0</v>
      </c>
      <c r="H66" s="4">
        <v>0</v>
      </c>
      <c r="I66" s="4">
        <v>1</v>
      </c>
      <c r="J66" s="4">
        <v>0</v>
      </c>
      <c r="K66" s="4">
        <v>0</v>
      </c>
      <c r="L66" s="4">
        <v>0</v>
      </c>
      <c r="M66" s="4">
        <v>1</v>
      </c>
      <c r="N66" s="4">
        <v>0</v>
      </c>
      <c r="O66" s="4">
        <v>0</v>
      </c>
      <c r="P66" s="4">
        <v>0</v>
      </c>
      <c r="Q66" s="4">
        <v>0.24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>
        <f t="shared" si="2"/>
        <v>0.25</v>
      </c>
      <c r="Y66">
        <f t="shared" si="3"/>
        <v>0.25</v>
      </c>
    </row>
    <row r="67" spans="1:25" ht="16.8" thickBot="1" x14ac:dyDescent="0.35">
      <c r="A67">
        <f>X67+Y67</f>
        <v>0.75</v>
      </c>
      <c r="B67" s="7">
        <v>44665</v>
      </c>
      <c r="C67" s="9">
        <v>18</v>
      </c>
      <c r="D67" s="10" t="s">
        <v>14</v>
      </c>
      <c r="E67" s="8">
        <v>4</v>
      </c>
      <c r="F67" s="8">
        <v>1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0.23100000000000001</v>
      </c>
      <c r="R67" s="8">
        <v>0</v>
      </c>
      <c r="S67" s="8">
        <v>0</v>
      </c>
      <c r="T67" s="8">
        <v>3</v>
      </c>
      <c r="U67" s="8">
        <v>0</v>
      </c>
      <c r="V67" s="8">
        <v>0</v>
      </c>
      <c r="X67">
        <f t="shared" si="2"/>
        <v>0.75</v>
      </c>
      <c r="Y67">
        <f t="shared" si="3"/>
        <v>0</v>
      </c>
    </row>
    <row r="68" spans="1:25" ht="16.8" thickBot="1" x14ac:dyDescent="0.35">
      <c r="A68">
        <f>X68+Y68</f>
        <v>0.25</v>
      </c>
      <c r="B68" s="3">
        <v>44667</v>
      </c>
      <c r="C68" s="5">
        <v>23</v>
      </c>
      <c r="D68" s="6" t="s">
        <v>13</v>
      </c>
      <c r="E68" s="4">
        <v>4</v>
      </c>
      <c r="F68" s="4">
        <v>3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0</v>
      </c>
      <c r="Q68" s="4">
        <v>0.20699999999999999</v>
      </c>
      <c r="R68" s="4">
        <v>0</v>
      </c>
      <c r="S68" s="4">
        <v>0</v>
      </c>
      <c r="T68" s="4">
        <v>1</v>
      </c>
      <c r="U68" s="4">
        <v>0</v>
      </c>
      <c r="V68" s="4">
        <v>0</v>
      </c>
      <c r="X68">
        <f t="shared" si="2"/>
        <v>0.25</v>
      </c>
      <c r="Y68">
        <f t="shared" si="3"/>
        <v>0</v>
      </c>
    </row>
    <row r="69" spans="1:25" ht="16.8" thickBot="1" x14ac:dyDescent="0.35">
      <c r="A69">
        <f>X69+Y69</f>
        <v>1.1000000000000001</v>
      </c>
      <c r="B69" s="7">
        <v>44668</v>
      </c>
      <c r="C69" s="9">
        <v>25</v>
      </c>
      <c r="D69" s="10" t="s">
        <v>16</v>
      </c>
      <c r="E69" s="8">
        <v>5</v>
      </c>
      <c r="F69" s="8">
        <v>4</v>
      </c>
      <c r="G69" s="8">
        <v>1</v>
      </c>
      <c r="H69" s="8">
        <v>1</v>
      </c>
      <c r="I69" s="8">
        <v>2</v>
      </c>
      <c r="J69" s="8">
        <v>0</v>
      </c>
      <c r="K69" s="8">
        <v>0</v>
      </c>
      <c r="L69" s="8">
        <v>0</v>
      </c>
      <c r="M69" s="8">
        <v>2</v>
      </c>
      <c r="N69" s="8">
        <v>1</v>
      </c>
      <c r="O69" s="8">
        <v>0</v>
      </c>
      <c r="P69" s="8">
        <v>0</v>
      </c>
      <c r="Q69" s="8">
        <v>0.24199999999999999</v>
      </c>
      <c r="R69" s="8">
        <v>0</v>
      </c>
      <c r="S69" s="8">
        <v>0</v>
      </c>
      <c r="T69" s="8">
        <v>1</v>
      </c>
      <c r="U69" s="8">
        <v>0</v>
      </c>
      <c r="V69" s="8">
        <v>0</v>
      </c>
      <c r="X69">
        <f t="shared" si="2"/>
        <v>0.6</v>
      </c>
      <c r="Y69">
        <f t="shared" si="3"/>
        <v>0.5</v>
      </c>
    </row>
    <row r="70" spans="1:25" ht="16.8" thickBot="1" x14ac:dyDescent="0.35">
      <c r="A70">
        <f>X70+Y70</f>
        <v>0</v>
      </c>
      <c r="B70" s="3">
        <v>44671</v>
      </c>
      <c r="C70" s="5">
        <v>29</v>
      </c>
      <c r="D70" s="6" t="s">
        <v>15</v>
      </c>
      <c r="E70" s="4">
        <v>3</v>
      </c>
      <c r="F70" s="4">
        <v>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v>0.222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>
        <f t="shared" si="2"/>
        <v>0</v>
      </c>
      <c r="Y70">
        <f t="shared" si="3"/>
        <v>0</v>
      </c>
    </row>
    <row r="71" spans="1:25" ht="16.8" thickBot="1" x14ac:dyDescent="0.35">
      <c r="A71">
        <f>X71+Y71</f>
        <v>0</v>
      </c>
      <c r="B71" s="7">
        <v>44673</v>
      </c>
      <c r="C71" s="9">
        <v>32</v>
      </c>
      <c r="D71" s="10" t="s">
        <v>15</v>
      </c>
      <c r="E71" s="8">
        <v>3</v>
      </c>
      <c r="F71" s="8">
        <v>3</v>
      </c>
      <c r="G71" s="8">
        <v>1</v>
      </c>
      <c r="H71" s="8">
        <v>1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0.20499999999999999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X71">
        <f t="shared" si="2"/>
        <v>0</v>
      </c>
      <c r="Y71">
        <f t="shared" si="3"/>
        <v>0</v>
      </c>
    </row>
    <row r="72" spans="1:25" ht="16.8" thickBot="1" x14ac:dyDescent="0.35">
      <c r="A72">
        <f>X72+Y72</f>
        <v>0</v>
      </c>
      <c r="B72" s="3">
        <v>44677</v>
      </c>
      <c r="C72" s="5">
        <v>38</v>
      </c>
      <c r="D72" s="6" t="s">
        <v>14</v>
      </c>
      <c r="E72" s="4">
        <v>2</v>
      </c>
      <c r="F72" s="4">
        <v>2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0.19500000000000001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>
        <f t="shared" si="2"/>
        <v>0</v>
      </c>
      <c r="Y72">
        <f t="shared" si="3"/>
        <v>0</v>
      </c>
    </row>
    <row r="73" spans="1:25" ht="16.8" thickBot="1" x14ac:dyDescent="0.35">
      <c r="A73">
        <f>X73+Y73</f>
        <v>1</v>
      </c>
      <c r="B73" s="7">
        <v>44679</v>
      </c>
      <c r="C73" s="9">
        <v>43</v>
      </c>
      <c r="D73" s="10" t="s">
        <v>15</v>
      </c>
      <c r="E73" s="8">
        <v>6</v>
      </c>
      <c r="F73" s="8">
        <v>6</v>
      </c>
      <c r="G73" s="8">
        <v>1</v>
      </c>
      <c r="H73" s="8">
        <v>0</v>
      </c>
      <c r="I73" s="8">
        <v>3</v>
      </c>
      <c r="J73" s="8">
        <v>0</v>
      </c>
      <c r="K73" s="8">
        <v>0</v>
      </c>
      <c r="L73" s="8">
        <v>0</v>
      </c>
      <c r="M73" s="8">
        <v>3</v>
      </c>
      <c r="N73" s="8">
        <v>1</v>
      </c>
      <c r="O73" s="8">
        <v>0</v>
      </c>
      <c r="P73" s="8">
        <v>0</v>
      </c>
      <c r="Q73" s="8">
        <v>0.23400000000000001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X73">
        <f t="shared" si="2"/>
        <v>0.5</v>
      </c>
      <c r="Y73">
        <f t="shared" si="3"/>
        <v>0.5</v>
      </c>
    </row>
    <row r="74" spans="1:25" ht="16.8" thickBot="1" x14ac:dyDescent="0.35">
      <c r="A74">
        <f>X74+Y74</f>
        <v>0.25</v>
      </c>
      <c r="B74" s="3">
        <v>44680</v>
      </c>
      <c r="C74" s="5">
        <v>45</v>
      </c>
      <c r="D74" s="6" t="s">
        <v>13</v>
      </c>
      <c r="E74" s="4">
        <v>4</v>
      </c>
      <c r="F74" s="4">
        <v>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0.22</v>
      </c>
      <c r="R74" s="4">
        <v>0</v>
      </c>
      <c r="S74" s="4">
        <v>0</v>
      </c>
      <c r="T74" s="4">
        <v>1</v>
      </c>
      <c r="U74" s="4">
        <v>0</v>
      </c>
      <c r="V74" s="4">
        <v>0</v>
      </c>
      <c r="X74">
        <f t="shared" si="2"/>
        <v>0.25</v>
      </c>
      <c r="Y74">
        <f t="shared" si="3"/>
        <v>0</v>
      </c>
    </row>
    <row r="75" spans="1:25" ht="16.8" thickBot="1" x14ac:dyDescent="0.35">
      <c r="A75">
        <f>X75+Y75</f>
        <v>0.66666666666666663</v>
      </c>
      <c r="B75" s="7">
        <v>44681</v>
      </c>
      <c r="C75" s="9">
        <v>47</v>
      </c>
      <c r="D75" s="10" t="s">
        <v>13</v>
      </c>
      <c r="E75" s="8">
        <v>4</v>
      </c>
      <c r="F75" s="8">
        <v>3</v>
      </c>
      <c r="G75" s="8">
        <v>0</v>
      </c>
      <c r="H75" s="8">
        <v>0</v>
      </c>
      <c r="I75" s="8">
        <v>1</v>
      </c>
      <c r="J75" s="8">
        <v>0</v>
      </c>
      <c r="K75" s="8">
        <v>0</v>
      </c>
      <c r="L75" s="8">
        <v>0</v>
      </c>
      <c r="M75" s="8">
        <v>1</v>
      </c>
      <c r="N75" s="8">
        <v>0</v>
      </c>
      <c r="O75" s="8">
        <v>0</v>
      </c>
      <c r="P75" s="8">
        <v>1</v>
      </c>
      <c r="Q75" s="8">
        <v>0.22600000000000001</v>
      </c>
      <c r="R75" s="8">
        <v>1</v>
      </c>
      <c r="S75" s="8">
        <v>0</v>
      </c>
      <c r="T75" s="8">
        <v>0</v>
      </c>
      <c r="U75" s="8">
        <v>0</v>
      </c>
      <c r="V75" s="8">
        <v>0</v>
      </c>
      <c r="X75">
        <f t="shared" si="2"/>
        <v>0.33333333333333331</v>
      </c>
      <c r="Y75">
        <f t="shared" si="3"/>
        <v>0.33333333333333331</v>
      </c>
    </row>
    <row r="76" spans="1:25" ht="16.8" thickBot="1" x14ac:dyDescent="0.35">
      <c r="A76">
        <f>X76+Y76</f>
        <v>0</v>
      </c>
      <c r="B76" s="3">
        <v>44682</v>
      </c>
      <c r="C76" s="5">
        <v>49</v>
      </c>
      <c r="D76" s="6" t="s">
        <v>13</v>
      </c>
      <c r="E76" s="4">
        <v>3</v>
      </c>
      <c r="F76" s="4">
        <v>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0.214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>
        <f t="shared" si="2"/>
        <v>0</v>
      </c>
      <c r="Y76">
        <f t="shared" si="3"/>
        <v>0</v>
      </c>
    </row>
    <row r="77" spans="1:25" ht="16.8" thickBot="1" x14ac:dyDescent="0.35">
      <c r="A77">
        <f>X77+Y77</f>
        <v>0</v>
      </c>
      <c r="B77" s="7">
        <v>44687</v>
      </c>
      <c r="C77" s="9">
        <v>57</v>
      </c>
      <c r="D77" s="10" t="s">
        <v>16</v>
      </c>
      <c r="E77" s="8">
        <v>3</v>
      </c>
      <c r="F77" s="8">
        <v>3</v>
      </c>
      <c r="G77" s="8">
        <v>0</v>
      </c>
      <c r="H77" s="8">
        <v>1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0.20300000000000001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X77">
        <f t="shared" si="2"/>
        <v>0</v>
      </c>
      <c r="Y77">
        <f t="shared" si="3"/>
        <v>0</v>
      </c>
    </row>
    <row r="78" spans="1:25" ht="16.8" thickBot="1" x14ac:dyDescent="0.35">
      <c r="A78">
        <f>X78+Y78</f>
        <v>0.5</v>
      </c>
      <c r="B78" s="7">
        <v>44689</v>
      </c>
      <c r="C78" s="9">
        <v>61</v>
      </c>
      <c r="D78" s="10" t="s">
        <v>16</v>
      </c>
      <c r="E78" s="8">
        <v>4</v>
      </c>
      <c r="F78" s="8">
        <v>4</v>
      </c>
      <c r="G78" s="8">
        <v>0</v>
      </c>
      <c r="H78" s="8">
        <v>0</v>
      </c>
      <c r="I78" s="8">
        <v>1</v>
      </c>
      <c r="J78" s="8">
        <v>0</v>
      </c>
      <c r="K78" s="8">
        <v>0</v>
      </c>
      <c r="L78" s="8">
        <v>0</v>
      </c>
      <c r="M78" s="8">
        <v>1</v>
      </c>
      <c r="N78" s="8">
        <v>1</v>
      </c>
      <c r="O78" s="8">
        <v>0</v>
      </c>
      <c r="P78" s="8">
        <v>0</v>
      </c>
      <c r="Q78" s="8">
        <v>0.20599999999999999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X78">
        <f t="shared" si="2"/>
        <v>0.25</v>
      </c>
      <c r="Y78">
        <f t="shared" si="3"/>
        <v>0.25</v>
      </c>
    </row>
    <row r="79" spans="1:25" ht="16.8" thickBot="1" x14ac:dyDescent="0.35">
      <c r="A79">
        <f>X79+Y79</f>
        <v>0</v>
      </c>
      <c r="B79" s="3">
        <v>44691</v>
      </c>
      <c r="C79" s="5">
        <v>62</v>
      </c>
      <c r="D79" s="6" t="s">
        <v>16</v>
      </c>
      <c r="E79" s="4">
        <v>3</v>
      </c>
      <c r="F79" s="4">
        <v>3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0.19700000000000001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>
        <f t="shared" si="2"/>
        <v>0</v>
      </c>
      <c r="Y79">
        <f t="shared" si="3"/>
        <v>0</v>
      </c>
    </row>
    <row r="80" spans="1:25" ht="16.8" thickBot="1" x14ac:dyDescent="0.35">
      <c r="A80">
        <f>X80+Y80</f>
        <v>0</v>
      </c>
      <c r="B80" s="7">
        <v>44692</v>
      </c>
      <c r="C80" s="9">
        <v>64</v>
      </c>
      <c r="D80" s="10" t="s">
        <v>16</v>
      </c>
      <c r="E80" s="8">
        <v>1</v>
      </c>
      <c r="F80" s="8">
        <v>1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0.19400000000000001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X80">
        <f t="shared" si="2"/>
        <v>0</v>
      </c>
      <c r="Y80">
        <f t="shared" si="3"/>
        <v>0</v>
      </c>
    </row>
    <row r="81" spans="1:25" ht="16.8" thickBot="1" x14ac:dyDescent="0.35">
      <c r="A81">
        <f>X81+Y81</f>
        <v>0</v>
      </c>
      <c r="B81" s="3">
        <v>44696</v>
      </c>
      <c r="C81" s="5">
        <v>72</v>
      </c>
      <c r="D81" s="6" t="s">
        <v>15</v>
      </c>
      <c r="E81" s="4">
        <v>3</v>
      </c>
      <c r="F81" s="4">
        <v>2</v>
      </c>
      <c r="G81" s="4">
        <v>1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0.188</v>
      </c>
      <c r="R81" s="4">
        <v>1</v>
      </c>
      <c r="S81" s="4">
        <v>0</v>
      </c>
      <c r="T81" s="4">
        <v>0</v>
      </c>
      <c r="U81" s="4">
        <v>0</v>
      </c>
      <c r="V81" s="4">
        <v>0</v>
      </c>
      <c r="X81">
        <f t="shared" si="2"/>
        <v>0</v>
      </c>
      <c r="Y81">
        <f t="shared" si="3"/>
        <v>0</v>
      </c>
    </row>
    <row r="82" spans="1:25" ht="16.8" thickBot="1" x14ac:dyDescent="0.35">
      <c r="A82">
        <f>X82+Y82</f>
        <v>2</v>
      </c>
      <c r="B82" s="7">
        <v>44699</v>
      </c>
      <c r="C82" s="9">
        <v>77</v>
      </c>
      <c r="D82" s="10" t="s">
        <v>16</v>
      </c>
      <c r="E82" s="8">
        <v>1</v>
      </c>
      <c r="F82" s="8">
        <v>1</v>
      </c>
      <c r="G82" s="8">
        <v>0</v>
      </c>
      <c r="H82" s="8">
        <v>0</v>
      </c>
      <c r="I82" s="8">
        <v>1</v>
      </c>
      <c r="J82" s="8">
        <v>0</v>
      </c>
      <c r="K82" s="8">
        <v>0</v>
      </c>
      <c r="L82" s="8">
        <v>0</v>
      </c>
      <c r="M82" s="8">
        <v>1</v>
      </c>
      <c r="N82" s="8">
        <v>0</v>
      </c>
      <c r="O82" s="8">
        <v>0</v>
      </c>
      <c r="P82" s="8">
        <v>0</v>
      </c>
      <c r="Q82" s="8">
        <v>0.2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X82">
        <f t="shared" si="2"/>
        <v>1</v>
      </c>
      <c r="Y82">
        <f t="shared" si="3"/>
        <v>1</v>
      </c>
    </row>
    <row r="83" spans="1:25" ht="16.8" thickBot="1" x14ac:dyDescent="0.35">
      <c r="A83">
        <f>X83+Y83</f>
        <v>0.5</v>
      </c>
      <c r="B83" s="3">
        <v>44700</v>
      </c>
      <c r="C83" s="5">
        <v>79</v>
      </c>
      <c r="D83" s="6" t="s">
        <v>16</v>
      </c>
      <c r="E83" s="4">
        <v>4</v>
      </c>
      <c r="F83" s="4">
        <v>4</v>
      </c>
      <c r="G83" s="4">
        <v>0</v>
      </c>
      <c r="H83" s="4">
        <v>1</v>
      </c>
      <c r="I83" s="4">
        <v>1</v>
      </c>
      <c r="J83" s="4">
        <v>0</v>
      </c>
      <c r="K83" s="4">
        <v>0</v>
      </c>
      <c r="L83" s="4">
        <v>0</v>
      </c>
      <c r="M83" s="4">
        <v>1</v>
      </c>
      <c r="N83" s="4">
        <v>0</v>
      </c>
      <c r="O83" s="4">
        <v>0</v>
      </c>
      <c r="P83" s="4">
        <v>0</v>
      </c>
      <c r="Q83" s="4">
        <v>0.20300000000000001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X83">
        <f t="shared" si="2"/>
        <v>0.25</v>
      </c>
      <c r="Y83">
        <f t="shared" si="3"/>
        <v>0.25</v>
      </c>
    </row>
    <row r="84" spans="1:25" ht="16.8" thickBot="1" x14ac:dyDescent="0.35">
      <c r="A84">
        <f>X84+Y84</f>
        <v>0</v>
      </c>
      <c r="B84" s="7">
        <v>44701</v>
      </c>
      <c r="C84" s="9">
        <v>80</v>
      </c>
      <c r="D84" s="10" t="s">
        <v>16</v>
      </c>
      <c r="E84" s="8">
        <v>3</v>
      </c>
      <c r="F84" s="8">
        <v>3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1</v>
      </c>
      <c r="O84" s="8">
        <v>0</v>
      </c>
      <c r="P84" s="8">
        <v>0</v>
      </c>
      <c r="Q84" s="8">
        <v>0.19500000000000001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X84">
        <f t="shared" si="2"/>
        <v>0</v>
      </c>
      <c r="Y84">
        <f t="shared" si="3"/>
        <v>0</v>
      </c>
    </row>
    <row r="85" spans="1:25" ht="16.8" thickBot="1" x14ac:dyDescent="0.35">
      <c r="A85">
        <f>X85+Y85</f>
        <v>2.1666666666666665</v>
      </c>
      <c r="B85" s="3">
        <v>44703</v>
      </c>
      <c r="C85" s="5">
        <v>84</v>
      </c>
      <c r="D85" s="6" t="s">
        <v>14</v>
      </c>
      <c r="E85" s="4">
        <v>4</v>
      </c>
      <c r="F85" s="4">
        <v>2</v>
      </c>
      <c r="G85" s="4">
        <v>3</v>
      </c>
      <c r="H85" s="4">
        <v>0</v>
      </c>
      <c r="I85" s="4">
        <v>1</v>
      </c>
      <c r="J85" s="4">
        <v>0</v>
      </c>
      <c r="K85" s="4">
        <v>1</v>
      </c>
      <c r="L85" s="4">
        <v>0</v>
      </c>
      <c r="M85" s="4">
        <v>3</v>
      </c>
      <c r="N85" s="4">
        <v>0</v>
      </c>
      <c r="O85" s="4">
        <v>0</v>
      </c>
      <c r="P85" s="4">
        <v>0</v>
      </c>
      <c r="Q85" s="4">
        <v>0.20300000000000001</v>
      </c>
      <c r="R85" s="4">
        <v>1</v>
      </c>
      <c r="S85" s="4">
        <v>0</v>
      </c>
      <c r="T85" s="4">
        <v>1</v>
      </c>
      <c r="U85" s="4">
        <v>0</v>
      </c>
      <c r="V85" s="4">
        <v>0</v>
      </c>
      <c r="X85">
        <f t="shared" si="2"/>
        <v>0.66666666666666663</v>
      </c>
      <c r="Y85">
        <f t="shared" si="3"/>
        <v>1.5</v>
      </c>
    </row>
    <row r="86" spans="1:25" ht="16.8" thickBot="1" x14ac:dyDescent="0.35">
      <c r="A86">
        <f>X86+Y86</f>
        <v>0</v>
      </c>
      <c r="B86" s="7">
        <v>44712</v>
      </c>
      <c r="C86" s="9">
        <v>97</v>
      </c>
      <c r="D86" s="10" t="s">
        <v>13</v>
      </c>
      <c r="E86" s="8">
        <v>4</v>
      </c>
      <c r="F86" s="8">
        <v>4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1</v>
      </c>
      <c r="O86" s="8">
        <v>0</v>
      </c>
      <c r="P86" s="8">
        <v>0</v>
      </c>
      <c r="Q86" s="8">
        <v>0.193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X86">
        <f t="shared" si="2"/>
        <v>0</v>
      </c>
      <c r="Y86">
        <f t="shared" si="3"/>
        <v>0</v>
      </c>
    </row>
    <row r="87" spans="1:25" ht="16.8" thickBot="1" x14ac:dyDescent="0.35">
      <c r="A87">
        <f>X87+Y87</f>
        <v>0.5</v>
      </c>
      <c r="B87" s="3">
        <v>44713</v>
      </c>
      <c r="C87" s="5">
        <v>99</v>
      </c>
      <c r="D87" s="6" t="s">
        <v>13</v>
      </c>
      <c r="E87" s="4">
        <v>4</v>
      </c>
      <c r="F87" s="4">
        <v>4</v>
      </c>
      <c r="G87" s="4">
        <v>0</v>
      </c>
      <c r="H87" s="4">
        <v>0</v>
      </c>
      <c r="I87" s="4">
        <v>1</v>
      </c>
      <c r="J87" s="4">
        <v>0</v>
      </c>
      <c r="K87" s="4">
        <v>0</v>
      </c>
      <c r="L87" s="4">
        <v>0</v>
      </c>
      <c r="M87" s="4">
        <v>1</v>
      </c>
      <c r="N87" s="4">
        <v>1</v>
      </c>
      <c r="O87" s="4">
        <v>0</v>
      </c>
      <c r="P87" s="4">
        <v>0</v>
      </c>
      <c r="Q87" s="4">
        <v>0.19500000000000001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>
        <f t="shared" si="2"/>
        <v>0.25</v>
      </c>
      <c r="Y87">
        <f t="shared" si="3"/>
        <v>0.25</v>
      </c>
    </row>
    <row r="88" spans="1:25" ht="16.8" thickBot="1" x14ac:dyDescent="0.35">
      <c r="A88">
        <f>X88+Y88</f>
        <v>0</v>
      </c>
      <c r="B88" s="7">
        <v>44716</v>
      </c>
      <c r="C88" s="9">
        <v>106</v>
      </c>
      <c r="D88" s="10" t="s">
        <v>14</v>
      </c>
      <c r="E88" s="8">
        <v>1</v>
      </c>
      <c r="F88" s="8">
        <v>1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0.193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X88">
        <f t="shared" si="2"/>
        <v>0</v>
      </c>
      <c r="Y88">
        <f t="shared" si="3"/>
        <v>0</v>
      </c>
    </row>
    <row r="89" spans="1:25" ht="16.8" thickBot="1" x14ac:dyDescent="0.35">
      <c r="A89">
        <f>X89+Y89</f>
        <v>0</v>
      </c>
      <c r="B89" s="3">
        <v>44717</v>
      </c>
      <c r="C89" s="5">
        <v>108</v>
      </c>
      <c r="D89" s="6" t="s">
        <v>14</v>
      </c>
      <c r="E89" s="4">
        <v>5</v>
      </c>
      <c r="F89" s="4">
        <v>5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  <c r="P89" s="4">
        <v>0</v>
      </c>
      <c r="Q89" s="4">
        <v>0.183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>
        <f t="shared" si="2"/>
        <v>0</v>
      </c>
      <c r="Y89">
        <f t="shared" si="3"/>
        <v>0</v>
      </c>
    </row>
    <row r="90" spans="1:25" ht="16.8" thickBot="1" x14ac:dyDescent="0.35">
      <c r="A90">
        <f>X90+Y90</f>
        <v>1</v>
      </c>
      <c r="B90" s="7">
        <v>44718</v>
      </c>
      <c r="C90" s="9">
        <v>92</v>
      </c>
      <c r="D90" s="10" t="s">
        <v>15</v>
      </c>
      <c r="E90" s="8">
        <v>3</v>
      </c>
      <c r="F90" s="8">
        <v>3</v>
      </c>
      <c r="G90" s="8">
        <v>1</v>
      </c>
      <c r="H90" s="8">
        <v>0</v>
      </c>
      <c r="I90" s="8">
        <v>1</v>
      </c>
      <c r="J90" s="8">
        <v>1</v>
      </c>
      <c r="K90" s="8">
        <v>0</v>
      </c>
      <c r="L90" s="8">
        <v>0</v>
      </c>
      <c r="M90" s="8">
        <v>2</v>
      </c>
      <c r="N90" s="8">
        <v>0</v>
      </c>
      <c r="O90" s="8">
        <v>0</v>
      </c>
      <c r="P90" s="8">
        <v>0</v>
      </c>
      <c r="Q90" s="8">
        <v>0.188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X90">
        <f t="shared" si="2"/>
        <v>0.33333333333333331</v>
      </c>
      <c r="Y90">
        <f t="shared" si="3"/>
        <v>0.66666666666666663</v>
      </c>
    </row>
    <row r="91" spans="1:25" ht="16.8" thickBot="1" x14ac:dyDescent="0.35">
      <c r="A91">
        <f>X91+Y91</f>
        <v>1</v>
      </c>
      <c r="B91" s="7">
        <v>44723</v>
      </c>
      <c r="C91" s="9">
        <v>117</v>
      </c>
      <c r="D91" s="10" t="s">
        <v>15</v>
      </c>
      <c r="E91" s="8">
        <v>4</v>
      </c>
      <c r="F91" s="8">
        <v>4</v>
      </c>
      <c r="G91" s="8">
        <v>0</v>
      </c>
      <c r="H91" s="8">
        <v>0</v>
      </c>
      <c r="I91" s="8">
        <v>2</v>
      </c>
      <c r="J91" s="8">
        <v>0</v>
      </c>
      <c r="K91" s="8">
        <v>0</v>
      </c>
      <c r="L91" s="8">
        <v>0</v>
      </c>
      <c r="M91" s="8">
        <v>2</v>
      </c>
      <c r="N91" s="8">
        <v>0</v>
      </c>
      <c r="O91" s="8">
        <v>1</v>
      </c>
      <c r="P91" s="8">
        <v>0</v>
      </c>
      <c r="Q91" s="8">
        <v>0.2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X91">
        <f t="shared" si="2"/>
        <v>0.5</v>
      </c>
      <c r="Y91">
        <f t="shared" si="3"/>
        <v>0.5</v>
      </c>
    </row>
    <row r="92" spans="1:25" ht="16.8" thickBot="1" x14ac:dyDescent="0.35">
      <c r="A92">
        <f>X92+Y92</f>
        <v>0.5</v>
      </c>
      <c r="B92" s="3">
        <v>44725</v>
      </c>
      <c r="C92" s="5">
        <v>114</v>
      </c>
      <c r="D92" s="6" t="s">
        <v>13</v>
      </c>
      <c r="E92" s="4">
        <v>4</v>
      </c>
      <c r="F92" s="4">
        <v>4</v>
      </c>
      <c r="G92" s="4">
        <v>1</v>
      </c>
      <c r="H92" s="4">
        <v>0</v>
      </c>
      <c r="I92" s="4">
        <v>1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  <c r="P92" s="4">
        <v>0</v>
      </c>
      <c r="Q92" s="4">
        <v>0.20200000000000001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>
        <f t="shared" si="2"/>
        <v>0.25</v>
      </c>
      <c r="Y92">
        <f t="shared" si="3"/>
        <v>0.25</v>
      </c>
    </row>
    <row r="93" spans="1:25" ht="16.8" thickBot="1" x14ac:dyDescent="0.35">
      <c r="A93">
        <f>X93+Y93</f>
        <v>0</v>
      </c>
      <c r="B93" s="7">
        <v>44728</v>
      </c>
      <c r="C93" s="9">
        <v>112</v>
      </c>
      <c r="D93" s="10" t="s">
        <v>13</v>
      </c>
      <c r="E93" s="8">
        <v>1</v>
      </c>
      <c r="F93" s="8">
        <v>1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0.2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X93">
        <f t="shared" si="2"/>
        <v>0</v>
      </c>
      <c r="Y93">
        <f t="shared" si="3"/>
        <v>0</v>
      </c>
    </row>
    <row r="94" spans="1:25" ht="16.8" thickBot="1" x14ac:dyDescent="0.35">
      <c r="A94">
        <f>X94+Y94</f>
        <v>0.83333333333333326</v>
      </c>
      <c r="B94" s="3">
        <v>44729</v>
      </c>
      <c r="C94" s="5">
        <v>127</v>
      </c>
      <c r="D94" s="6" t="s">
        <v>13</v>
      </c>
      <c r="E94" s="4">
        <v>4</v>
      </c>
      <c r="F94" s="4">
        <v>3</v>
      </c>
      <c r="G94" s="4">
        <v>1</v>
      </c>
      <c r="H94" s="4">
        <v>0</v>
      </c>
      <c r="I94" s="4">
        <v>1</v>
      </c>
      <c r="J94" s="4">
        <v>0</v>
      </c>
      <c r="K94" s="4">
        <v>0</v>
      </c>
      <c r="L94" s="4">
        <v>0</v>
      </c>
      <c r="M94" s="4">
        <v>1</v>
      </c>
      <c r="N94" s="4">
        <v>1</v>
      </c>
      <c r="O94" s="4">
        <v>0</v>
      </c>
      <c r="P94" s="4">
        <v>0</v>
      </c>
      <c r="Q94" s="4">
        <v>0.20399999999999999</v>
      </c>
      <c r="R94" s="4">
        <v>0</v>
      </c>
      <c r="S94" s="4">
        <v>0</v>
      </c>
      <c r="T94" s="4">
        <v>1</v>
      </c>
      <c r="U94" s="4">
        <v>0</v>
      </c>
      <c r="V94" s="4">
        <v>0</v>
      </c>
      <c r="X94">
        <f t="shared" si="2"/>
        <v>0.5</v>
      </c>
      <c r="Y94">
        <f t="shared" si="3"/>
        <v>0.33333333333333331</v>
      </c>
    </row>
    <row r="95" spans="1:25" ht="16.8" thickBot="1" x14ac:dyDescent="0.35">
      <c r="A95">
        <f>X95+Y95</f>
        <v>0</v>
      </c>
      <c r="B95" s="7">
        <v>44730</v>
      </c>
      <c r="C95" s="9">
        <v>129</v>
      </c>
      <c r="D95" s="10" t="s">
        <v>13</v>
      </c>
      <c r="E95" s="8">
        <v>4</v>
      </c>
      <c r="F95" s="8">
        <v>3</v>
      </c>
      <c r="G95" s="8">
        <v>1</v>
      </c>
      <c r="H95" s="8">
        <v>1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0.19800000000000001</v>
      </c>
      <c r="R95" s="8">
        <v>0</v>
      </c>
      <c r="S95" s="8">
        <v>1</v>
      </c>
      <c r="T95" s="8">
        <v>0</v>
      </c>
      <c r="U95" s="8">
        <v>0</v>
      </c>
      <c r="V95" s="8">
        <v>0</v>
      </c>
      <c r="X95">
        <f t="shared" si="2"/>
        <v>0</v>
      </c>
      <c r="Y95">
        <f t="shared" si="3"/>
        <v>0</v>
      </c>
    </row>
    <row r="96" spans="1:25" ht="16.8" thickBot="1" x14ac:dyDescent="0.35">
      <c r="A96">
        <f>X96+Y96</f>
        <v>1.1000000000000001</v>
      </c>
      <c r="B96" s="3">
        <v>44733</v>
      </c>
      <c r="C96" s="5">
        <v>133</v>
      </c>
      <c r="D96" s="6" t="s">
        <v>16</v>
      </c>
      <c r="E96" s="4">
        <v>5</v>
      </c>
      <c r="F96" s="4">
        <v>4</v>
      </c>
      <c r="G96" s="4">
        <v>1</v>
      </c>
      <c r="H96" s="4">
        <v>0</v>
      </c>
      <c r="I96" s="4">
        <v>2</v>
      </c>
      <c r="J96" s="4">
        <v>0</v>
      </c>
      <c r="K96" s="4">
        <v>0</v>
      </c>
      <c r="L96" s="4">
        <v>0</v>
      </c>
      <c r="M96" s="4">
        <v>2</v>
      </c>
      <c r="N96" s="4">
        <v>1</v>
      </c>
      <c r="O96" s="4">
        <v>0</v>
      </c>
      <c r="P96" s="4">
        <v>0</v>
      </c>
      <c r="Q96" s="4">
        <v>0.20899999999999999</v>
      </c>
      <c r="R96" s="4">
        <v>0</v>
      </c>
      <c r="S96" s="4">
        <v>0</v>
      </c>
      <c r="T96" s="4">
        <v>1</v>
      </c>
      <c r="U96" s="4">
        <v>0</v>
      </c>
      <c r="V96" s="4">
        <v>0</v>
      </c>
      <c r="X96">
        <f t="shared" si="2"/>
        <v>0.6</v>
      </c>
      <c r="Y96">
        <f t="shared" si="3"/>
        <v>0.5</v>
      </c>
    </row>
    <row r="97" spans="1:25" ht="16.8" thickBot="1" x14ac:dyDescent="0.35">
      <c r="A97">
        <f>X97+Y97</f>
        <v>0.66666666666666663</v>
      </c>
      <c r="B97" s="7">
        <v>44734</v>
      </c>
      <c r="C97" s="9">
        <v>135</v>
      </c>
      <c r="D97" s="10" t="s">
        <v>15</v>
      </c>
      <c r="E97" s="8">
        <v>3</v>
      </c>
      <c r="F97" s="8">
        <v>3</v>
      </c>
      <c r="G97" s="8">
        <v>0</v>
      </c>
      <c r="H97" s="8">
        <v>0</v>
      </c>
      <c r="I97" s="8">
        <v>1</v>
      </c>
      <c r="J97" s="8">
        <v>0</v>
      </c>
      <c r="K97" s="8">
        <v>0</v>
      </c>
      <c r="L97" s="8">
        <v>0</v>
      </c>
      <c r="M97" s="8">
        <v>1</v>
      </c>
      <c r="N97" s="8">
        <v>0</v>
      </c>
      <c r="O97" s="8">
        <v>0</v>
      </c>
      <c r="P97" s="8">
        <v>0</v>
      </c>
      <c r="Q97" s="8">
        <v>0.21199999999999999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X97">
        <f t="shared" si="2"/>
        <v>0.33333333333333331</v>
      </c>
      <c r="Y97">
        <f t="shared" si="3"/>
        <v>0.33333333333333331</v>
      </c>
    </row>
    <row r="98" spans="1:25" ht="16.8" thickBot="1" x14ac:dyDescent="0.35">
      <c r="A98">
        <f>X98+Y98</f>
        <v>1.5</v>
      </c>
      <c r="B98" s="3">
        <v>44735</v>
      </c>
      <c r="C98" s="5">
        <v>136</v>
      </c>
      <c r="D98" s="6" t="s">
        <v>16</v>
      </c>
      <c r="E98" s="4">
        <v>4</v>
      </c>
      <c r="F98" s="4">
        <v>4</v>
      </c>
      <c r="G98" s="4">
        <v>0</v>
      </c>
      <c r="H98" s="4">
        <v>1</v>
      </c>
      <c r="I98" s="4">
        <v>2</v>
      </c>
      <c r="J98" s="4">
        <v>0</v>
      </c>
      <c r="K98" s="4">
        <v>1</v>
      </c>
      <c r="L98" s="4">
        <v>0</v>
      </c>
      <c r="M98" s="4">
        <v>4</v>
      </c>
      <c r="N98" s="4">
        <v>0</v>
      </c>
      <c r="O98" s="4">
        <v>0</v>
      </c>
      <c r="P98" s="4">
        <v>0</v>
      </c>
      <c r="Q98" s="4">
        <v>0.221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>
        <f t="shared" si="2"/>
        <v>0.5</v>
      </c>
      <c r="Y98">
        <f t="shared" si="3"/>
        <v>1</v>
      </c>
    </row>
    <row r="99" spans="1:25" ht="16.8" thickBot="1" x14ac:dyDescent="0.35">
      <c r="A99">
        <f>X99+Y99</f>
        <v>0.4</v>
      </c>
      <c r="B99" s="7">
        <v>44738</v>
      </c>
      <c r="C99" s="9">
        <v>142</v>
      </c>
      <c r="D99" s="10" t="s">
        <v>15</v>
      </c>
      <c r="E99" s="8">
        <v>5</v>
      </c>
      <c r="F99" s="8">
        <v>5</v>
      </c>
      <c r="G99" s="8">
        <v>1</v>
      </c>
      <c r="H99" s="8">
        <v>2</v>
      </c>
      <c r="I99" s="8">
        <v>1</v>
      </c>
      <c r="J99" s="8">
        <v>0</v>
      </c>
      <c r="K99" s="8">
        <v>0</v>
      </c>
      <c r="L99" s="8">
        <v>0</v>
      </c>
      <c r="M99" s="8">
        <v>1</v>
      </c>
      <c r="N99" s="8">
        <v>1</v>
      </c>
      <c r="O99" s="8">
        <v>0</v>
      </c>
      <c r="P99" s="8">
        <v>0</v>
      </c>
      <c r="Q99" s="8">
        <v>0.22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X99">
        <f t="shared" si="2"/>
        <v>0.2</v>
      </c>
      <c r="Y99">
        <f t="shared" si="3"/>
        <v>0.2</v>
      </c>
    </row>
    <row r="100" spans="1:25" ht="16.8" thickBot="1" x14ac:dyDescent="0.35">
      <c r="A100">
        <f>X100+Y100</f>
        <v>0.66666666666666663</v>
      </c>
      <c r="B100" s="3">
        <v>44744</v>
      </c>
      <c r="C100" s="5">
        <v>149</v>
      </c>
      <c r="D100" s="6" t="s">
        <v>14</v>
      </c>
      <c r="E100" s="4">
        <v>3</v>
      </c>
      <c r="F100" s="4">
        <v>3</v>
      </c>
      <c r="G100" s="4">
        <v>0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1</v>
      </c>
      <c r="N100" s="4">
        <v>0</v>
      </c>
      <c r="O100" s="4">
        <v>0</v>
      </c>
      <c r="P100" s="4">
        <v>0</v>
      </c>
      <c r="Q100" s="4">
        <v>0.223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>
        <f t="shared" si="2"/>
        <v>0.33333333333333331</v>
      </c>
      <c r="Y100">
        <f t="shared" si="3"/>
        <v>0.33333333333333331</v>
      </c>
    </row>
    <row r="101" spans="1:25" ht="16.8" thickBot="1" x14ac:dyDescent="0.35">
      <c r="A101">
        <f>X101+Y101</f>
        <v>1</v>
      </c>
      <c r="B101" s="7">
        <v>44745</v>
      </c>
      <c r="C101" s="9">
        <v>70</v>
      </c>
      <c r="D101" s="10" t="s">
        <v>14</v>
      </c>
      <c r="E101" s="8">
        <v>2</v>
      </c>
      <c r="F101" s="8">
        <v>2</v>
      </c>
      <c r="G101" s="8">
        <v>0</v>
      </c>
      <c r="H101" s="8">
        <v>0</v>
      </c>
      <c r="I101" s="8">
        <v>1</v>
      </c>
      <c r="J101" s="8">
        <v>0</v>
      </c>
      <c r="K101" s="8">
        <v>0</v>
      </c>
      <c r="L101" s="8">
        <v>0</v>
      </c>
      <c r="M101" s="8">
        <v>1</v>
      </c>
      <c r="N101" s="8">
        <v>1</v>
      </c>
      <c r="O101" s="8">
        <v>0</v>
      </c>
      <c r="P101" s="8">
        <v>0</v>
      </c>
      <c r="Q101" s="8">
        <v>0.22700000000000001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X101">
        <f t="shared" si="2"/>
        <v>0.5</v>
      </c>
      <c r="Y101">
        <f t="shared" si="3"/>
        <v>0.5</v>
      </c>
    </row>
    <row r="102" spans="1:25" ht="16.8" thickBot="1" x14ac:dyDescent="0.35">
      <c r="A102">
        <f>X102+Y102</f>
        <v>0.75</v>
      </c>
      <c r="B102" s="3">
        <v>44748</v>
      </c>
      <c r="C102" s="5">
        <v>50</v>
      </c>
      <c r="D102" s="6" t="s">
        <v>14</v>
      </c>
      <c r="E102" s="4">
        <v>4</v>
      </c>
      <c r="F102" s="4">
        <v>4</v>
      </c>
      <c r="G102" s="4">
        <v>0</v>
      </c>
      <c r="H102" s="4">
        <v>0</v>
      </c>
      <c r="I102" s="4">
        <v>1</v>
      </c>
      <c r="J102" s="4">
        <v>1</v>
      </c>
      <c r="K102" s="4">
        <v>0</v>
      </c>
      <c r="L102" s="4">
        <v>0</v>
      </c>
      <c r="M102" s="4">
        <v>2</v>
      </c>
      <c r="N102" s="4">
        <v>1</v>
      </c>
      <c r="O102" s="4">
        <v>0</v>
      </c>
      <c r="P102" s="4">
        <v>0</v>
      </c>
      <c r="Q102" s="4">
        <v>0.22800000000000001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>
        <f t="shared" si="2"/>
        <v>0.25</v>
      </c>
      <c r="Y102">
        <f t="shared" si="3"/>
        <v>0.5</v>
      </c>
    </row>
    <row r="103" spans="1:25" ht="16.8" thickBot="1" x14ac:dyDescent="0.35">
      <c r="A103">
        <f>X103+Y103</f>
        <v>0.25</v>
      </c>
      <c r="B103" s="7">
        <v>44749</v>
      </c>
      <c r="C103" s="9">
        <v>52</v>
      </c>
      <c r="D103" s="10" t="s">
        <v>14</v>
      </c>
      <c r="E103" s="8">
        <v>4</v>
      </c>
      <c r="F103" s="8">
        <v>3</v>
      </c>
      <c r="G103" s="8">
        <v>0</v>
      </c>
      <c r="H103" s="8">
        <v>1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0.223</v>
      </c>
      <c r="R103" s="8">
        <v>0</v>
      </c>
      <c r="S103" s="8">
        <v>0</v>
      </c>
      <c r="T103" s="8">
        <v>1</v>
      </c>
      <c r="U103" s="8">
        <v>0</v>
      </c>
      <c r="V103" s="8">
        <v>0</v>
      </c>
      <c r="X103">
        <f t="shared" si="2"/>
        <v>0.25</v>
      </c>
      <c r="Y103">
        <f t="shared" si="3"/>
        <v>0</v>
      </c>
    </row>
    <row r="104" spans="1:25" ht="16.8" thickBot="1" x14ac:dyDescent="0.35">
      <c r="A104">
        <f>X104+Y104</f>
        <v>0.66666666666666663</v>
      </c>
      <c r="B104" s="3">
        <v>44750</v>
      </c>
      <c r="C104" s="5">
        <v>94</v>
      </c>
      <c r="D104" s="6" t="s">
        <v>15</v>
      </c>
      <c r="E104" s="4">
        <v>3</v>
      </c>
      <c r="F104" s="4">
        <v>3</v>
      </c>
      <c r="G104" s="4">
        <v>0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1</v>
      </c>
      <c r="N104" s="4">
        <v>1</v>
      </c>
      <c r="O104" s="4">
        <v>0</v>
      </c>
      <c r="P104" s="4">
        <v>0</v>
      </c>
      <c r="Q104" s="4">
        <v>0.22500000000000001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>
        <f t="shared" si="2"/>
        <v>0.33333333333333331</v>
      </c>
      <c r="Y104">
        <f t="shared" si="3"/>
        <v>0.33333333333333331</v>
      </c>
    </row>
    <row r="105" spans="1:25" ht="16.8" thickBot="1" x14ac:dyDescent="0.35">
      <c r="A105">
        <f>X105+Y105</f>
        <v>0</v>
      </c>
      <c r="B105" s="7">
        <v>44751</v>
      </c>
      <c r="C105" s="9">
        <v>96</v>
      </c>
      <c r="D105" s="10" t="s">
        <v>15</v>
      </c>
      <c r="E105" s="8">
        <v>3</v>
      </c>
      <c r="F105" s="8">
        <v>3</v>
      </c>
      <c r="G105" s="8">
        <v>0</v>
      </c>
      <c r="H105" s="8">
        <v>1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2</v>
      </c>
      <c r="O105" s="8">
        <v>0</v>
      </c>
      <c r="P105" s="8">
        <v>0</v>
      </c>
      <c r="Q105" s="8">
        <v>0.221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X105">
        <f t="shared" si="2"/>
        <v>0</v>
      </c>
      <c r="Y105">
        <f t="shared" si="3"/>
        <v>0</v>
      </c>
    </row>
    <row r="106" spans="1:25" ht="16.8" thickBot="1" x14ac:dyDescent="0.35">
      <c r="A106">
        <f>X106+Y106</f>
        <v>0</v>
      </c>
      <c r="B106" s="3">
        <v>44752</v>
      </c>
      <c r="C106" s="5">
        <v>1</v>
      </c>
      <c r="D106" s="6" t="s">
        <v>16</v>
      </c>
      <c r="E106" s="4">
        <v>3</v>
      </c>
      <c r="F106" s="4">
        <v>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0.216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>
        <f t="shared" si="2"/>
        <v>0</v>
      </c>
      <c r="Y106">
        <f t="shared" si="3"/>
        <v>0</v>
      </c>
    </row>
    <row r="107" spans="1:25" ht="16.8" thickBot="1" x14ac:dyDescent="0.35">
      <c r="A107">
        <f>X107+Y107</f>
        <v>0</v>
      </c>
      <c r="B107" s="7">
        <v>44754</v>
      </c>
      <c r="C107" s="9">
        <v>86</v>
      </c>
      <c r="D107" s="10" t="s">
        <v>14</v>
      </c>
      <c r="E107" s="8">
        <v>2</v>
      </c>
      <c r="F107" s="8">
        <v>2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0.21299999999999999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X107">
        <f t="shared" si="2"/>
        <v>0</v>
      </c>
      <c r="Y107">
        <f t="shared" si="3"/>
        <v>0</v>
      </c>
    </row>
    <row r="108" spans="1:25" ht="16.8" thickBot="1" x14ac:dyDescent="0.35">
      <c r="A108">
        <f>X108+Y108</f>
        <v>0</v>
      </c>
      <c r="B108" s="3">
        <v>44755</v>
      </c>
      <c r="C108" s="5">
        <v>137</v>
      </c>
      <c r="D108" s="6" t="s">
        <v>16</v>
      </c>
      <c r="E108" s="4">
        <v>3</v>
      </c>
      <c r="F108" s="4">
        <v>3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>
        <v>0</v>
      </c>
      <c r="Q108" s="4">
        <v>0.20899999999999999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>
        <f t="shared" si="2"/>
        <v>0</v>
      </c>
      <c r="Y108">
        <f t="shared" si="3"/>
        <v>0</v>
      </c>
    </row>
    <row r="109" spans="1:25" ht="16.8" thickBot="1" x14ac:dyDescent="0.35">
      <c r="A109">
        <f>X109+Y109</f>
        <v>0.66666666666666663</v>
      </c>
      <c r="B109" s="7">
        <v>44761</v>
      </c>
      <c r="C109" s="9">
        <v>147</v>
      </c>
      <c r="D109" s="10" t="s">
        <v>13</v>
      </c>
      <c r="E109" s="8">
        <v>3</v>
      </c>
      <c r="F109" s="8">
        <v>3</v>
      </c>
      <c r="G109" s="8">
        <v>1</v>
      </c>
      <c r="H109" s="8">
        <v>1</v>
      </c>
      <c r="I109" s="8">
        <v>1</v>
      </c>
      <c r="J109" s="8">
        <v>0</v>
      </c>
      <c r="K109" s="8">
        <v>0</v>
      </c>
      <c r="L109" s="8">
        <v>0</v>
      </c>
      <c r="M109" s="8">
        <v>1</v>
      </c>
      <c r="N109" s="8">
        <v>0</v>
      </c>
      <c r="O109" s="8">
        <v>0</v>
      </c>
      <c r="P109" s="8">
        <v>0</v>
      </c>
      <c r="Q109" s="8">
        <v>0.21199999999999999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X109">
        <f t="shared" si="2"/>
        <v>0.33333333333333331</v>
      </c>
      <c r="Y109">
        <f t="shared" si="3"/>
        <v>0.33333333333333331</v>
      </c>
    </row>
    <row r="110" spans="1:25" ht="16.8" thickBot="1" x14ac:dyDescent="0.35">
      <c r="A110">
        <f>X110+Y110</f>
        <v>0.66666666666666663</v>
      </c>
      <c r="B110" s="3">
        <v>44764</v>
      </c>
      <c r="C110" s="5">
        <v>164</v>
      </c>
      <c r="D110" s="6" t="s">
        <v>15</v>
      </c>
      <c r="E110" s="4">
        <v>3</v>
      </c>
      <c r="F110" s="4">
        <v>3</v>
      </c>
      <c r="G110" s="4">
        <v>0</v>
      </c>
      <c r="H110" s="4">
        <v>0</v>
      </c>
      <c r="I110" s="4">
        <v>1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0</v>
      </c>
      <c r="P110" s="4">
        <v>0</v>
      </c>
      <c r="Q110" s="4">
        <v>0.214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X110">
        <f t="shared" si="2"/>
        <v>0.33333333333333331</v>
      </c>
      <c r="Y110">
        <f t="shared" si="3"/>
        <v>0.33333333333333331</v>
      </c>
    </row>
    <row r="111" spans="1:25" ht="16.8" thickBot="1" x14ac:dyDescent="0.35">
      <c r="A111">
        <f>X111+Y111</f>
        <v>1</v>
      </c>
      <c r="B111" s="7">
        <v>44768</v>
      </c>
      <c r="C111" s="9">
        <v>169</v>
      </c>
      <c r="D111" s="10" t="s">
        <v>15</v>
      </c>
      <c r="E111" s="8">
        <v>2</v>
      </c>
      <c r="F111" s="8">
        <v>2</v>
      </c>
      <c r="G111" s="8">
        <v>1</v>
      </c>
      <c r="H111" s="8">
        <v>0</v>
      </c>
      <c r="I111" s="8">
        <v>1</v>
      </c>
      <c r="J111" s="8">
        <v>0</v>
      </c>
      <c r="K111" s="8">
        <v>0</v>
      </c>
      <c r="L111" s="8">
        <v>0</v>
      </c>
      <c r="M111" s="8">
        <v>1</v>
      </c>
      <c r="N111" s="8">
        <v>0</v>
      </c>
      <c r="O111" s="8">
        <v>0</v>
      </c>
      <c r="P111" s="8">
        <v>0</v>
      </c>
      <c r="Q111" s="8">
        <v>0.217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X111">
        <f t="shared" si="2"/>
        <v>0.5</v>
      </c>
      <c r="Y111">
        <f t="shared" si="3"/>
        <v>0.5</v>
      </c>
    </row>
    <row r="112" spans="1:25" ht="16.8" thickBot="1" x14ac:dyDescent="0.35">
      <c r="A112">
        <f>X112+Y112</f>
        <v>1.5</v>
      </c>
      <c r="B112" s="3">
        <v>44769</v>
      </c>
      <c r="C112" s="5">
        <v>171</v>
      </c>
      <c r="D112" s="6" t="s">
        <v>15</v>
      </c>
      <c r="E112" s="4">
        <v>4</v>
      </c>
      <c r="F112" s="4">
        <v>4</v>
      </c>
      <c r="G112" s="4">
        <v>1</v>
      </c>
      <c r="H112" s="4">
        <v>1</v>
      </c>
      <c r="I112" s="4">
        <v>3</v>
      </c>
      <c r="J112" s="4">
        <v>0</v>
      </c>
      <c r="K112" s="4">
        <v>0</v>
      </c>
      <c r="L112" s="4">
        <v>0</v>
      </c>
      <c r="M112" s="4">
        <v>3</v>
      </c>
      <c r="N112" s="4">
        <v>1</v>
      </c>
      <c r="O112" s="4">
        <v>1</v>
      </c>
      <c r="P112" s="4">
        <v>0</v>
      </c>
      <c r="Q112" s="4">
        <v>0.23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X112">
        <f t="shared" si="2"/>
        <v>0.75</v>
      </c>
      <c r="Y112">
        <f t="shared" si="3"/>
        <v>0.75</v>
      </c>
    </row>
    <row r="113" spans="1:25" ht="16.8" thickBot="1" x14ac:dyDescent="0.35">
      <c r="A113">
        <f>X113+Y113</f>
        <v>0</v>
      </c>
      <c r="B113" s="7">
        <v>44775</v>
      </c>
      <c r="C113" s="9">
        <v>175</v>
      </c>
      <c r="D113" s="10" t="s">
        <v>14</v>
      </c>
      <c r="E113" s="8">
        <v>3</v>
      </c>
      <c r="F113" s="8">
        <v>3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0.22600000000000001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X113">
        <f t="shared" si="2"/>
        <v>0</v>
      </c>
      <c r="Y113">
        <f t="shared" si="3"/>
        <v>0</v>
      </c>
    </row>
    <row r="114" spans="1:25" ht="16.8" thickBot="1" x14ac:dyDescent="0.35">
      <c r="A114">
        <f>X114+Y114</f>
        <v>0</v>
      </c>
      <c r="B114" s="3">
        <v>44776</v>
      </c>
      <c r="C114" s="5">
        <v>177</v>
      </c>
      <c r="D114" s="6" t="s">
        <v>14</v>
      </c>
      <c r="E114" s="4">
        <v>3</v>
      </c>
      <c r="F114" s="4">
        <v>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2</v>
      </c>
      <c r="O114" s="4">
        <v>0</v>
      </c>
      <c r="P114" s="4">
        <v>0</v>
      </c>
      <c r="Q114" s="4">
        <v>0.222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X114">
        <f t="shared" si="2"/>
        <v>0</v>
      </c>
      <c r="Y114">
        <f t="shared" si="3"/>
        <v>0</v>
      </c>
    </row>
    <row r="115" spans="1:25" ht="16.8" thickBot="1" x14ac:dyDescent="0.35">
      <c r="A115">
        <f>X115+Y115</f>
        <v>0</v>
      </c>
      <c r="B115" s="7">
        <v>44777</v>
      </c>
      <c r="C115" s="9">
        <v>179</v>
      </c>
      <c r="D115" s="10" t="s">
        <v>15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1</v>
      </c>
      <c r="O115" s="8">
        <v>0</v>
      </c>
      <c r="P115" s="8">
        <v>0</v>
      </c>
      <c r="Q115" s="8">
        <v>0.221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X115">
        <f t="shared" si="2"/>
        <v>0</v>
      </c>
      <c r="Y115">
        <f t="shared" si="3"/>
        <v>0</v>
      </c>
    </row>
    <row r="116" spans="1:25" ht="16.8" thickBot="1" x14ac:dyDescent="0.35">
      <c r="A116">
        <f>X116+Y116</f>
        <v>1</v>
      </c>
      <c r="B116" s="3">
        <v>44779</v>
      </c>
      <c r="C116" s="5">
        <v>183</v>
      </c>
      <c r="D116" s="6" t="s">
        <v>16</v>
      </c>
      <c r="E116" s="4">
        <v>4</v>
      </c>
      <c r="F116" s="4">
        <v>4</v>
      </c>
      <c r="G116" s="4">
        <v>2</v>
      </c>
      <c r="H116" s="4">
        <v>2</v>
      </c>
      <c r="I116" s="4">
        <v>2</v>
      </c>
      <c r="J116" s="4">
        <v>0</v>
      </c>
      <c r="K116" s="4">
        <v>0</v>
      </c>
      <c r="L116" s="4">
        <v>0</v>
      </c>
      <c r="M116" s="4">
        <v>2</v>
      </c>
      <c r="N116" s="4">
        <v>1</v>
      </c>
      <c r="O116" s="4">
        <v>0</v>
      </c>
      <c r="P116" s="4">
        <v>0</v>
      </c>
      <c r="Q116" s="4">
        <v>0.22700000000000001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X116">
        <f t="shared" si="2"/>
        <v>0.5</v>
      </c>
      <c r="Y116">
        <f t="shared" si="3"/>
        <v>0.5</v>
      </c>
    </row>
    <row r="117" spans="1:25" ht="16.8" thickBot="1" x14ac:dyDescent="0.35">
      <c r="A117">
        <f>X117+Y117</f>
        <v>0</v>
      </c>
      <c r="B117" s="7">
        <v>44780</v>
      </c>
      <c r="C117" s="9">
        <v>185</v>
      </c>
      <c r="D117" s="10" t="s">
        <v>13</v>
      </c>
      <c r="E117" s="8">
        <v>3</v>
      </c>
      <c r="F117" s="8">
        <v>3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2</v>
      </c>
      <c r="O117" s="8">
        <v>0</v>
      </c>
      <c r="P117" s="8">
        <v>0</v>
      </c>
      <c r="Q117" s="8">
        <v>0.223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X117">
        <f t="shared" si="2"/>
        <v>0</v>
      </c>
      <c r="Y117">
        <f t="shared" si="3"/>
        <v>0</v>
      </c>
    </row>
    <row r="118" spans="1:25" ht="16.8" thickBot="1" x14ac:dyDescent="0.35">
      <c r="A118">
        <f>X118+Y118</f>
        <v>0.66666666666666663</v>
      </c>
      <c r="B118" s="7">
        <v>44784</v>
      </c>
      <c r="C118" s="9">
        <v>191</v>
      </c>
      <c r="D118" s="10" t="s">
        <v>14</v>
      </c>
      <c r="E118" s="8">
        <v>3</v>
      </c>
      <c r="F118" s="8">
        <v>3</v>
      </c>
      <c r="G118" s="8">
        <v>1</v>
      </c>
      <c r="H118" s="8">
        <v>0</v>
      </c>
      <c r="I118" s="8">
        <v>1</v>
      </c>
      <c r="J118" s="8">
        <v>0</v>
      </c>
      <c r="K118" s="8">
        <v>0</v>
      </c>
      <c r="L118" s="8">
        <v>0</v>
      </c>
      <c r="M118" s="8">
        <v>1</v>
      </c>
      <c r="N118" s="8">
        <v>1</v>
      </c>
      <c r="O118" s="8">
        <v>0</v>
      </c>
      <c r="P118" s="8">
        <v>0</v>
      </c>
      <c r="Q118" s="8">
        <v>0.22500000000000001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X118">
        <f t="shared" si="2"/>
        <v>0.33333333333333331</v>
      </c>
      <c r="Y118">
        <f t="shared" si="3"/>
        <v>0.33333333333333331</v>
      </c>
    </row>
    <row r="119" spans="1:25" ht="16.8" thickBot="1" x14ac:dyDescent="0.35">
      <c r="A119">
        <f>X119+Y119</f>
        <v>0.8</v>
      </c>
      <c r="B119" s="3">
        <v>44785</v>
      </c>
      <c r="C119" s="5">
        <v>193</v>
      </c>
      <c r="D119" s="6" t="s">
        <v>14</v>
      </c>
      <c r="E119" s="4">
        <v>5</v>
      </c>
      <c r="F119" s="4">
        <v>5</v>
      </c>
      <c r="G119" s="4">
        <v>2</v>
      </c>
      <c r="H119" s="4">
        <v>1</v>
      </c>
      <c r="I119" s="4">
        <v>2</v>
      </c>
      <c r="J119" s="4">
        <v>0</v>
      </c>
      <c r="K119" s="4">
        <v>0</v>
      </c>
      <c r="L119" s="4">
        <v>0</v>
      </c>
      <c r="M119" s="4">
        <v>2</v>
      </c>
      <c r="N119" s="4">
        <v>1</v>
      </c>
      <c r="O119" s="4">
        <v>1</v>
      </c>
      <c r="P119" s="4">
        <v>0</v>
      </c>
      <c r="Q119" s="4">
        <v>0.23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X119">
        <f t="shared" si="2"/>
        <v>0.4</v>
      </c>
      <c r="Y119">
        <f t="shared" si="3"/>
        <v>0.4</v>
      </c>
    </row>
    <row r="120" spans="1:25" ht="16.8" thickBot="1" x14ac:dyDescent="0.35">
      <c r="A120">
        <f>X120+Y120</f>
        <v>0.66666666666666663</v>
      </c>
      <c r="B120" s="7">
        <v>44786</v>
      </c>
      <c r="C120" s="9">
        <v>195</v>
      </c>
      <c r="D120" s="10" t="s">
        <v>13</v>
      </c>
      <c r="E120" s="8">
        <v>3</v>
      </c>
      <c r="F120" s="8">
        <v>3</v>
      </c>
      <c r="G120" s="8">
        <v>0</v>
      </c>
      <c r="H120" s="8">
        <v>1</v>
      </c>
      <c r="I120" s="8">
        <v>1</v>
      </c>
      <c r="J120" s="8">
        <v>0</v>
      </c>
      <c r="K120" s="8">
        <v>0</v>
      </c>
      <c r="L120" s="8">
        <v>0</v>
      </c>
      <c r="M120" s="8">
        <v>1</v>
      </c>
      <c r="N120" s="8">
        <v>0</v>
      </c>
      <c r="O120" s="8">
        <v>0</v>
      </c>
      <c r="P120" s="8">
        <v>0</v>
      </c>
      <c r="Q120" s="8">
        <v>0.23100000000000001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X120">
        <f t="shared" si="2"/>
        <v>0.33333333333333331</v>
      </c>
      <c r="Y120">
        <f t="shared" si="3"/>
        <v>0.33333333333333331</v>
      </c>
    </row>
    <row r="121" spans="1:25" ht="16.8" thickBot="1" x14ac:dyDescent="0.35">
      <c r="A121">
        <f>X121+Y121</f>
        <v>0.5</v>
      </c>
      <c r="B121" s="3">
        <v>44789</v>
      </c>
      <c r="C121" s="5">
        <v>200</v>
      </c>
      <c r="D121" s="6" t="s">
        <v>15</v>
      </c>
      <c r="E121" s="4">
        <v>4</v>
      </c>
      <c r="F121" s="4">
        <v>4</v>
      </c>
      <c r="G121" s="4">
        <v>0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0</v>
      </c>
      <c r="O121" s="4">
        <v>0</v>
      </c>
      <c r="P121" s="4">
        <v>0</v>
      </c>
      <c r="Q121" s="4">
        <v>0.23200000000000001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X121">
        <f t="shared" si="2"/>
        <v>0.25</v>
      </c>
      <c r="Y121">
        <f t="shared" si="3"/>
        <v>0.25</v>
      </c>
    </row>
    <row r="122" spans="1:25" ht="16.8" thickBot="1" x14ac:dyDescent="0.35">
      <c r="A122">
        <f>X122+Y122</f>
        <v>0</v>
      </c>
      <c r="B122" s="7">
        <v>44799</v>
      </c>
      <c r="C122" s="9">
        <v>218</v>
      </c>
      <c r="D122" s="10" t="s">
        <v>15</v>
      </c>
      <c r="E122" s="8">
        <v>1</v>
      </c>
      <c r="F122" s="8">
        <v>1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0.23100000000000001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X122">
        <f t="shared" ref="X122:X148" si="4">(I122+T122+U122+V122)/(F122+T122+U122+V122+S122)</f>
        <v>0</v>
      </c>
      <c r="Y122">
        <f t="shared" ref="Y122:Y148" si="5">(M122/F122)</f>
        <v>0</v>
      </c>
    </row>
    <row r="123" spans="1:25" ht="16.8" thickBot="1" x14ac:dyDescent="0.35">
      <c r="A123">
        <f>X123+Y123</f>
        <v>2</v>
      </c>
      <c r="B123" s="3">
        <v>44804</v>
      </c>
      <c r="C123" s="5">
        <v>226</v>
      </c>
      <c r="D123" s="6" t="s">
        <v>16</v>
      </c>
      <c r="E123" s="4">
        <v>1</v>
      </c>
      <c r="F123" s="4">
        <v>1</v>
      </c>
      <c r="G123" s="4">
        <v>0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  <c r="P123" s="4">
        <v>0</v>
      </c>
      <c r="Q123" s="4">
        <v>0.23499999999999999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X123">
        <f t="shared" si="4"/>
        <v>1</v>
      </c>
      <c r="Y123">
        <f t="shared" si="5"/>
        <v>1</v>
      </c>
    </row>
    <row r="124" spans="1:25" ht="16.8" thickBot="1" x14ac:dyDescent="0.35">
      <c r="A124">
        <f>X124+Y124</f>
        <v>0</v>
      </c>
      <c r="B124" s="7">
        <v>44806</v>
      </c>
      <c r="C124" s="9">
        <v>229</v>
      </c>
      <c r="D124" s="10" t="s">
        <v>16</v>
      </c>
      <c r="E124" s="8">
        <v>1</v>
      </c>
      <c r="F124" s="8">
        <v>1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0.23400000000000001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X124">
        <f t="shared" si="4"/>
        <v>0</v>
      </c>
      <c r="Y124">
        <f t="shared" si="5"/>
        <v>0</v>
      </c>
    </row>
    <row r="125" spans="1:25" ht="16.8" thickBot="1" x14ac:dyDescent="0.35">
      <c r="A125">
        <f>X125+Y125</f>
        <v>0</v>
      </c>
      <c r="B125" s="3">
        <v>44810</v>
      </c>
      <c r="C125" s="5">
        <v>236</v>
      </c>
      <c r="D125" s="6" t="s">
        <v>13</v>
      </c>
      <c r="E125" s="4">
        <v>1</v>
      </c>
      <c r="F125" s="4">
        <v>1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0.23200000000000001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X125">
        <f t="shared" si="4"/>
        <v>0</v>
      </c>
      <c r="Y125">
        <f t="shared" si="5"/>
        <v>0</v>
      </c>
    </row>
    <row r="126" spans="1:25" ht="16.8" thickBot="1" x14ac:dyDescent="0.35">
      <c r="A126">
        <f>X126+Y126</f>
        <v>1</v>
      </c>
      <c r="B126" s="3">
        <v>44812</v>
      </c>
      <c r="C126" s="5">
        <v>240</v>
      </c>
      <c r="D126" s="6" t="s">
        <v>16</v>
      </c>
      <c r="E126" s="4">
        <v>3</v>
      </c>
      <c r="F126" s="4">
        <v>2</v>
      </c>
      <c r="G126" s="4">
        <v>1</v>
      </c>
      <c r="H126" s="4">
        <v>1</v>
      </c>
      <c r="I126" s="4">
        <v>1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0.23499999999999999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X126">
        <f t="shared" si="4"/>
        <v>0.5</v>
      </c>
      <c r="Y126">
        <f t="shared" si="5"/>
        <v>0.5</v>
      </c>
    </row>
    <row r="127" spans="1:25" ht="16.8" thickBot="1" x14ac:dyDescent="0.35">
      <c r="A127">
        <f>X127+Y127</f>
        <v>0.5</v>
      </c>
      <c r="B127" s="7">
        <v>44814</v>
      </c>
      <c r="C127" s="9">
        <v>243</v>
      </c>
      <c r="D127" s="10" t="s">
        <v>15</v>
      </c>
      <c r="E127" s="8">
        <v>4</v>
      </c>
      <c r="F127" s="8">
        <v>4</v>
      </c>
      <c r="G127" s="8">
        <v>0</v>
      </c>
      <c r="H127" s="8">
        <v>0</v>
      </c>
      <c r="I127" s="8">
        <v>1</v>
      </c>
      <c r="J127" s="8">
        <v>0</v>
      </c>
      <c r="K127" s="8">
        <v>0</v>
      </c>
      <c r="L127" s="8">
        <v>0</v>
      </c>
      <c r="M127" s="8">
        <v>1</v>
      </c>
      <c r="N127" s="8">
        <v>1</v>
      </c>
      <c r="O127" s="8">
        <v>1</v>
      </c>
      <c r="P127" s="8">
        <v>0</v>
      </c>
      <c r="Q127" s="8">
        <v>0.23499999999999999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X127">
        <f t="shared" si="4"/>
        <v>0.25</v>
      </c>
      <c r="Y127">
        <f t="shared" si="5"/>
        <v>0.25</v>
      </c>
    </row>
    <row r="128" spans="1:25" ht="16.8" thickBot="1" x14ac:dyDescent="0.35">
      <c r="A128">
        <f>X128+Y128</f>
        <v>2</v>
      </c>
      <c r="B128" s="3">
        <v>44819</v>
      </c>
      <c r="C128" s="5">
        <v>252</v>
      </c>
      <c r="D128" s="6" t="s">
        <v>13</v>
      </c>
      <c r="E128" s="4">
        <v>1</v>
      </c>
      <c r="F128" s="4">
        <v>1</v>
      </c>
      <c r="G128" s="4">
        <v>0</v>
      </c>
      <c r="H128" s="4">
        <v>0</v>
      </c>
      <c r="I128" s="4">
        <v>1</v>
      </c>
      <c r="J128" s="4">
        <v>0</v>
      </c>
      <c r="K128" s="4">
        <v>0</v>
      </c>
      <c r="L128" s="4">
        <v>0</v>
      </c>
      <c r="M128" s="4">
        <v>1</v>
      </c>
      <c r="N128" s="4">
        <v>0</v>
      </c>
      <c r="O128" s="4">
        <v>0</v>
      </c>
      <c r="P128" s="4">
        <v>0</v>
      </c>
      <c r="Q128" s="4">
        <v>0.23899999999999999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X128">
        <f t="shared" si="4"/>
        <v>1</v>
      </c>
      <c r="Y128">
        <f t="shared" si="5"/>
        <v>1</v>
      </c>
    </row>
    <row r="129" spans="1:25" ht="16.8" thickBot="1" x14ac:dyDescent="0.35">
      <c r="A129">
        <f>X129+Y129</f>
        <v>0</v>
      </c>
      <c r="B129" s="7">
        <v>44820</v>
      </c>
      <c r="C129" s="9">
        <v>254</v>
      </c>
      <c r="D129" s="10" t="s">
        <v>13</v>
      </c>
      <c r="E129" s="8">
        <v>1</v>
      </c>
      <c r="F129" s="8">
        <v>1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0.23799999999999999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X129">
        <f t="shared" si="4"/>
        <v>0</v>
      </c>
      <c r="Y129">
        <f t="shared" si="5"/>
        <v>0</v>
      </c>
    </row>
    <row r="130" spans="1:25" ht="16.8" thickBot="1" x14ac:dyDescent="0.35">
      <c r="A130">
        <f>X130+Y130</f>
        <v>0</v>
      </c>
      <c r="B130" s="3">
        <v>44822</v>
      </c>
      <c r="C130" s="5">
        <v>257</v>
      </c>
      <c r="D130" s="6" t="s">
        <v>15</v>
      </c>
      <c r="E130" s="4">
        <v>3</v>
      </c>
      <c r="F130" s="4">
        <v>3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0.23400000000000001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X130">
        <f t="shared" si="4"/>
        <v>0</v>
      </c>
      <c r="Y130">
        <f t="shared" si="5"/>
        <v>0</v>
      </c>
    </row>
    <row r="131" spans="1:25" ht="16.8" thickBot="1" x14ac:dyDescent="0.35">
      <c r="A131">
        <f>X131+Y131</f>
        <v>0</v>
      </c>
      <c r="B131" s="7">
        <v>44826</v>
      </c>
      <c r="C131" s="9">
        <v>263</v>
      </c>
      <c r="D131" s="10" t="s">
        <v>13</v>
      </c>
      <c r="E131" s="8">
        <v>3</v>
      </c>
      <c r="F131" s="8">
        <v>3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0.23100000000000001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X131">
        <f t="shared" si="4"/>
        <v>0</v>
      </c>
      <c r="Y131">
        <f t="shared" si="5"/>
        <v>0</v>
      </c>
    </row>
    <row r="132" spans="1:25" ht="16.8" thickBot="1" x14ac:dyDescent="0.35">
      <c r="A132">
        <f>X132+Y132</f>
        <v>0</v>
      </c>
      <c r="B132" s="3">
        <v>44827</v>
      </c>
      <c r="C132" s="5">
        <v>266</v>
      </c>
      <c r="D132" s="6" t="s">
        <v>14</v>
      </c>
      <c r="E132" s="4">
        <v>3</v>
      </c>
      <c r="F132" s="4">
        <v>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0.22800000000000001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X132">
        <f t="shared" si="4"/>
        <v>0</v>
      </c>
      <c r="Y132">
        <f t="shared" si="5"/>
        <v>0</v>
      </c>
    </row>
    <row r="133" spans="1:25" ht="16.8" thickBot="1" x14ac:dyDescent="0.35">
      <c r="A133">
        <f>X133+Y133</f>
        <v>0</v>
      </c>
      <c r="B133" s="7">
        <v>44829</v>
      </c>
      <c r="C133" s="9">
        <v>270</v>
      </c>
      <c r="D133" s="10" t="s">
        <v>14</v>
      </c>
      <c r="E133" s="8">
        <v>1</v>
      </c>
      <c r="F133" s="8">
        <v>1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0.22700000000000001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X133">
        <f t="shared" si="4"/>
        <v>0</v>
      </c>
      <c r="Y133">
        <f t="shared" si="5"/>
        <v>0</v>
      </c>
    </row>
    <row r="134" spans="1:25" ht="16.8" thickBot="1" x14ac:dyDescent="0.35">
      <c r="A134">
        <f>X134+Y134</f>
        <v>0.25</v>
      </c>
      <c r="B134" s="3">
        <v>44831</v>
      </c>
      <c r="C134" s="5">
        <v>272</v>
      </c>
      <c r="D134" s="6" t="s">
        <v>16</v>
      </c>
      <c r="E134" s="4">
        <v>4</v>
      </c>
      <c r="F134" s="4">
        <v>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1</v>
      </c>
      <c r="Q134" s="4">
        <v>0.224</v>
      </c>
      <c r="R134" s="4">
        <v>0</v>
      </c>
      <c r="S134" s="4">
        <v>0</v>
      </c>
      <c r="T134" s="4">
        <v>1</v>
      </c>
      <c r="U134" s="4">
        <v>0</v>
      </c>
      <c r="V134" s="4">
        <v>0</v>
      </c>
      <c r="X134">
        <f t="shared" si="4"/>
        <v>0.25</v>
      </c>
      <c r="Y134">
        <f t="shared" si="5"/>
        <v>0</v>
      </c>
    </row>
    <row r="135" spans="1:25" ht="16.8" thickBot="1" x14ac:dyDescent="0.35">
      <c r="A135">
        <f>X135+Y135</f>
        <v>1.25</v>
      </c>
      <c r="B135" s="7">
        <v>44833</v>
      </c>
      <c r="C135" s="9">
        <v>158</v>
      </c>
      <c r="D135" s="10" t="s">
        <v>14</v>
      </c>
      <c r="E135" s="8">
        <v>4</v>
      </c>
      <c r="F135" s="8">
        <v>4</v>
      </c>
      <c r="G135" s="8">
        <v>1</v>
      </c>
      <c r="H135" s="8">
        <v>1</v>
      </c>
      <c r="I135" s="8">
        <v>2</v>
      </c>
      <c r="J135" s="8">
        <v>1</v>
      </c>
      <c r="K135" s="8">
        <v>0</v>
      </c>
      <c r="L135" s="8">
        <v>0</v>
      </c>
      <c r="M135" s="8">
        <v>3</v>
      </c>
      <c r="N135" s="8">
        <v>1</v>
      </c>
      <c r="O135" s="8">
        <v>0</v>
      </c>
      <c r="P135" s="8">
        <v>0</v>
      </c>
      <c r="Q135" s="8">
        <v>0.22900000000000001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X135">
        <f t="shared" si="4"/>
        <v>0.5</v>
      </c>
      <c r="Y135">
        <f t="shared" si="5"/>
        <v>0.75</v>
      </c>
    </row>
    <row r="136" spans="1:25" ht="16.8" thickBot="1" x14ac:dyDescent="0.35">
      <c r="A136">
        <f>X136+Y136</f>
        <v>0</v>
      </c>
      <c r="B136" s="3">
        <v>44834</v>
      </c>
      <c r="C136" s="5">
        <v>277</v>
      </c>
      <c r="D136" s="6" t="s">
        <v>13</v>
      </c>
      <c r="E136" s="4">
        <v>3</v>
      </c>
      <c r="F136" s="4">
        <v>2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0.22700000000000001</v>
      </c>
      <c r="R136" s="4">
        <v>1</v>
      </c>
      <c r="S136" s="4">
        <v>0</v>
      </c>
      <c r="T136" s="4">
        <v>0</v>
      </c>
      <c r="U136" s="4">
        <v>0</v>
      </c>
      <c r="V136" s="4">
        <v>0</v>
      </c>
      <c r="X136">
        <f t="shared" si="4"/>
        <v>0</v>
      </c>
      <c r="Y136">
        <f t="shared" si="5"/>
        <v>0</v>
      </c>
    </row>
    <row r="137" spans="1:25" ht="16.8" thickBot="1" x14ac:dyDescent="0.35">
      <c r="A137">
        <f>X137+Y137</f>
        <v>1.25</v>
      </c>
      <c r="B137" s="7">
        <v>44836</v>
      </c>
      <c r="C137" s="9">
        <v>281</v>
      </c>
      <c r="D137" s="10" t="s">
        <v>15</v>
      </c>
      <c r="E137" s="8">
        <v>4</v>
      </c>
      <c r="F137" s="8">
        <v>4</v>
      </c>
      <c r="G137" s="8">
        <v>2</v>
      </c>
      <c r="H137" s="8">
        <v>1</v>
      </c>
      <c r="I137" s="8">
        <v>1</v>
      </c>
      <c r="J137" s="8">
        <v>0</v>
      </c>
      <c r="K137" s="8">
        <v>0</v>
      </c>
      <c r="L137" s="8">
        <v>1</v>
      </c>
      <c r="M137" s="8">
        <v>4</v>
      </c>
      <c r="N137" s="8">
        <v>0</v>
      </c>
      <c r="O137" s="8">
        <v>0</v>
      </c>
      <c r="P137" s="8">
        <v>0</v>
      </c>
      <c r="Q137" s="8">
        <v>0.22700000000000001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X137">
        <f t="shared" si="4"/>
        <v>0.25</v>
      </c>
      <c r="Y137">
        <f t="shared" si="5"/>
        <v>1</v>
      </c>
    </row>
    <row r="138" spans="1:25" ht="16.8" thickBot="1" x14ac:dyDescent="0.35">
      <c r="A138">
        <f>X138+Y138</f>
        <v>0</v>
      </c>
      <c r="B138" s="3">
        <v>44838</v>
      </c>
      <c r="C138" s="5">
        <v>283</v>
      </c>
      <c r="D138" s="6" t="s">
        <v>16</v>
      </c>
      <c r="E138" s="4">
        <v>3</v>
      </c>
      <c r="F138" s="4">
        <v>3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2</v>
      </c>
      <c r="O138" s="4">
        <v>0</v>
      </c>
      <c r="P138" s="4">
        <v>0</v>
      </c>
      <c r="Q138" s="4">
        <v>0.224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X138">
        <f t="shared" si="4"/>
        <v>0</v>
      </c>
      <c r="Y138">
        <f t="shared" si="5"/>
        <v>0</v>
      </c>
    </row>
    <row r="139" spans="1:25" ht="16.8" thickBot="1" x14ac:dyDescent="0.35">
      <c r="A139">
        <f>X139+Y139</f>
        <v>0.5</v>
      </c>
      <c r="B139" s="7">
        <v>44839</v>
      </c>
      <c r="C139" s="9">
        <v>285</v>
      </c>
      <c r="D139" s="10" t="s">
        <v>16</v>
      </c>
      <c r="E139" s="8">
        <v>4</v>
      </c>
      <c r="F139" s="8">
        <v>4</v>
      </c>
      <c r="G139" s="8">
        <v>0</v>
      </c>
      <c r="H139" s="8">
        <v>0</v>
      </c>
      <c r="I139" s="8">
        <v>1</v>
      </c>
      <c r="J139" s="8">
        <v>0</v>
      </c>
      <c r="K139" s="8">
        <v>0</v>
      </c>
      <c r="L139" s="8">
        <v>0</v>
      </c>
      <c r="M139" s="8">
        <v>1</v>
      </c>
      <c r="N139" s="8">
        <v>1</v>
      </c>
      <c r="O139" s="8">
        <v>0</v>
      </c>
      <c r="P139" s="8">
        <v>0</v>
      </c>
      <c r="Q139" s="8">
        <v>0.22500000000000001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X139">
        <f t="shared" si="4"/>
        <v>0.25</v>
      </c>
      <c r="Y139">
        <f t="shared" si="5"/>
        <v>0.25</v>
      </c>
    </row>
    <row r="140" spans="1:25" ht="16.8" thickBot="1" x14ac:dyDescent="0.35">
      <c r="A140">
        <f>X140+Y140</f>
        <v>0</v>
      </c>
      <c r="B140" s="3">
        <v>44840</v>
      </c>
      <c r="C140" s="5">
        <v>286</v>
      </c>
      <c r="D140" s="6" t="s">
        <v>13</v>
      </c>
      <c r="E140" s="4">
        <v>1</v>
      </c>
      <c r="F140" s="4">
        <v>1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0.224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X140">
        <f t="shared" si="4"/>
        <v>0</v>
      </c>
      <c r="Y140">
        <f t="shared" si="5"/>
        <v>0</v>
      </c>
    </row>
    <row r="141" spans="1:25" ht="16.8" thickBot="1" x14ac:dyDescent="0.35">
      <c r="A141">
        <f>X141+Y141</f>
        <v>2</v>
      </c>
      <c r="B141" s="3">
        <v>44843</v>
      </c>
      <c r="C141" s="5">
        <v>291</v>
      </c>
      <c r="D141" s="6" t="s">
        <v>14</v>
      </c>
      <c r="E141" s="4">
        <v>3</v>
      </c>
      <c r="F141" s="4">
        <v>2</v>
      </c>
      <c r="G141" s="4">
        <v>0</v>
      </c>
      <c r="H141" s="4">
        <v>0</v>
      </c>
      <c r="I141" s="4">
        <v>2</v>
      </c>
      <c r="J141" s="4">
        <v>0</v>
      </c>
      <c r="K141" s="4">
        <v>0</v>
      </c>
      <c r="L141" s="4">
        <v>0</v>
      </c>
      <c r="M141" s="4">
        <v>2</v>
      </c>
      <c r="N141" s="4">
        <v>0</v>
      </c>
      <c r="O141" s="4">
        <v>0</v>
      </c>
      <c r="P141" s="4">
        <v>0</v>
      </c>
      <c r="Q141" s="4">
        <v>0.23</v>
      </c>
      <c r="R141" s="4">
        <v>0</v>
      </c>
      <c r="S141" s="4">
        <v>0</v>
      </c>
      <c r="T141" s="4">
        <v>1</v>
      </c>
      <c r="U141" s="4">
        <v>0</v>
      </c>
      <c r="V141" s="4">
        <v>0</v>
      </c>
      <c r="X141">
        <f t="shared" si="4"/>
        <v>1</v>
      </c>
      <c r="Y141">
        <f t="shared" si="5"/>
        <v>1</v>
      </c>
    </row>
    <row r="142" spans="1:25" ht="16.8" thickBot="1" x14ac:dyDescent="0.35">
      <c r="A142">
        <f>X142+Y142</f>
        <v>1</v>
      </c>
      <c r="B142" s="7">
        <v>44846</v>
      </c>
      <c r="C142" s="9">
        <v>160</v>
      </c>
      <c r="D142" s="10" t="s">
        <v>15</v>
      </c>
      <c r="E142" s="8">
        <v>4</v>
      </c>
      <c r="F142" s="8">
        <v>4</v>
      </c>
      <c r="G142" s="8">
        <v>0</v>
      </c>
      <c r="H142" s="8">
        <v>0</v>
      </c>
      <c r="I142" s="8">
        <v>2</v>
      </c>
      <c r="J142" s="8">
        <v>0</v>
      </c>
      <c r="K142" s="8">
        <v>0</v>
      </c>
      <c r="L142" s="8">
        <v>0</v>
      </c>
      <c r="M142" s="8">
        <v>2</v>
      </c>
      <c r="N142" s="8">
        <v>0</v>
      </c>
      <c r="O142" s="8">
        <v>1</v>
      </c>
      <c r="P142" s="8">
        <v>0</v>
      </c>
      <c r="Q142" s="8">
        <v>0.23499999999999999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X142">
        <f t="shared" si="4"/>
        <v>0.5</v>
      </c>
      <c r="Y142">
        <f t="shared" si="5"/>
        <v>0.5</v>
      </c>
    </row>
    <row r="143" spans="1:25" ht="16.8" thickBot="1" x14ac:dyDescent="0.35">
      <c r="A143">
        <f>X143+Y143</f>
        <v>1</v>
      </c>
      <c r="B143" s="3">
        <v>44849</v>
      </c>
      <c r="C143" s="5">
        <v>231</v>
      </c>
      <c r="D143" s="6" t="s">
        <v>14</v>
      </c>
      <c r="E143" s="4">
        <v>4</v>
      </c>
      <c r="F143" s="4">
        <v>4</v>
      </c>
      <c r="G143" s="4">
        <v>0</v>
      </c>
      <c r="H143" s="4">
        <v>0</v>
      </c>
      <c r="I143" s="4">
        <v>2</v>
      </c>
      <c r="J143" s="4">
        <v>0</v>
      </c>
      <c r="K143" s="4">
        <v>0</v>
      </c>
      <c r="L143" s="4">
        <v>0</v>
      </c>
      <c r="M143" s="4">
        <v>2</v>
      </c>
      <c r="N143" s="4">
        <v>1</v>
      </c>
      <c r="O143" s="4">
        <v>0</v>
      </c>
      <c r="P143" s="4">
        <v>0</v>
      </c>
      <c r="Q143" s="4">
        <v>0.23899999999999999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X143">
        <f t="shared" si="4"/>
        <v>0.5</v>
      </c>
      <c r="Y143">
        <f t="shared" si="5"/>
        <v>0.5</v>
      </c>
    </row>
    <row r="144" spans="1:25" ht="16.8" thickBot="1" x14ac:dyDescent="0.35">
      <c r="A144">
        <f>X144+Y144</f>
        <v>0.5</v>
      </c>
      <c r="B144" s="7">
        <v>44850</v>
      </c>
      <c r="C144" s="9">
        <v>300</v>
      </c>
      <c r="D144" s="10" t="s">
        <v>16</v>
      </c>
      <c r="E144" s="8">
        <v>4</v>
      </c>
      <c r="F144" s="8">
        <v>4</v>
      </c>
      <c r="G144" s="8">
        <v>0</v>
      </c>
      <c r="H144" s="8">
        <v>0</v>
      </c>
      <c r="I144" s="8">
        <v>1</v>
      </c>
      <c r="J144" s="8">
        <v>0</v>
      </c>
      <c r="K144" s="8">
        <v>0</v>
      </c>
      <c r="L144" s="8">
        <v>0</v>
      </c>
      <c r="M144" s="8">
        <v>1</v>
      </c>
      <c r="N144" s="8">
        <v>0</v>
      </c>
      <c r="O144" s="8">
        <v>0</v>
      </c>
      <c r="P144" s="8">
        <v>0</v>
      </c>
      <c r="Q144" s="8">
        <v>0.23899999999999999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X144">
        <f t="shared" si="4"/>
        <v>0.25</v>
      </c>
      <c r="Y144">
        <f t="shared" si="5"/>
        <v>0.25</v>
      </c>
    </row>
    <row r="145" spans="1:25" ht="16.8" thickBot="1" x14ac:dyDescent="0.35">
      <c r="A145">
        <f>X145+Y145</f>
        <v>0</v>
      </c>
      <c r="B145" s="3">
        <v>44853</v>
      </c>
      <c r="C145" s="5">
        <v>162</v>
      </c>
      <c r="D145" s="6" t="s">
        <v>15</v>
      </c>
      <c r="E145" s="4">
        <v>2</v>
      </c>
      <c r="F145" s="4">
        <v>2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1</v>
      </c>
      <c r="O145" s="4">
        <v>0</v>
      </c>
      <c r="P145" s="4">
        <v>0</v>
      </c>
      <c r="Q145" s="4">
        <v>0.23699999999999999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X145">
        <f t="shared" si="4"/>
        <v>0</v>
      </c>
      <c r="Y145">
        <f t="shared" si="5"/>
        <v>0</v>
      </c>
    </row>
    <row r="146" spans="1:25" ht="16.8" thickBot="1" x14ac:dyDescent="0.35">
      <c r="A146">
        <f>X146+Y146</f>
        <v>1</v>
      </c>
      <c r="B146" s="7">
        <v>44854</v>
      </c>
      <c r="C146" s="9">
        <v>222</v>
      </c>
      <c r="D146" s="10" t="s">
        <v>15</v>
      </c>
      <c r="E146" s="8">
        <v>3</v>
      </c>
      <c r="F146" s="8">
        <v>3</v>
      </c>
      <c r="G146" s="8">
        <v>0</v>
      </c>
      <c r="H146" s="8">
        <v>0</v>
      </c>
      <c r="I146" s="8">
        <v>1</v>
      </c>
      <c r="J146" s="8">
        <v>1</v>
      </c>
      <c r="K146" s="8">
        <v>0</v>
      </c>
      <c r="L146" s="8">
        <v>0</v>
      </c>
      <c r="M146" s="8">
        <v>2</v>
      </c>
      <c r="N146" s="8">
        <v>1</v>
      </c>
      <c r="O146" s="8">
        <v>0</v>
      </c>
      <c r="P146" s="8">
        <v>0</v>
      </c>
      <c r="Q146" s="8">
        <v>0.23799999999999999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X146">
        <f t="shared" si="4"/>
        <v>0.33333333333333331</v>
      </c>
      <c r="Y146">
        <f t="shared" si="5"/>
        <v>0.66666666666666663</v>
      </c>
    </row>
    <row r="147" spans="1:25" ht="16.8" thickBot="1" x14ac:dyDescent="0.35">
      <c r="A147">
        <f>X147+Y147</f>
        <v>0</v>
      </c>
      <c r="B147" s="7">
        <v>44859</v>
      </c>
      <c r="C147" s="9">
        <v>297</v>
      </c>
      <c r="D147" s="10" t="s">
        <v>14</v>
      </c>
      <c r="E147" s="8">
        <v>2</v>
      </c>
      <c r="F147" s="8">
        <v>2</v>
      </c>
      <c r="G147" s="8">
        <v>0</v>
      </c>
      <c r="H147" s="8">
        <v>1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1</v>
      </c>
      <c r="O147" s="8">
        <v>0</v>
      </c>
      <c r="P147" s="8">
        <v>0</v>
      </c>
      <c r="Q147" s="8">
        <v>0.23599999999999999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X147">
        <f t="shared" si="4"/>
        <v>0</v>
      </c>
      <c r="Y147">
        <f t="shared" si="5"/>
        <v>0</v>
      </c>
    </row>
    <row r="148" spans="1:25" ht="16.8" thickBot="1" x14ac:dyDescent="0.35">
      <c r="A148">
        <f>X148+Y148</f>
        <v>0</v>
      </c>
      <c r="B148" s="3">
        <v>44860</v>
      </c>
      <c r="C148" s="5">
        <v>154</v>
      </c>
      <c r="D148" s="6" t="s">
        <v>13</v>
      </c>
      <c r="E148" s="4">
        <v>1</v>
      </c>
      <c r="F148" s="4">
        <v>1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v>0</v>
      </c>
      <c r="Q148" s="4">
        <v>0.23499999999999999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X148">
        <f t="shared" si="4"/>
        <v>0</v>
      </c>
      <c r="Y148">
        <f t="shared" si="5"/>
        <v>0</v>
      </c>
    </row>
  </sheetData>
  <autoFilter ref="A2:V161" xr:uid="{C58562C9-5BA8-4F69-98AD-814450DF80B3}">
    <sortState xmlns:xlrd2="http://schemas.microsoft.com/office/spreadsheetml/2017/richdata2" ref="A3:V161">
      <sortCondition ref="B2:B161"/>
    </sortState>
  </autoFilter>
  <phoneticPr fontId="1" type="noConversion"/>
  <hyperlinks>
    <hyperlink ref="C148" r:id="rId1" display="https://www.cpbl.com.tw/box?year=2022&amp;kindCode=A&amp;gameSno=154" xr:uid="{E423927C-D626-455F-9AF6-EEE113BB66F6}"/>
    <hyperlink ref="C147" r:id="rId2" display="https://www.cpbl.com.tw/box?year=2022&amp;kindCode=A&amp;gameSno=297" xr:uid="{305C1682-B1D6-491F-97E0-AFADC016810D}"/>
    <hyperlink ref="C146" r:id="rId3" display="https://www.cpbl.com.tw/box?year=2022&amp;kindCode=A&amp;gameSno=222" xr:uid="{A6DDE4F5-2FB3-43E8-8573-7E5C93B76764}"/>
    <hyperlink ref="C145" r:id="rId4" display="https://www.cpbl.com.tw/box?year=2022&amp;kindCode=A&amp;gameSno=162" xr:uid="{A38D5CCD-50DE-43FC-B7E4-7D7D6239A94F}"/>
    <hyperlink ref="C144" r:id="rId5" display="https://www.cpbl.com.tw/box?year=2022&amp;kindCode=A&amp;gameSno=300" xr:uid="{49375503-E705-4F3C-8DA3-00E10D43C6F0}"/>
    <hyperlink ref="C143" r:id="rId6" display="https://www.cpbl.com.tw/box?year=2022&amp;kindCode=A&amp;gameSno=231" xr:uid="{A6BF4A1C-7EFB-493E-BE85-FF1DD4B688A4}"/>
    <hyperlink ref="C142" r:id="rId7" display="https://www.cpbl.com.tw/box?year=2022&amp;kindCode=A&amp;gameSno=160" xr:uid="{E8CCC31E-08AE-4742-ACF1-270F3F105186}"/>
    <hyperlink ref="C141" r:id="rId8" display="https://www.cpbl.com.tw/box?year=2022&amp;kindCode=A&amp;gameSno=291" xr:uid="{52D210C3-54B8-41ED-9BE0-5E8E9B6333A9}"/>
    <hyperlink ref="C140" r:id="rId9" display="https://www.cpbl.com.tw/box?year=2022&amp;kindCode=A&amp;gameSno=286" xr:uid="{DBFD1386-33BE-4E08-8BE6-5DB1C003BF40}"/>
    <hyperlink ref="C139" r:id="rId10" display="https://www.cpbl.com.tw/box?year=2022&amp;kindCode=A&amp;gameSno=285" xr:uid="{1E7130B3-3495-4131-B882-7CFE9D554FAF}"/>
    <hyperlink ref="C138" r:id="rId11" display="https://www.cpbl.com.tw/box?year=2022&amp;kindCode=A&amp;gameSno=283" xr:uid="{7ED26A5A-6A9D-4773-9089-9160E1D53725}"/>
    <hyperlink ref="C137" r:id="rId12" display="https://www.cpbl.com.tw/box?year=2022&amp;kindCode=A&amp;gameSno=281" xr:uid="{63B09CD9-E47B-4FD9-A46B-23289F3A4D50}"/>
    <hyperlink ref="C136" r:id="rId13" display="https://www.cpbl.com.tw/box?year=2022&amp;kindCode=A&amp;gameSno=277" xr:uid="{92B899BD-71A8-4CF1-BE43-ACCAE86D4498}"/>
    <hyperlink ref="C135" r:id="rId14" display="https://www.cpbl.com.tw/box?year=2022&amp;kindCode=A&amp;gameSno=158" xr:uid="{0E22F91B-6D97-4E54-AFB5-6F8CC30BEE0C}"/>
    <hyperlink ref="C134" r:id="rId15" display="https://www.cpbl.com.tw/box?year=2022&amp;kindCode=A&amp;gameSno=272" xr:uid="{EE3D3445-EE39-4A6B-A598-EA91A63803AD}"/>
    <hyperlink ref="C133" r:id="rId16" display="https://www.cpbl.com.tw/box?year=2022&amp;kindCode=A&amp;gameSno=270" xr:uid="{8D38DDD3-5ADD-4D57-9831-6C1C52A8F354}"/>
    <hyperlink ref="C132" r:id="rId17" display="https://www.cpbl.com.tw/box?year=2022&amp;kindCode=A&amp;gameSno=266" xr:uid="{CC0520C2-0451-419E-B9F7-87A774FEE496}"/>
    <hyperlink ref="C131" r:id="rId18" display="https://www.cpbl.com.tw/box?year=2022&amp;kindCode=A&amp;gameSno=263" xr:uid="{5B80AFAC-9D20-4C78-B083-C3B2B7DB00E5}"/>
    <hyperlink ref="C130" r:id="rId19" display="https://www.cpbl.com.tw/box?year=2022&amp;kindCode=A&amp;gameSno=257" xr:uid="{2F934501-9910-488A-9865-FF056C09CBDA}"/>
    <hyperlink ref="C129" r:id="rId20" display="https://www.cpbl.com.tw/box?year=2022&amp;kindCode=A&amp;gameSno=254" xr:uid="{6D59466C-57A8-4C7C-8311-A97EC6A09F3A}"/>
    <hyperlink ref="C128" r:id="rId21" display="https://www.cpbl.com.tw/box?year=2022&amp;kindCode=A&amp;gameSno=252" xr:uid="{4E3051AD-8317-4106-9CB6-67B44ECEA8F2}"/>
    <hyperlink ref="C127" r:id="rId22" display="https://www.cpbl.com.tw/box?year=2022&amp;kindCode=A&amp;gameSno=243" xr:uid="{19228554-F97E-4716-A19F-1AE10B0F6352}"/>
    <hyperlink ref="C126" r:id="rId23" display="https://www.cpbl.com.tw/box?year=2022&amp;kindCode=A&amp;gameSno=240" xr:uid="{4BA05F6F-00FB-420F-A1AE-0A524B83966C}"/>
    <hyperlink ref="C125" r:id="rId24" display="https://www.cpbl.com.tw/box?year=2022&amp;kindCode=A&amp;gameSno=236" xr:uid="{AFA84C86-FD9F-4D07-8BF5-26189CC06D01}"/>
    <hyperlink ref="C124" r:id="rId25" display="https://www.cpbl.com.tw/box?year=2022&amp;kindCode=A&amp;gameSno=229" xr:uid="{CBA3BE8C-EAFA-4CD3-AC6F-F5004163BAB2}"/>
    <hyperlink ref="C123" r:id="rId26" display="https://www.cpbl.com.tw/box?year=2022&amp;kindCode=A&amp;gameSno=226" xr:uid="{79CF5101-A2AC-414E-9649-9B6F466067D2}"/>
    <hyperlink ref="C122" r:id="rId27" display="https://www.cpbl.com.tw/box?year=2022&amp;kindCode=A&amp;gameSno=218" xr:uid="{7779099C-0B53-4E64-A98A-4097963A9591}"/>
    <hyperlink ref="C121" r:id="rId28" display="https://www.cpbl.com.tw/box?year=2022&amp;kindCode=A&amp;gameSno=200" xr:uid="{9FB3B714-C429-48B1-833F-9C708B15C9E7}"/>
    <hyperlink ref="C120" r:id="rId29" display="https://www.cpbl.com.tw/box?year=2022&amp;kindCode=A&amp;gameSno=195" xr:uid="{0E9A67D3-8C71-4B3B-971E-FF8325ED2427}"/>
    <hyperlink ref="C119" r:id="rId30" display="https://www.cpbl.com.tw/box?year=2022&amp;kindCode=A&amp;gameSno=193" xr:uid="{815E21BE-3166-4EA8-9EFF-052DB5CD5898}"/>
    <hyperlink ref="C118" r:id="rId31" display="https://www.cpbl.com.tw/box?year=2022&amp;kindCode=A&amp;gameSno=191" xr:uid="{FC7221EE-6BFB-4927-A4B7-115AF73BBAD7}"/>
    <hyperlink ref="C117" r:id="rId32" display="https://www.cpbl.com.tw/box?year=2022&amp;kindCode=A&amp;gameSno=185" xr:uid="{2F80E52C-127A-43C5-9F45-59B0B9AD37F9}"/>
    <hyperlink ref="C116" r:id="rId33" display="https://www.cpbl.com.tw/box?year=2022&amp;kindCode=A&amp;gameSno=183" xr:uid="{1EFDED2E-5493-42FA-953E-1CA5F27C464D}"/>
    <hyperlink ref="C115" r:id="rId34" display="https://www.cpbl.com.tw/box?year=2022&amp;kindCode=A&amp;gameSno=179" xr:uid="{5AD53F33-4A59-47B1-8B14-40D174AC0E25}"/>
    <hyperlink ref="C114" r:id="rId35" display="https://www.cpbl.com.tw/box?year=2022&amp;kindCode=A&amp;gameSno=177" xr:uid="{E6F38446-796A-4367-AF7E-EE8CED10EAF9}"/>
    <hyperlink ref="C113" r:id="rId36" display="https://www.cpbl.com.tw/box?year=2022&amp;kindCode=A&amp;gameSno=175" xr:uid="{BF32EDF0-5BC0-4B80-BBC0-FF61FA839337}"/>
    <hyperlink ref="C112" r:id="rId37" display="https://www.cpbl.com.tw/box?year=2022&amp;kindCode=A&amp;gameSno=171" xr:uid="{36082D98-6444-45F5-8AA4-1382000FCF01}"/>
    <hyperlink ref="C111" r:id="rId38" display="https://www.cpbl.com.tw/box?year=2022&amp;kindCode=A&amp;gameSno=169" xr:uid="{C940DA64-E3DB-4ACC-8E63-D30FF681732F}"/>
    <hyperlink ref="C110" r:id="rId39" display="https://www.cpbl.com.tw/box?year=2022&amp;kindCode=A&amp;gameSno=164" xr:uid="{5034D81B-EB9D-4056-A81C-E3E35614B086}"/>
    <hyperlink ref="C109" r:id="rId40" display="https://www.cpbl.com.tw/box?year=2022&amp;kindCode=A&amp;gameSno=147" xr:uid="{D9A79525-C40B-4F43-B0F2-52D39614F9CC}"/>
    <hyperlink ref="C108" r:id="rId41" display="https://www.cpbl.com.tw/box?year=2022&amp;kindCode=A&amp;gameSno=137" xr:uid="{63E1E4D8-CF04-4EF6-80C9-1A105FB943F3}"/>
    <hyperlink ref="C107" r:id="rId42" display="https://www.cpbl.com.tw/box?year=2022&amp;kindCode=A&amp;gameSno=86" xr:uid="{2F2012F1-AD4A-46F3-A44D-6688B22353E2}"/>
    <hyperlink ref="C106" r:id="rId43" display="https://www.cpbl.com.tw/box?year=2022&amp;kindCode=A&amp;gameSno=1" xr:uid="{467BDD89-1AE8-416A-B324-435E794233BA}"/>
    <hyperlink ref="C105" r:id="rId44" display="https://www.cpbl.com.tw/box?year=2022&amp;kindCode=A&amp;gameSno=96" xr:uid="{833B7942-8787-48AA-B7CB-8ECDCBDCF813}"/>
    <hyperlink ref="C104" r:id="rId45" display="https://www.cpbl.com.tw/box?year=2022&amp;kindCode=A&amp;gameSno=94" xr:uid="{385EE6B5-9174-4B7A-93B5-B1AD591E0E41}"/>
    <hyperlink ref="C103" r:id="rId46" display="https://www.cpbl.com.tw/box?year=2022&amp;kindCode=A&amp;gameSno=52" xr:uid="{4DB4FBD1-78A7-4E78-9E01-75FDBE941C3D}"/>
    <hyperlink ref="C102" r:id="rId47" display="https://www.cpbl.com.tw/box?year=2022&amp;kindCode=A&amp;gameSno=50" xr:uid="{DB2713E7-DEAF-4477-95FB-908F237D2E87}"/>
    <hyperlink ref="C101" r:id="rId48" display="https://www.cpbl.com.tw/box?year=2022&amp;kindCode=A&amp;gameSno=70" xr:uid="{751F954D-F6E3-4994-9141-DF7CB98DF3FE}"/>
    <hyperlink ref="C100" r:id="rId49" display="https://www.cpbl.com.tw/box?year=2022&amp;kindCode=A&amp;gameSno=149" xr:uid="{FBE1AF69-C972-45BD-8E97-5130C95E9F75}"/>
    <hyperlink ref="C99" r:id="rId50" display="https://www.cpbl.com.tw/box?year=2022&amp;kindCode=A&amp;gameSno=142" xr:uid="{880C3160-35D3-4DA8-BB7B-C950201BB647}"/>
    <hyperlink ref="C98" r:id="rId51" display="https://www.cpbl.com.tw/box?year=2022&amp;kindCode=A&amp;gameSno=136" xr:uid="{1F4FC359-5A39-4C7C-B520-0A64C2E4C291}"/>
    <hyperlink ref="C97" r:id="rId52" display="https://www.cpbl.com.tw/box?year=2022&amp;kindCode=A&amp;gameSno=135" xr:uid="{1B7E7E50-035B-45AD-B234-29EB4F26D1BC}"/>
    <hyperlink ref="C96" r:id="rId53" display="https://www.cpbl.com.tw/box?year=2022&amp;kindCode=A&amp;gameSno=133" xr:uid="{8FD70041-1A99-483A-B86F-3504BF8171C8}"/>
    <hyperlink ref="C95" r:id="rId54" display="https://www.cpbl.com.tw/box?year=2022&amp;kindCode=A&amp;gameSno=129" xr:uid="{98C9C4CC-B0D9-4BF2-94CC-BF02F82E0FCA}"/>
    <hyperlink ref="C94" r:id="rId55" display="https://www.cpbl.com.tw/box?year=2022&amp;kindCode=A&amp;gameSno=127" xr:uid="{2401FB90-6B1E-4B98-884B-4556E414C497}"/>
    <hyperlink ref="C93" r:id="rId56" display="https://www.cpbl.com.tw/box?year=2022&amp;kindCode=A&amp;gameSno=112" xr:uid="{B572E155-0DA9-43AB-A510-B3B91A606D32}"/>
    <hyperlink ref="C92" r:id="rId57" display="https://www.cpbl.com.tw/box?year=2022&amp;kindCode=A&amp;gameSno=114" xr:uid="{EECFBF1A-B405-436B-9ABF-1C450298B578}"/>
    <hyperlink ref="C91" r:id="rId58" display="https://www.cpbl.com.tw/box?year=2022&amp;kindCode=A&amp;gameSno=117" xr:uid="{E699895C-E7C7-493F-9108-7FD813A79A95}"/>
    <hyperlink ref="C90" r:id="rId59" display="https://www.cpbl.com.tw/box?year=2022&amp;kindCode=A&amp;gameSno=92" xr:uid="{791189BE-EA28-4933-A63F-B3E9BB6605C2}"/>
    <hyperlink ref="C89" r:id="rId60" display="https://www.cpbl.com.tw/box?year=2022&amp;kindCode=A&amp;gameSno=108" xr:uid="{6DC37B47-ECB9-443A-B950-B3BAD6815920}"/>
    <hyperlink ref="C88" r:id="rId61" display="https://www.cpbl.com.tw/box?year=2022&amp;kindCode=A&amp;gameSno=106" xr:uid="{ECD17BDF-B411-445A-AC05-B757BC4ABCB6}"/>
    <hyperlink ref="C87" r:id="rId62" display="https://www.cpbl.com.tw/box?year=2022&amp;kindCode=A&amp;gameSno=99" xr:uid="{FF778A9F-23CC-4D81-8C3F-B6AE037540B1}"/>
    <hyperlink ref="C86" r:id="rId63" display="https://www.cpbl.com.tw/box?year=2022&amp;kindCode=A&amp;gameSno=97" xr:uid="{5A22BC6A-E9EB-47AB-A946-3399B6BB8F01}"/>
    <hyperlink ref="C85" r:id="rId64" display="https://www.cpbl.com.tw/box?year=2022&amp;kindCode=A&amp;gameSno=84" xr:uid="{4EB3A040-342F-4753-9C49-804A7E8819B3}"/>
    <hyperlink ref="C84" r:id="rId65" display="https://www.cpbl.com.tw/box?year=2022&amp;kindCode=A&amp;gameSno=80" xr:uid="{8F1C565D-39E1-41EA-921D-BD24FC75DC95}"/>
    <hyperlink ref="C83" r:id="rId66" display="https://www.cpbl.com.tw/box?year=2022&amp;kindCode=A&amp;gameSno=79" xr:uid="{244E420B-93A5-46CB-86CF-91FF724DFBF7}"/>
    <hyperlink ref="C82" r:id="rId67" display="https://www.cpbl.com.tw/box?year=2022&amp;kindCode=A&amp;gameSno=77" xr:uid="{3A047316-8C73-4AB4-B8D9-E405420D2581}"/>
    <hyperlink ref="C81" r:id="rId68" display="https://www.cpbl.com.tw/box?year=2022&amp;kindCode=A&amp;gameSno=72" xr:uid="{374AE676-E55C-4739-A3ED-7FEAEB247B00}"/>
    <hyperlink ref="C80" r:id="rId69" display="https://www.cpbl.com.tw/box?year=2022&amp;kindCode=A&amp;gameSno=64" xr:uid="{0ABC7B4C-3C5C-419D-80BB-C503099CD843}"/>
    <hyperlink ref="C79" r:id="rId70" display="https://www.cpbl.com.tw/box?year=2022&amp;kindCode=A&amp;gameSno=62" xr:uid="{2DE0B5A5-7152-481C-9E90-689A6EB2F714}"/>
    <hyperlink ref="C78" r:id="rId71" display="https://www.cpbl.com.tw/box?year=2022&amp;kindCode=A&amp;gameSno=61" xr:uid="{864B5F45-0689-4474-A971-989A8C47F24F}"/>
    <hyperlink ref="C77" r:id="rId72" display="https://www.cpbl.com.tw/box?year=2022&amp;kindCode=A&amp;gameSno=57" xr:uid="{E3FF58FE-DD5B-4D54-99FE-BC84F32B498C}"/>
    <hyperlink ref="C76" r:id="rId73" display="https://www.cpbl.com.tw/box?year=2022&amp;kindCode=A&amp;gameSno=49" xr:uid="{A0AA1BDB-0645-4949-8C3D-94399DA296DA}"/>
    <hyperlink ref="C75" r:id="rId74" display="https://www.cpbl.com.tw/box?year=2022&amp;kindCode=A&amp;gameSno=47" xr:uid="{74DAC3E0-3B47-4C69-B544-6B5D6AA19FB0}"/>
    <hyperlink ref="C74" r:id="rId75" display="https://www.cpbl.com.tw/box?year=2022&amp;kindCode=A&amp;gameSno=45" xr:uid="{C1760963-2290-45D7-B87F-4A08096D33E1}"/>
    <hyperlink ref="C73" r:id="rId76" display="https://www.cpbl.com.tw/box?year=2022&amp;kindCode=A&amp;gameSno=43" xr:uid="{6DAFC535-6808-4FAD-8319-5C57A09A6916}"/>
    <hyperlink ref="C72" r:id="rId77" display="https://www.cpbl.com.tw/box?year=2022&amp;kindCode=A&amp;gameSno=38" xr:uid="{651AC9BB-5CC1-4BDB-94F0-51D928FDE17D}"/>
    <hyperlink ref="C71" r:id="rId78" display="https://www.cpbl.com.tw/box?year=2022&amp;kindCode=A&amp;gameSno=32" xr:uid="{CCC79631-DAE3-4AF2-B88D-41A48BC7022D}"/>
    <hyperlink ref="C70" r:id="rId79" display="https://www.cpbl.com.tw/box?year=2022&amp;kindCode=A&amp;gameSno=29" xr:uid="{B2513BEE-B80C-4BB2-B8DD-BC2199DABD11}"/>
    <hyperlink ref="C69" r:id="rId80" display="https://www.cpbl.com.tw/box?year=2022&amp;kindCode=A&amp;gameSno=25" xr:uid="{D79D866E-D8DD-4781-A3DD-1724F43E7FC9}"/>
    <hyperlink ref="C68" r:id="rId81" display="https://www.cpbl.com.tw/box?year=2022&amp;kindCode=A&amp;gameSno=23" xr:uid="{0EAEEFE4-7F8C-40E7-BCC1-1163C78A2D8C}"/>
    <hyperlink ref="C67" r:id="rId82" display="https://www.cpbl.com.tw/box?year=2022&amp;kindCode=A&amp;gameSno=18" xr:uid="{3AC2DA1B-ACAB-40A4-9661-7CD895BE31C0}"/>
    <hyperlink ref="C66" r:id="rId83" display="https://www.cpbl.com.tw/box?year=2022&amp;kindCode=A&amp;gameSno=17" xr:uid="{E0A446D9-7321-45CA-9B73-67769BDBB153}"/>
    <hyperlink ref="C65" r:id="rId84" display="https://www.cpbl.com.tw/box?year=2022&amp;kindCode=A&amp;gameSno=15" xr:uid="{4C9BA790-2ACD-4265-A24F-E45E957C438E}"/>
    <hyperlink ref="C64" r:id="rId85" display="https://www.cpbl.com.tw/box?year=2022&amp;kindCode=A&amp;gameSno=13" xr:uid="{B6721A2B-6752-417D-841B-562B207577E1}"/>
    <hyperlink ref="C63" r:id="rId86" display="https://www.cpbl.com.tw/box?year=2022&amp;kindCode=A&amp;gameSno=10" xr:uid="{500A6ACC-FCC2-4935-8935-7507352EF85D}"/>
    <hyperlink ref="C62" r:id="rId87" display="https://www.cpbl.com.tw/box?year=2022&amp;kindCode=A&amp;gameSno=7" xr:uid="{20FDE957-7A4E-4153-8D87-D7284A41453F}"/>
    <hyperlink ref="C61" r:id="rId88" display="https://www.cpbl.com.tw/box?year=2022&amp;kindCode=A&amp;gameSno=5" xr:uid="{C06677B5-A856-4C60-B68F-070CDB3872A9}"/>
    <hyperlink ref="C60" r:id="rId89" display="https://www.cpbl.com.tw/box?year=2022&amp;kindCode=A&amp;gameSno=3" xr:uid="{45FDB77F-881D-48C0-B9D0-034BC8239832}"/>
    <hyperlink ref="C59" r:id="rId90" display="https://www.cpbl.com.tw/box?year=2021&amp;kindCode=A&amp;gameSno=297" xr:uid="{24930BF2-0152-4D35-8041-B899560BB1F1}"/>
    <hyperlink ref="C58" r:id="rId91" display="https://www.cpbl.com.tw/box?year=2021&amp;kindCode=A&amp;gameSno=295" xr:uid="{86E038E5-014F-475A-88BD-FA07D70916D8}"/>
    <hyperlink ref="C57" r:id="rId92" display="https://www.cpbl.com.tw/box?year=2021&amp;kindCode=A&amp;gameSno=258" xr:uid="{2337505D-8318-4608-868B-CB1CB0C4C195}"/>
    <hyperlink ref="C56" r:id="rId93" display="https://www.cpbl.com.tw/box?year=2021&amp;kindCode=A&amp;gameSno=286" xr:uid="{BAE52B7E-0D36-4B4E-82BE-8A72DE647D27}"/>
    <hyperlink ref="C55" r:id="rId94" display="https://www.cpbl.com.tw/box?year=2021&amp;kindCode=A&amp;gameSno=284" xr:uid="{2CC69DFF-CC26-4177-9962-0596AAA70752}"/>
    <hyperlink ref="C54" r:id="rId95" display="https://www.cpbl.com.tw/box?year=2021&amp;kindCode=A&amp;gameSno=283" xr:uid="{2B90C955-2B79-4B39-B2E8-7F9999E1AB9E}"/>
    <hyperlink ref="C53" r:id="rId96" display="https://www.cpbl.com.tw/box?year=2021&amp;kindCode=A&amp;gameSno=281" xr:uid="{DDC1FC0B-7FAB-4CDA-9ADB-0E37AF51C095}"/>
    <hyperlink ref="C52" r:id="rId97" display="https://www.cpbl.com.tw/box?year=2021&amp;kindCode=A&amp;gameSno=279" xr:uid="{6FD1428E-B69E-4044-8159-933708D3E75F}"/>
    <hyperlink ref="C51" r:id="rId98" display="https://www.cpbl.com.tw/box?year=2021&amp;kindCode=A&amp;gameSno=277" xr:uid="{14A7E945-D6D0-4BDD-B2B2-40ED78B2E724}"/>
    <hyperlink ref="C50" r:id="rId99" display="https://www.cpbl.com.tw/box?year=2021&amp;kindCode=A&amp;gameSno=268" xr:uid="{F0FB649D-9D4B-483D-8DD6-FF582FA04FF3}"/>
    <hyperlink ref="C49" r:id="rId100" display="https://www.cpbl.com.tw/box?year=2021&amp;kindCode=A&amp;gameSno=266" xr:uid="{50641C0E-EFAE-4E73-AEDD-267782296C4C}"/>
    <hyperlink ref="C48" r:id="rId101" display="https://www.cpbl.com.tw/box?year=2021&amp;kindCode=A&amp;gameSno=264" xr:uid="{E49127EF-8769-4061-A063-2434832FF545}"/>
    <hyperlink ref="C47" r:id="rId102" display="https://www.cpbl.com.tw/box?year=2021&amp;kindCode=A&amp;gameSno=254" xr:uid="{6178BBD5-EE24-4631-9C9F-E6CCB930405E}"/>
    <hyperlink ref="C46" r:id="rId103" display="https://www.cpbl.com.tw/box?year=2021&amp;kindCode=A&amp;gameSno=247" xr:uid="{19D88A12-CD66-40F5-80CA-8D8BE252168F}"/>
    <hyperlink ref="C45" r:id="rId104" display="https://www.cpbl.com.tw/box?year=2021&amp;kindCode=A&amp;gameSno=246" xr:uid="{3CE92503-CE57-4131-B4B3-7E06BFD89C14}"/>
    <hyperlink ref="C44" r:id="rId105" display="https://www.cpbl.com.tw/box?year=2021&amp;kindCode=A&amp;gameSno=244" xr:uid="{958F7668-0F1A-4765-B9E9-E07286CD57FD}"/>
    <hyperlink ref="C43" r:id="rId106" display="https://www.cpbl.com.tw/box?year=2021&amp;kindCode=A&amp;gameSno=239" xr:uid="{75CBE2C9-3D1C-4553-8152-AEA2B66A9F16}"/>
    <hyperlink ref="C42" r:id="rId107" display="https://www.cpbl.com.tw/box?year=2021&amp;kindCode=A&amp;gameSno=235" xr:uid="{509FF517-49E4-4770-8885-5BB66DE5BBBE}"/>
    <hyperlink ref="C41" r:id="rId108" display="https://www.cpbl.com.tw/box?year=2021&amp;kindCode=A&amp;gameSno=224" xr:uid="{0D76A7B7-2F31-4D66-AAEB-1D92D46DBC42}"/>
    <hyperlink ref="C40" r:id="rId109" display="https://www.cpbl.com.tw/box?year=2021&amp;kindCode=A&amp;gameSno=221" xr:uid="{E08747B4-307D-44BB-B4A9-59591322ED5F}"/>
    <hyperlink ref="C39" r:id="rId110" display="https://www.cpbl.com.tw/box?year=2021&amp;kindCode=A&amp;gameSno=219" xr:uid="{9FF9E59C-5813-424F-8CBF-FF9E61B87FA6}"/>
    <hyperlink ref="C38" r:id="rId111" display="https://www.cpbl.com.tw/box?year=2021&amp;kindCode=A&amp;gameSno=215" xr:uid="{BFDAE8F6-ECCD-4717-9941-2C3525CB18C8}"/>
    <hyperlink ref="C37" r:id="rId112" display="https://www.cpbl.com.tw/box?year=2021&amp;kindCode=A&amp;gameSno=211" xr:uid="{6B9A5D7E-73DB-4DF6-A566-EB22CA793238}"/>
    <hyperlink ref="C36" r:id="rId113" display="https://www.cpbl.com.tw/box?year=2021&amp;kindCode=A&amp;gameSno=207" xr:uid="{16CEE970-54EF-4475-B19B-2ED2C68A9371}"/>
    <hyperlink ref="C35" r:id="rId114" display="https://www.cpbl.com.tw/box?year=2021&amp;kindCode=A&amp;gameSno=205" xr:uid="{0EB2C37C-69FB-4163-B3B7-C1FA59F40C7B}"/>
    <hyperlink ref="C34" r:id="rId115" display="https://www.cpbl.com.tw/box?year=2021&amp;kindCode=A&amp;gameSno=197" xr:uid="{EDD4E643-B685-4D38-AC6F-FC894652A77F}"/>
    <hyperlink ref="C33" r:id="rId116" display="https://www.cpbl.com.tw/box?year=2021&amp;kindCode=A&amp;gameSno=189" xr:uid="{45467DE9-3DC4-426C-B8DD-6C4234A29C28}"/>
    <hyperlink ref="C32" r:id="rId117" display="https://www.cpbl.com.tw/box?year=2021&amp;kindCode=A&amp;gameSno=187" xr:uid="{36A91FF1-6EC5-4E1B-A058-30996F9B9C9D}"/>
    <hyperlink ref="C31" r:id="rId118" display="https://www.cpbl.com.tw/box?year=2021&amp;kindCode=A&amp;gameSno=181" xr:uid="{3B6FCE16-3F47-47B7-AA1C-936E13D107C5}"/>
    <hyperlink ref="C30" r:id="rId119" display="https://www.cpbl.com.tw/box?year=2021&amp;kindCode=A&amp;gameSno=172" xr:uid="{A66B4F7D-1622-4AE6-B6B6-989A4BBDE88F}"/>
    <hyperlink ref="C29" r:id="rId120" display="https://www.cpbl.com.tw/box?year=2021&amp;kindCode=A&amp;gameSno=165" xr:uid="{CB0E6092-D065-4E8B-931B-7F7B1BA77171}"/>
    <hyperlink ref="C28" r:id="rId121" display="https://www.cpbl.com.tw/box?year=2021&amp;kindCode=A&amp;gameSno=163" xr:uid="{EFE039D4-B0DF-448B-835E-8CB9D63C033A}"/>
    <hyperlink ref="C27" r:id="rId122" display="https://www.cpbl.com.tw/box?year=2021&amp;kindCode=A&amp;gameSno=160" xr:uid="{A4D35AEF-16D2-402D-9CA4-55E92EBCB74C}"/>
    <hyperlink ref="C26" r:id="rId123" display="https://www.cpbl.com.tw/box?year=2021&amp;kindCode=A&amp;gameSno=158" xr:uid="{E00C77C8-6383-4BFC-AB69-C835ECA5A75D}"/>
    <hyperlink ref="C25" r:id="rId124" display="https://www.cpbl.com.tw/box?year=2021&amp;kindCode=A&amp;gameSno=152" xr:uid="{795703A7-A811-4F73-9342-86AC435FEAC3}"/>
    <hyperlink ref="C24" r:id="rId125" display="https://www.cpbl.com.tw/box?year=2021&amp;kindCode=A&amp;gameSno=21" xr:uid="{767BDF1D-5190-4FA3-993E-E9D7DC643AE9}"/>
    <hyperlink ref="C23" r:id="rId126" display="https://www.cpbl.com.tw/box?year=2021&amp;kindCode=A&amp;gameSno=92" xr:uid="{A6C90A58-7539-44A6-A88F-7BDE6E2ED318}"/>
    <hyperlink ref="C22" r:id="rId127" display="https://www.cpbl.com.tw/box?year=2021&amp;kindCode=A&amp;gameSno=86" xr:uid="{CBD9E29C-0819-4CCA-A752-004EA67C2CEA}"/>
    <hyperlink ref="C21" r:id="rId128" display="https://www.cpbl.com.tw/box?year=2021&amp;kindCode=A&amp;gameSno=77" xr:uid="{951329F3-18F0-4F05-98B7-E76EE25AC32D}"/>
    <hyperlink ref="C20" r:id="rId129" display="https://www.cpbl.com.tw/box?year=2021&amp;kindCode=A&amp;gameSno=72" xr:uid="{727281D1-C399-4FF9-B80C-5EE77E49D589}"/>
    <hyperlink ref="C19" r:id="rId130" display="https://www.cpbl.com.tw/box?year=2021&amp;kindCode=A&amp;gameSno=57" xr:uid="{5A09A12D-C71A-4514-B174-B2B0391058DD}"/>
    <hyperlink ref="C18" r:id="rId131" display="https://www.cpbl.com.tw/box?year=2021&amp;kindCode=A&amp;gameSno=48" xr:uid="{4447C3B8-4C6B-415D-8127-8BF4D516908F}"/>
    <hyperlink ref="C17" r:id="rId132" display="https://www.cpbl.com.tw/box?year=2021&amp;kindCode=A&amp;gameSno=46" xr:uid="{A461D1CC-E4A6-4043-9282-7A3326BDC90C}"/>
    <hyperlink ref="C16" r:id="rId133" display="https://www.cpbl.com.tw/box?year=2021&amp;kindCode=A&amp;gameSno=41" xr:uid="{091AAE43-C252-4897-8954-40A02864A7EB}"/>
    <hyperlink ref="C15" r:id="rId134" display="https://www.cpbl.com.tw/box?year=2021&amp;kindCode=A&amp;gameSno=40" xr:uid="{2057BCE5-E50B-4A6A-A99B-5F114C0D8D77}"/>
    <hyperlink ref="C14" r:id="rId135" display="https://www.cpbl.com.tw/box?year=2021&amp;kindCode=A&amp;gameSno=38" xr:uid="{4AD58E53-0C0E-4F2A-9991-B11B491F4CBE}"/>
    <hyperlink ref="C13" r:id="rId136" display="https://www.cpbl.com.tw/box?year=2021&amp;kindCode=A&amp;gameSno=36" xr:uid="{F6416799-6696-4925-B4CD-86263507F13D}"/>
    <hyperlink ref="C12" r:id="rId137" display="https://www.cpbl.com.tw/box?year=2021&amp;kindCode=A&amp;gameSno=34" xr:uid="{5732EDA6-CEAD-4FB5-A5B7-BB94AD055654}"/>
    <hyperlink ref="C11" r:id="rId138" display="https://www.cpbl.com.tw/box?year=2021&amp;kindCode=A&amp;gameSno=31" xr:uid="{D35AFA31-6614-4987-A752-3A0DF1B66BE1}"/>
    <hyperlink ref="C10" r:id="rId139" display="https://www.cpbl.com.tw/box?year=2021&amp;kindCode=A&amp;gameSno=28" xr:uid="{A42D2D45-4F09-47B8-AAB0-ACBE0831FC51}"/>
    <hyperlink ref="C9" r:id="rId140" display="https://www.cpbl.com.tw/box?year=2021&amp;kindCode=A&amp;gameSno=23" xr:uid="{849CCAAB-11FF-4D41-BD3D-EB3D2FF35B0D}"/>
    <hyperlink ref="C8" r:id="rId141" display="https://www.cpbl.com.tw/box?year=2021&amp;kindCode=A&amp;gameSno=20" xr:uid="{E1DF1251-8566-44E0-AC97-A419888483FE}"/>
    <hyperlink ref="C7" r:id="rId142" display="https://www.cpbl.com.tw/box?year=2021&amp;kindCode=A&amp;gameSno=13" xr:uid="{9A4115D4-20F8-42A9-9059-0B6EA20B8D49}"/>
    <hyperlink ref="C6" r:id="rId143" display="https://www.cpbl.com.tw/box?year=2021&amp;kindCode=A&amp;gameSno=11" xr:uid="{F52E13DE-9C2A-4DB9-9B7B-FB84F0D04BC5}"/>
    <hyperlink ref="C5" r:id="rId144" display="https://www.cpbl.com.tw/box?year=2021&amp;kindCode=A&amp;gameSno=7" xr:uid="{865CEA0C-8B7C-4CB6-B74C-11645BD8C329}"/>
    <hyperlink ref="C4" r:id="rId145" display="https://www.cpbl.com.tw/box?year=2021&amp;kindCode=A&amp;gameSno=5" xr:uid="{786340C6-6181-4EA0-A534-C7A292F71360}"/>
    <hyperlink ref="C3" r:id="rId146" display="https://www.cpbl.com.tw/box?year=2021&amp;kindCode=A&amp;gameSno=4" xr:uid="{072E8128-8BDD-4D59-A7CB-EBE10A7E23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E25F-B756-4B35-BDCD-8F37015DDCBD}">
  <dimension ref="A2:Y209"/>
  <sheetViews>
    <sheetView topLeftCell="A109" workbookViewId="0">
      <selection activeCell="B1" sqref="B1"/>
    </sheetView>
  </sheetViews>
  <sheetFormatPr defaultRowHeight="16.2" x14ac:dyDescent="0.3"/>
  <cols>
    <col min="2" max="2" width="12.21875" bestFit="1" customWidth="1"/>
  </cols>
  <sheetData>
    <row r="2" spans="1:25" x14ac:dyDescent="0.3">
      <c r="A2" s="11" t="s">
        <v>11</v>
      </c>
      <c r="B2" s="11" t="s">
        <v>0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 t="shared" ref="A3:A25" si="0">X3+Y3</f>
        <v>0</v>
      </c>
      <c r="B3" s="7">
        <v>44280</v>
      </c>
      <c r="C3" s="9">
        <v>20</v>
      </c>
      <c r="D3" s="10" t="s">
        <v>15</v>
      </c>
      <c r="E3" s="8">
        <v>2</v>
      </c>
      <c r="F3" s="8">
        <v>2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1</v>
      </c>
      <c r="O3" s="8">
        <v>1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X3">
        <f>(I3+T3+U3+V3)/(F3+T3+U3+V3+S3)</f>
        <v>0</v>
      </c>
      <c r="Y3">
        <f>(M3/F3)</f>
        <v>0</v>
      </c>
    </row>
    <row r="4" spans="1:25" ht="16.8" thickBot="1" x14ac:dyDescent="0.35">
      <c r="A4">
        <f t="shared" si="0"/>
        <v>0.5</v>
      </c>
      <c r="B4" s="3">
        <v>44282</v>
      </c>
      <c r="C4" s="5">
        <v>23</v>
      </c>
      <c r="D4" s="6" t="s">
        <v>16</v>
      </c>
      <c r="E4" s="4">
        <v>4</v>
      </c>
      <c r="F4" s="4">
        <v>4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4">
        <v>0</v>
      </c>
      <c r="Q4" s="4">
        <v>0.16700000000000001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>
        <f t="shared" ref="X4:X64" si="1">(I4+T4+U4+V4)/(F4+T4+U4+V4+S4)</f>
        <v>0.25</v>
      </c>
      <c r="Y4">
        <f t="shared" ref="Y4:Y64" si="2">(M4/F4)</f>
        <v>0.25</v>
      </c>
    </row>
    <row r="5" spans="1:25" ht="16.8" thickBot="1" x14ac:dyDescent="0.35">
      <c r="A5">
        <f t="shared" si="0"/>
        <v>0.25</v>
      </c>
      <c r="B5" s="7">
        <v>44285</v>
      </c>
      <c r="C5" s="9">
        <v>28</v>
      </c>
      <c r="D5" s="10" t="s">
        <v>13</v>
      </c>
      <c r="E5" s="8">
        <v>4</v>
      </c>
      <c r="F5" s="8">
        <v>3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0.111</v>
      </c>
      <c r="R5" s="8">
        <v>0</v>
      </c>
      <c r="S5" s="8">
        <v>0</v>
      </c>
      <c r="T5" s="8">
        <v>1</v>
      </c>
      <c r="U5" s="8">
        <v>0</v>
      </c>
      <c r="V5" s="8">
        <v>0</v>
      </c>
      <c r="X5">
        <f t="shared" si="1"/>
        <v>0.25</v>
      </c>
      <c r="Y5">
        <f t="shared" si="2"/>
        <v>0</v>
      </c>
    </row>
    <row r="6" spans="1:25" ht="16.8" thickBot="1" x14ac:dyDescent="0.35">
      <c r="A6">
        <f t="shared" si="0"/>
        <v>1.1000000000000001</v>
      </c>
      <c r="B6" s="3">
        <v>44288</v>
      </c>
      <c r="C6" s="5">
        <v>34</v>
      </c>
      <c r="D6" s="6" t="s">
        <v>14</v>
      </c>
      <c r="E6" s="4">
        <v>5</v>
      </c>
      <c r="F6" s="4">
        <v>4</v>
      </c>
      <c r="G6" s="4">
        <v>1</v>
      </c>
      <c r="H6" s="4">
        <v>1</v>
      </c>
      <c r="I6" s="4">
        <v>2</v>
      </c>
      <c r="J6" s="4">
        <v>0</v>
      </c>
      <c r="K6" s="4">
        <v>0</v>
      </c>
      <c r="L6" s="4">
        <v>0</v>
      </c>
      <c r="M6" s="4">
        <v>2</v>
      </c>
      <c r="N6" s="4">
        <v>0</v>
      </c>
      <c r="O6" s="4">
        <v>0</v>
      </c>
      <c r="P6" s="4">
        <v>0</v>
      </c>
      <c r="Q6" s="4">
        <v>0.23100000000000001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X6">
        <f t="shared" si="1"/>
        <v>0.6</v>
      </c>
      <c r="Y6">
        <f t="shared" si="2"/>
        <v>0.5</v>
      </c>
    </row>
    <row r="7" spans="1:25" ht="16.8" thickBot="1" x14ac:dyDescent="0.35">
      <c r="A7">
        <f t="shared" si="0"/>
        <v>0.5</v>
      </c>
      <c r="B7" s="7">
        <v>44289</v>
      </c>
      <c r="C7" s="9">
        <v>36</v>
      </c>
      <c r="D7" s="10" t="s">
        <v>14</v>
      </c>
      <c r="E7" s="8">
        <v>4</v>
      </c>
      <c r="F7" s="8">
        <v>4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0.23499999999999999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X7">
        <f t="shared" si="1"/>
        <v>0.25</v>
      </c>
      <c r="Y7">
        <f t="shared" si="2"/>
        <v>0.25</v>
      </c>
    </row>
    <row r="8" spans="1:25" ht="16.8" thickBot="1" x14ac:dyDescent="0.35">
      <c r="A8">
        <f t="shared" si="0"/>
        <v>0.83333333333333326</v>
      </c>
      <c r="B8" s="3">
        <v>44290</v>
      </c>
      <c r="C8" s="5">
        <v>38</v>
      </c>
      <c r="D8" s="6" t="s">
        <v>14</v>
      </c>
      <c r="E8" s="4">
        <v>4</v>
      </c>
      <c r="F8" s="4">
        <v>3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1</v>
      </c>
      <c r="N8" s="4">
        <v>1</v>
      </c>
      <c r="O8" s="4">
        <v>0</v>
      </c>
      <c r="P8" s="4">
        <v>0</v>
      </c>
      <c r="Q8" s="4">
        <v>0.25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X8">
        <f t="shared" si="1"/>
        <v>0.5</v>
      </c>
      <c r="Y8">
        <f t="shared" si="2"/>
        <v>0.33333333333333331</v>
      </c>
    </row>
    <row r="9" spans="1:25" ht="16.8" thickBot="1" x14ac:dyDescent="0.35">
      <c r="A9">
        <f t="shared" si="0"/>
        <v>0.5</v>
      </c>
      <c r="B9" s="7">
        <v>44295</v>
      </c>
      <c r="C9" s="9">
        <v>46</v>
      </c>
      <c r="D9" s="10" t="s">
        <v>16</v>
      </c>
      <c r="E9" s="8">
        <v>4</v>
      </c>
      <c r="F9" s="8">
        <v>4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v>1</v>
      </c>
      <c r="N9" s="8">
        <v>2</v>
      </c>
      <c r="O9" s="8">
        <v>0</v>
      </c>
      <c r="P9" s="8">
        <v>0</v>
      </c>
      <c r="Q9" s="8">
        <v>0.25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X9">
        <f t="shared" si="1"/>
        <v>0.25</v>
      </c>
      <c r="Y9">
        <f t="shared" si="2"/>
        <v>0.25</v>
      </c>
    </row>
    <row r="10" spans="1:25" ht="16.8" thickBot="1" x14ac:dyDescent="0.35">
      <c r="A10">
        <f t="shared" si="0"/>
        <v>3</v>
      </c>
      <c r="B10" s="3">
        <v>44297</v>
      </c>
      <c r="C10" s="5">
        <v>50</v>
      </c>
      <c r="D10" s="6" t="s">
        <v>16</v>
      </c>
      <c r="E10" s="4">
        <v>4</v>
      </c>
      <c r="F10" s="4">
        <v>4</v>
      </c>
      <c r="G10" s="4">
        <v>5</v>
      </c>
      <c r="H10" s="4">
        <v>1</v>
      </c>
      <c r="I10" s="4">
        <v>4</v>
      </c>
      <c r="J10" s="4">
        <v>1</v>
      </c>
      <c r="K10" s="4">
        <v>0</v>
      </c>
      <c r="L10" s="4">
        <v>1</v>
      </c>
      <c r="M10" s="4">
        <v>8</v>
      </c>
      <c r="N10" s="4">
        <v>0</v>
      </c>
      <c r="O10" s="4">
        <v>0</v>
      </c>
      <c r="P10" s="4">
        <v>0</v>
      </c>
      <c r="Q10" s="4">
        <v>0.35699999999999998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X10">
        <f t="shared" si="1"/>
        <v>1</v>
      </c>
      <c r="Y10">
        <f t="shared" si="2"/>
        <v>2</v>
      </c>
    </row>
    <row r="11" spans="1:25" ht="16.8" thickBot="1" x14ac:dyDescent="0.35">
      <c r="A11">
        <f t="shared" si="0"/>
        <v>1</v>
      </c>
      <c r="B11" s="7">
        <v>44299</v>
      </c>
      <c r="C11" s="9">
        <v>52</v>
      </c>
      <c r="D11" s="10" t="s">
        <v>15</v>
      </c>
      <c r="E11" s="8">
        <v>4</v>
      </c>
      <c r="F11" s="8">
        <v>4</v>
      </c>
      <c r="G11" s="8">
        <v>1</v>
      </c>
      <c r="H11" s="8">
        <v>2</v>
      </c>
      <c r="I11" s="8">
        <v>2</v>
      </c>
      <c r="J11" s="8">
        <v>0</v>
      </c>
      <c r="K11" s="8">
        <v>0</v>
      </c>
      <c r="L11" s="8">
        <v>0</v>
      </c>
      <c r="M11" s="8">
        <v>2</v>
      </c>
      <c r="N11" s="8">
        <v>1</v>
      </c>
      <c r="O11" s="8">
        <v>0</v>
      </c>
      <c r="P11" s="8">
        <v>0</v>
      </c>
      <c r="Q11" s="8">
        <v>0.375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X11">
        <f t="shared" si="1"/>
        <v>0.5</v>
      </c>
      <c r="Y11">
        <f t="shared" si="2"/>
        <v>0.5</v>
      </c>
    </row>
    <row r="12" spans="1:25" ht="16.8" thickBot="1" x14ac:dyDescent="0.35">
      <c r="A12">
        <f t="shared" si="0"/>
        <v>0.66666666666666663</v>
      </c>
      <c r="B12" s="3">
        <v>44300</v>
      </c>
      <c r="C12" s="5">
        <v>54</v>
      </c>
      <c r="D12" s="6" t="s">
        <v>13</v>
      </c>
      <c r="E12" s="4">
        <v>3</v>
      </c>
      <c r="F12" s="4">
        <v>3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1</v>
      </c>
      <c r="Q12" s="4">
        <v>0.371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>
        <f t="shared" si="1"/>
        <v>0.33333333333333331</v>
      </c>
      <c r="Y12">
        <f t="shared" si="2"/>
        <v>0.33333333333333331</v>
      </c>
    </row>
    <row r="13" spans="1:25" ht="16.8" thickBot="1" x14ac:dyDescent="0.35">
      <c r="A13">
        <f t="shared" si="0"/>
        <v>0.83333333333333326</v>
      </c>
      <c r="B13" s="7">
        <v>44301</v>
      </c>
      <c r="C13" s="9">
        <v>56</v>
      </c>
      <c r="D13" s="10" t="s">
        <v>13</v>
      </c>
      <c r="E13" s="8">
        <v>4</v>
      </c>
      <c r="F13" s="8">
        <v>3</v>
      </c>
      <c r="G13" s="8">
        <v>0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  <c r="M13" s="8">
        <v>1</v>
      </c>
      <c r="N13" s="8">
        <v>0</v>
      </c>
      <c r="O13" s="8">
        <v>0</v>
      </c>
      <c r="P13" s="8">
        <v>0</v>
      </c>
      <c r="Q13" s="8">
        <v>0.36799999999999999</v>
      </c>
      <c r="R13" s="8">
        <v>0</v>
      </c>
      <c r="S13" s="8">
        <v>0</v>
      </c>
      <c r="T13" s="8">
        <v>1</v>
      </c>
      <c r="U13" s="8">
        <v>0</v>
      </c>
      <c r="V13" s="8">
        <v>0</v>
      </c>
      <c r="X13">
        <f t="shared" si="1"/>
        <v>0.5</v>
      </c>
      <c r="Y13">
        <f t="shared" si="2"/>
        <v>0.33333333333333331</v>
      </c>
    </row>
    <row r="14" spans="1:25" ht="16.8" thickBot="1" x14ac:dyDescent="0.35">
      <c r="A14">
        <f t="shared" si="0"/>
        <v>0.66666666666666663</v>
      </c>
      <c r="B14" s="3">
        <v>44302</v>
      </c>
      <c r="C14" s="5">
        <v>57</v>
      </c>
      <c r="D14" s="6" t="s">
        <v>13</v>
      </c>
      <c r="E14" s="4">
        <v>3</v>
      </c>
      <c r="F14" s="4">
        <v>3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>
        <v>1</v>
      </c>
      <c r="N14" s="4">
        <v>1</v>
      </c>
      <c r="O14" s="4">
        <v>0</v>
      </c>
      <c r="P14" s="4">
        <v>1</v>
      </c>
      <c r="Q14" s="4">
        <v>0.36599999999999999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>
        <f t="shared" si="1"/>
        <v>0.33333333333333331</v>
      </c>
      <c r="Y14">
        <f t="shared" si="2"/>
        <v>0.33333333333333331</v>
      </c>
    </row>
    <row r="15" spans="1:25" ht="16.8" thickBot="1" x14ac:dyDescent="0.35">
      <c r="A15">
        <f t="shared" si="0"/>
        <v>0.25</v>
      </c>
      <c r="B15" s="7">
        <v>44304</v>
      </c>
      <c r="C15" s="9">
        <v>61</v>
      </c>
      <c r="D15" s="10" t="s">
        <v>14</v>
      </c>
      <c r="E15" s="8">
        <v>4</v>
      </c>
      <c r="F15" s="8">
        <v>3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</v>
      </c>
      <c r="O15" s="8">
        <v>0</v>
      </c>
      <c r="P15" s="8">
        <v>0</v>
      </c>
      <c r="Q15" s="8">
        <v>0.34100000000000003</v>
      </c>
      <c r="R15" s="8">
        <v>0</v>
      </c>
      <c r="S15" s="8">
        <v>0</v>
      </c>
      <c r="T15" s="8">
        <v>0</v>
      </c>
      <c r="U15" s="8">
        <v>0</v>
      </c>
      <c r="V15" s="8">
        <v>1</v>
      </c>
      <c r="X15">
        <f t="shared" si="1"/>
        <v>0.25</v>
      </c>
      <c r="Y15">
        <f t="shared" si="2"/>
        <v>0</v>
      </c>
    </row>
    <row r="16" spans="1:25" ht="16.8" thickBot="1" x14ac:dyDescent="0.35">
      <c r="A16">
        <f t="shared" si="0"/>
        <v>0</v>
      </c>
      <c r="B16" s="3">
        <v>44306</v>
      </c>
      <c r="C16" s="5">
        <v>64</v>
      </c>
      <c r="D16" s="6" t="s">
        <v>13</v>
      </c>
      <c r="E16" s="4">
        <v>4</v>
      </c>
      <c r="F16" s="4">
        <v>4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  <c r="P16" s="4">
        <v>0</v>
      </c>
      <c r="Q16" s="4">
        <v>0.313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>
        <f t="shared" si="1"/>
        <v>0</v>
      </c>
      <c r="Y16">
        <f t="shared" si="2"/>
        <v>0</v>
      </c>
    </row>
    <row r="17" spans="1:25" ht="16.8" thickBot="1" x14ac:dyDescent="0.35">
      <c r="A17">
        <f t="shared" si="0"/>
        <v>0</v>
      </c>
      <c r="B17" s="3">
        <v>44311</v>
      </c>
      <c r="C17" s="5">
        <v>74</v>
      </c>
      <c r="D17" s="6" t="s">
        <v>15</v>
      </c>
      <c r="E17" s="4">
        <v>4</v>
      </c>
      <c r="F17" s="4">
        <v>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0.28799999999999998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>
        <f t="shared" si="1"/>
        <v>0</v>
      </c>
      <c r="Y17">
        <f t="shared" si="2"/>
        <v>0</v>
      </c>
    </row>
    <row r="18" spans="1:25" ht="16.8" thickBot="1" x14ac:dyDescent="0.35">
      <c r="A18">
        <f t="shared" si="0"/>
        <v>0.5</v>
      </c>
      <c r="B18" s="7">
        <v>44313</v>
      </c>
      <c r="C18" s="9">
        <v>75</v>
      </c>
      <c r="D18" s="10" t="s">
        <v>14</v>
      </c>
      <c r="E18" s="8">
        <v>4</v>
      </c>
      <c r="F18" s="8">
        <v>4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1</v>
      </c>
      <c r="N18" s="8">
        <v>1</v>
      </c>
      <c r="O18" s="8">
        <v>0</v>
      </c>
      <c r="P18" s="8">
        <v>0</v>
      </c>
      <c r="Q18" s="8">
        <v>0.28599999999999998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X18">
        <f t="shared" si="1"/>
        <v>0.25</v>
      </c>
      <c r="Y18">
        <f t="shared" si="2"/>
        <v>0.25</v>
      </c>
    </row>
    <row r="19" spans="1:25" ht="16.8" thickBot="1" x14ac:dyDescent="0.35">
      <c r="A19">
        <f t="shared" si="0"/>
        <v>0.5</v>
      </c>
      <c r="B19" s="3">
        <v>44314</v>
      </c>
      <c r="C19" s="5">
        <v>77</v>
      </c>
      <c r="D19" s="6" t="s">
        <v>14</v>
      </c>
      <c r="E19" s="4">
        <v>4</v>
      </c>
      <c r="F19" s="4">
        <v>4</v>
      </c>
      <c r="G19" s="4">
        <v>0</v>
      </c>
      <c r="H19" s="4">
        <v>1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>
        <v>0</v>
      </c>
      <c r="Q19" s="4">
        <v>0.28299999999999997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X19">
        <f t="shared" si="1"/>
        <v>0.25</v>
      </c>
      <c r="Y19">
        <f t="shared" si="2"/>
        <v>0.25</v>
      </c>
    </row>
    <row r="20" spans="1:25" ht="16.8" thickBot="1" x14ac:dyDescent="0.35">
      <c r="A20">
        <f t="shared" si="0"/>
        <v>1.2</v>
      </c>
      <c r="B20" s="7">
        <v>44316</v>
      </c>
      <c r="C20" s="9">
        <v>82</v>
      </c>
      <c r="D20" s="10" t="s">
        <v>13</v>
      </c>
      <c r="E20" s="8">
        <v>5</v>
      </c>
      <c r="F20" s="8">
        <v>5</v>
      </c>
      <c r="G20" s="8">
        <v>2</v>
      </c>
      <c r="H20" s="8">
        <v>1</v>
      </c>
      <c r="I20" s="8">
        <v>3</v>
      </c>
      <c r="J20" s="8">
        <v>0</v>
      </c>
      <c r="K20" s="8">
        <v>0</v>
      </c>
      <c r="L20" s="8">
        <v>0</v>
      </c>
      <c r="M20" s="8">
        <v>3</v>
      </c>
      <c r="N20" s="8">
        <v>0</v>
      </c>
      <c r="O20" s="8">
        <v>0</v>
      </c>
      <c r="P20" s="8">
        <v>0</v>
      </c>
      <c r="Q20" s="8">
        <v>0.308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X20">
        <f t="shared" si="1"/>
        <v>0.6</v>
      </c>
      <c r="Y20">
        <f t="shared" si="2"/>
        <v>0.6</v>
      </c>
    </row>
    <row r="21" spans="1:25" ht="16.8" thickBot="1" x14ac:dyDescent="0.35">
      <c r="A21">
        <f t="shared" si="0"/>
        <v>0.5</v>
      </c>
      <c r="B21" s="3">
        <v>44317</v>
      </c>
      <c r="C21" s="5">
        <v>84</v>
      </c>
      <c r="D21" s="6" t="s">
        <v>13</v>
      </c>
      <c r="E21" s="4">
        <v>4</v>
      </c>
      <c r="F21" s="4">
        <v>4</v>
      </c>
      <c r="G21" s="4">
        <v>0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2</v>
      </c>
      <c r="O21" s="4">
        <v>0</v>
      </c>
      <c r="P21" s="4">
        <v>0</v>
      </c>
      <c r="Q21" s="4">
        <v>0.30399999999999999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X21">
        <f t="shared" si="1"/>
        <v>0.25</v>
      </c>
      <c r="Y21">
        <f t="shared" si="2"/>
        <v>0.25</v>
      </c>
    </row>
    <row r="22" spans="1:25" ht="16.8" thickBot="1" x14ac:dyDescent="0.35">
      <c r="A22">
        <f t="shared" si="0"/>
        <v>0.5</v>
      </c>
      <c r="B22" s="7">
        <v>44318</v>
      </c>
      <c r="C22" s="9">
        <v>86</v>
      </c>
      <c r="D22" s="10" t="s">
        <v>13</v>
      </c>
      <c r="E22" s="8">
        <v>4</v>
      </c>
      <c r="F22" s="8">
        <v>4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1</v>
      </c>
      <c r="N22" s="8">
        <v>0</v>
      </c>
      <c r="O22" s="8">
        <v>0</v>
      </c>
      <c r="P22" s="8">
        <v>0</v>
      </c>
      <c r="Q22" s="8">
        <v>0.30099999999999999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X22">
        <f t="shared" si="1"/>
        <v>0.25</v>
      </c>
      <c r="Y22">
        <f t="shared" si="2"/>
        <v>0.25</v>
      </c>
    </row>
    <row r="23" spans="1:25" ht="16.8" thickBot="1" x14ac:dyDescent="0.35">
      <c r="A23">
        <f t="shared" si="0"/>
        <v>1.3333333333333333</v>
      </c>
      <c r="B23" s="3">
        <v>44321</v>
      </c>
      <c r="C23" s="5">
        <v>90</v>
      </c>
      <c r="D23" s="6" t="s">
        <v>14</v>
      </c>
      <c r="E23" s="4">
        <v>5</v>
      </c>
      <c r="F23" s="4">
        <v>3</v>
      </c>
      <c r="G23" s="4">
        <v>0</v>
      </c>
      <c r="H23" s="4">
        <v>1</v>
      </c>
      <c r="I23" s="4">
        <v>2</v>
      </c>
      <c r="J23" s="4">
        <v>0</v>
      </c>
      <c r="K23" s="4">
        <v>0</v>
      </c>
      <c r="L23" s="4">
        <v>0</v>
      </c>
      <c r="M23" s="4">
        <v>2</v>
      </c>
      <c r="N23" s="4">
        <v>0</v>
      </c>
      <c r="O23" s="4">
        <v>1</v>
      </c>
      <c r="P23" s="4">
        <v>0</v>
      </c>
      <c r="Q23" s="4">
        <v>0.316</v>
      </c>
      <c r="R23" s="4">
        <v>2</v>
      </c>
      <c r="S23" s="4">
        <v>0</v>
      </c>
      <c r="T23" s="4">
        <v>0</v>
      </c>
      <c r="U23" s="4">
        <v>0</v>
      </c>
      <c r="V23" s="4">
        <v>0</v>
      </c>
      <c r="X23">
        <f t="shared" si="1"/>
        <v>0.66666666666666663</v>
      </c>
      <c r="Y23">
        <f t="shared" si="2"/>
        <v>0.66666666666666663</v>
      </c>
    </row>
    <row r="24" spans="1:25" ht="16.8" thickBot="1" x14ac:dyDescent="0.35">
      <c r="A24">
        <f t="shared" si="0"/>
        <v>0.83333333333333326</v>
      </c>
      <c r="B24" s="7">
        <v>44324</v>
      </c>
      <c r="C24" s="9">
        <v>95</v>
      </c>
      <c r="D24" s="10" t="s">
        <v>15</v>
      </c>
      <c r="E24" s="8">
        <v>4</v>
      </c>
      <c r="F24" s="8">
        <v>3</v>
      </c>
      <c r="G24" s="8">
        <v>1</v>
      </c>
      <c r="H24" s="8">
        <v>1</v>
      </c>
      <c r="I24" s="8">
        <v>1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1</v>
      </c>
      <c r="P24" s="8">
        <v>0</v>
      </c>
      <c r="Q24" s="8">
        <v>0.316</v>
      </c>
      <c r="R24" s="8">
        <v>0</v>
      </c>
      <c r="S24" s="8">
        <v>0</v>
      </c>
      <c r="T24" s="8">
        <v>1</v>
      </c>
      <c r="U24" s="8">
        <v>0</v>
      </c>
      <c r="V24" s="8">
        <v>0</v>
      </c>
      <c r="X24">
        <f t="shared" si="1"/>
        <v>0.5</v>
      </c>
      <c r="Y24">
        <f t="shared" si="2"/>
        <v>0.33333333333333331</v>
      </c>
    </row>
    <row r="25" spans="1:25" ht="16.8" thickBot="1" x14ac:dyDescent="0.35">
      <c r="A25">
        <f t="shared" si="0"/>
        <v>0</v>
      </c>
      <c r="B25" s="3">
        <v>44327</v>
      </c>
      <c r="C25" s="5">
        <v>99</v>
      </c>
      <c r="D25" s="6" t="s">
        <v>16</v>
      </c>
      <c r="E25" s="4">
        <v>2</v>
      </c>
      <c r="F25" s="4">
        <v>2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0.309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X25">
        <f t="shared" si="1"/>
        <v>0</v>
      </c>
      <c r="Y25">
        <f t="shared" si="2"/>
        <v>0</v>
      </c>
    </row>
    <row r="26" spans="1:25" ht="16.8" thickBot="1" x14ac:dyDescent="0.35">
      <c r="A26">
        <f>X26+Y26</f>
        <v>2</v>
      </c>
      <c r="B26" s="7">
        <v>44331</v>
      </c>
      <c r="C26" s="9">
        <v>107</v>
      </c>
      <c r="D26" s="10" t="s">
        <v>13</v>
      </c>
      <c r="E26" s="8">
        <v>2</v>
      </c>
      <c r="F26" s="8">
        <v>1</v>
      </c>
      <c r="G26" s="8">
        <v>1</v>
      </c>
      <c r="H26" s="8">
        <v>1</v>
      </c>
      <c r="I26" s="8">
        <v>1</v>
      </c>
      <c r="J26" s="8">
        <v>0</v>
      </c>
      <c r="K26" s="8">
        <v>0</v>
      </c>
      <c r="L26" s="8">
        <v>0</v>
      </c>
      <c r="M26" s="8">
        <v>1</v>
      </c>
      <c r="N26" s="8">
        <v>0</v>
      </c>
      <c r="O26" s="8">
        <v>0</v>
      </c>
      <c r="P26" s="8">
        <v>0</v>
      </c>
      <c r="Q26" s="8">
        <v>0.317</v>
      </c>
      <c r="R26" s="8">
        <v>0</v>
      </c>
      <c r="S26" s="8">
        <v>0</v>
      </c>
      <c r="T26" s="8">
        <v>1</v>
      </c>
      <c r="U26" s="8">
        <v>0</v>
      </c>
      <c r="V26" s="8">
        <v>0</v>
      </c>
      <c r="X26">
        <f t="shared" si="1"/>
        <v>1</v>
      </c>
      <c r="Y26">
        <f t="shared" si="2"/>
        <v>1</v>
      </c>
    </row>
    <row r="27" spans="1:25" ht="16.8" thickBot="1" x14ac:dyDescent="0.35">
      <c r="A27">
        <f>X27+Y27</f>
        <v>0.25</v>
      </c>
      <c r="B27" s="3">
        <v>44332</v>
      </c>
      <c r="C27" s="5">
        <v>109</v>
      </c>
      <c r="D27" s="6" t="s">
        <v>15</v>
      </c>
      <c r="E27" s="4">
        <v>4</v>
      </c>
      <c r="F27" s="4">
        <v>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0.30599999999999999</v>
      </c>
      <c r="R27" s="4">
        <v>0</v>
      </c>
      <c r="S27" s="4">
        <v>0</v>
      </c>
      <c r="T27" s="4">
        <v>1</v>
      </c>
      <c r="U27" s="4">
        <v>0</v>
      </c>
      <c r="V27" s="4">
        <v>0</v>
      </c>
      <c r="X27">
        <f t="shared" si="1"/>
        <v>0.25</v>
      </c>
      <c r="Y27">
        <f t="shared" si="2"/>
        <v>0</v>
      </c>
    </row>
    <row r="28" spans="1:25" ht="16.8" thickBot="1" x14ac:dyDescent="0.35">
      <c r="A28">
        <f>X28+Y28</f>
        <v>0</v>
      </c>
      <c r="B28" s="7">
        <v>44390</v>
      </c>
      <c r="C28" s="9">
        <v>112</v>
      </c>
      <c r="D28" s="10" t="s">
        <v>15</v>
      </c>
      <c r="E28" s="8">
        <v>2</v>
      </c>
      <c r="F28" s="8">
        <v>2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2</v>
      </c>
      <c r="O28" s="8">
        <v>0</v>
      </c>
      <c r="P28" s="8">
        <v>0</v>
      </c>
      <c r="Q28" s="8">
        <v>0.29899999999999999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X28">
        <f t="shared" si="1"/>
        <v>0</v>
      </c>
      <c r="Y28">
        <f t="shared" si="2"/>
        <v>0</v>
      </c>
    </row>
    <row r="29" spans="1:25" ht="16.8" thickBot="1" x14ac:dyDescent="0.35">
      <c r="A29">
        <f>X29+Y29</f>
        <v>0</v>
      </c>
      <c r="B29" s="3">
        <v>44393</v>
      </c>
      <c r="C29" s="5">
        <v>116</v>
      </c>
      <c r="D29" s="6" t="s">
        <v>16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0.29499999999999998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X29">
        <f t="shared" si="1"/>
        <v>0</v>
      </c>
      <c r="Y29">
        <f t="shared" si="2"/>
        <v>0</v>
      </c>
    </row>
    <row r="30" spans="1:25" ht="16.8" thickBot="1" x14ac:dyDescent="0.35">
      <c r="A30">
        <f>X30+Y30</f>
        <v>0</v>
      </c>
      <c r="B30" s="7">
        <v>44397</v>
      </c>
      <c r="C30" s="9">
        <v>123</v>
      </c>
      <c r="D30" s="10" t="s">
        <v>15</v>
      </c>
      <c r="E30" s="8">
        <v>3</v>
      </c>
      <c r="F30" s="8">
        <v>3</v>
      </c>
      <c r="G30" s="8">
        <v>1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0.28599999999999998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X30">
        <f t="shared" si="1"/>
        <v>0</v>
      </c>
      <c r="Y30">
        <f t="shared" si="2"/>
        <v>0</v>
      </c>
    </row>
    <row r="31" spans="1:25" ht="16.8" thickBot="1" x14ac:dyDescent="0.35">
      <c r="A31">
        <f>X31+Y31</f>
        <v>0.83333333333333326</v>
      </c>
      <c r="B31" s="3">
        <v>44398</v>
      </c>
      <c r="C31" s="5">
        <v>18</v>
      </c>
      <c r="D31" s="6" t="s">
        <v>15</v>
      </c>
      <c r="E31" s="4">
        <v>4</v>
      </c>
      <c r="F31" s="4">
        <v>3</v>
      </c>
      <c r="G31" s="4">
        <v>2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1</v>
      </c>
      <c r="O31" s="4">
        <v>0</v>
      </c>
      <c r="P31" s="4">
        <v>0</v>
      </c>
      <c r="Q31" s="4">
        <v>0.28699999999999998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X31">
        <f t="shared" si="1"/>
        <v>0.5</v>
      </c>
      <c r="Y31">
        <f t="shared" si="2"/>
        <v>0.33333333333333331</v>
      </c>
    </row>
    <row r="32" spans="1:25" ht="16.8" thickBot="1" x14ac:dyDescent="0.35">
      <c r="A32">
        <f>X32+Y32</f>
        <v>0</v>
      </c>
      <c r="B32" s="7">
        <v>44399</v>
      </c>
      <c r="C32" s="9">
        <v>125</v>
      </c>
      <c r="D32" s="10" t="s">
        <v>14</v>
      </c>
      <c r="E32" s="8">
        <v>3</v>
      </c>
      <c r="F32" s="8">
        <v>3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0.27800000000000002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X32">
        <f t="shared" si="1"/>
        <v>0</v>
      </c>
      <c r="Y32">
        <f t="shared" si="2"/>
        <v>0</v>
      </c>
    </row>
    <row r="33" spans="1:25" ht="16.8" thickBot="1" x14ac:dyDescent="0.35">
      <c r="A33">
        <f>X33+Y33</f>
        <v>0.65</v>
      </c>
      <c r="B33" s="3">
        <v>44401</v>
      </c>
      <c r="C33" s="5">
        <v>128</v>
      </c>
      <c r="D33" s="6" t="s">
        <v>13</v>
      </c>
      <c r="E33" s="4">
        <v>5</v>
      </c>
      <c r="F33" s="4">
        <v>4</v>
      </c>
      <c r="G33" s="4">
        <v>0</v>
      </c>
      <c r="H33" s="4">
        <v>2</v>
      </c>
      <c r="I33" s="4">
        <v>1</v>
      </c>
      <c r="J33" s="4">
        <v>0</v>
      </c>
      <c r="K33" s="4">
        <v>0</v>
      </c>
      <c r="L33" s="4">
        <v>0</v>
      </c>
      <c r="M33" s="4">
        <v>1</v>
      </c>
      <c r="N33" s="4">
        <v>1</v>
      </c>
      <c r="O33" s="4">
        <v>1</v>
      </c>
      <c r="P33" s="4">
        <v>0</v>
      </c>
      <c r="Q33" s="4">
        <v>0.27700000000000002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X33">
        <f t="shared" si="1"/>
        <v>0.4</v>
      </c>
      <c r="Y33">
        <f t="shared" si="2"/>
        <v>0.25</v>
      </c>
    </row>
    <row r="34" spans="1:25" ht="16.8" thickBot="1" x14ac:dyDescent="0.35">
      <c r="A34">
        <f>X34+Y34</f>
        <v>0</v>
      </c>
      <c r="B34" s="7">
        <v>44405</v>
      </c>
      <c r="C34" s="9">
        <v>134</v>
      </c>
      <c r="D34" s="10" t="s">
        <v>16</v>
      </c>
      <c r="E34" s="8">
        <v>3</v>
      </c>
      <c r="F34" s="8">
        <v>3</v>
      </c>
      <c r="G34" s="8">
        <v>1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2</v>
      </c>
      <c r="O34" s="8">
        <v>0</v>
      </c>
      <c r="P34" s="8">
        <v>0</v>
      </c>
      <c r="Q34" s="8">
        <v>0.26900000000000002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X34">
        <f t="shared" si="1"/>
        <v>0</v>
      </c>
      <c r="Y34">
        <f t="shared" si="2"/>
        <v>0</v>
      </c>
    </row>
    <row r="35" spans="1:25" ht="16.8" thickBot="1" x14ac:dyDescent="0.35">
      <c r="A35">
        <f>X35+Y35</f>
        <v>3</v>
      </c>
      <c r="B35" s="3">
        <v>44406</v>
      </c>
      <c r="C35" s="5">
        <v>115</v>
      </c>
      <c r="D35" s="6" t="s">
        <v>16</v>
      </c>
      <c r="E35" s="4">
        <v>1</v>
      </c>
      <c r="F35" s="4">
        <v>1</v>
      </c>
      <c r="G35" s="4">
        <v>0</v>
      </c>
      <c r="H35" s="4">
        <v>0</v>
      </c>
      <c r="I35" s="4">
        <v>1</v>
      </c>
      <c r="J35" s="4">
        <v>1</v>
      </c>
      <c r="K35" s="4">
        <v>0</v>
      </c>
      <c r="L35" s="4">
        <v>0</v>
      </c>
      <c r="M35" s="4">
        <v>2</v>
      </c>
      <c r="N35" s="4">
        <v>0</v>
      </c>
      <c r="O35" s="4">
        <v>0</v>
      </c>
      <c r="P35" s="4">
        <v>0</v>
      </c>
      <c r="Q35" s="4">
        <v>0.27600000000000002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X35">
        <f t="shared" si="1"/>
        <v>1</v>
      </c>
      <c r="Y35">
        <f t="shared" si="2"/>
        <v>2</v>
      </c>
    </row>
    <row r="36" spans="1:25" ht="16.8" thickBot="1" x14ac:dyDescent="0.35">
      <c r="A36">
        <f>X36+Y36</f>
        <v>0.4</v>
      </c>
      <c r="B36" s="7">
        <v>44407</v>
      </c>
      <c r="C36" s="9">
        <v>138</v>
      </c>
      <c r="D36" s="10" t="s">
        <v>14</v>
      </c>
      <c r="E36" s="8">
        <v>5</v>
      </c>
      <c r="F36" s="8">
        <v>5</v>
      </c>
      <c r="G36" s="8">
        <v>1</v>
      </c>
      <c r="H36" s="8">
        <v>1</v>
      </c>
      <c r="I36" s="8">
        <v>1</v>
      </c>
      <c r="J36" s="8">
        <v>0</v>
      </c>
      <c r="K36" s="8">
        <v>0</v>
      </c>
      <c r="L36" s="8">
        <v>0</v>
      </c>
      <c r="M36" s="8">
        <v>1</v>
      </c>
      <c r="N36" s="8">
        <v>1</v>
      </c>
      <c r="O36" s="8">
        <v>0</v>
      </c>
      <c r="P36" s="8">
        <v>0</v>
      </c>
      <c r="Q36" s="8">
        <v>0.27300000000000002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X36">
        <f t="shared" si="1"/>
        <v>0.2</v>
      </c>
      <c r="Y36">
        <f t="shared" si="2"/>
        <v>0.2</v>
      </c>
    </row>
    <row r="37" spans="1:25" ht="16.8" thickBot="1" x14ac:dyDescent="0.35">
      <c r="A37">
        <f>X37+Y37</f>
        <v>0.83333333333333326</v>
      </c>
      <c r="B37" s="3">
        <v>44416</v>
      </c>
      <c r="C37" s="5">
        <v>21</v>
      </c>
      <c r="D37" s="6" t="s">
        <v>15</v>
      </c>
      <c r="E37" s="4">
        <v>4</v>
      </c>
      <c r="F37" s="4">
        <v>3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0</v>
      </c>
      <c r="M37" s="4">
        <v>1</v>
      </c>
      <c r="N37" s="4">
        <v>2</v>
      </c>
      <c r="O37" s="4">
        <v>0</v>
      </c>
      <c r="P37" s="4">
        <v>0</v>
      </c>
      <c r="Q37" s="4">
        <v>0.27400000000000002</v>
      </c>
      <c r="R37" s="4">
        <v>0</v>
      </c>
      <c r="S37" s="4">
        <v>0</v>
      </c>
      <c r="T37" s="4">
        <v>0</v>
      </c>
      <c r="U37" s="4">
        <v>0</v>
      </c>
      <c r="V37" s="4">
        <v>1</v>
      </c>
      <c r="X37">
        <f t="shared" si="1"/>
        <v>0.5</v>
      </c>
      <c r="Y37">
        <f t="shared" si="2"/>
        <v>0.33333333333333331</v>
      </c>
    </row>
    <row r="38" spans="1:25" ht="16.8" thickBot="1" x14ac:dyDescent="0.35">
      <c r="A38">
        <f>X38+Y38</f>
        <v>2</v>
      </c>
      <c r="B38" s="7">
        <v>44417</v>
      </c>
      <c r="C38" s="9">
        <v>144</v>
      </c>
      <c r="D38" s="10" t="s">
        <v>16</v>
      </c>
      <c r="E38" s="8">
        <v>1</v>
      </c>
      <c r="F38" s="8">
        <v>1</v>
      </c>
      <c r="G38" s="8">
        <v>0</v>
      </c>
      <c r="H38" s="8">
        <v>1</v>
      </c>
      <c r="I38" s="8">
        <v>1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8">
        <v>0.28100000000000003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X38">
        <f t="shared" si="1"/>
        <v>1</v>
      </c>
      <c r="Y38">
        <f t="shared" si="2"/>
        <v>1</v>
      </c>
    </row>
    <row r="39" spans="1:25" ht="16.8" thickBot="1" x14ac:dyDescent="0.35">
      <c r="A39">
        <f>X39+Y39</f>
        <v>0.66666666666666663</v>
      </c>
      <c r="B39" s="3">
        <v>44418</v>
      </c>
      <c r="C39" s="5">
        <v>103</v>
      </c>
      <c r="D39" s="6" t="s">
        <v>14</v>
      </c>
      <c r="E39" s="4">
        <v>3</v>
      </c>
      <c r="F39" s="4">
        <v>3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1</v>
      </c>
      <c r="N39" s="4">
        <v>0</v>
      </c>
      <c r="O39" s="4">
        <v>0</v>
      </c>
      <c r="P39" s="4">
        <v>0</v>
      </c>
      <c r="Q39" s="4">
        <v>0.28199999999999997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X39">
        <f t="shared" si="1"/>
        <v>0.33333333333333331</v>
      </c>
      <c r="Y39">
        <f t="shared" si="2"/>
        <v>0.33333333333333331</v>
      </c>
    </row>
    <row r="40" spans="1:25" ht="16.8" thickBot="1" x14ac:dyDescent="0.35">
      <c r="A40">
        <f>X40+Y40</f>
        <v>0</v>
      </c>
      <c r="B40" s="7">
        <v>44419</v>
      </c>
      <c r="C40" s="9">
        <v>141</v>
      </c>
      <c r="D40" s="10" t="s">
        <v>16</v>
      </c>
      <c r="E40" s="8">
        <v>1</v>
      </c>
      <c r="F40" s="8">
        <v>1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0.28000000000000003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X40">
        <f t="shared" si="1"/>
        <v>0</v>
      </c>
      <c r="Y40">
        <f t="shared" si="2"/>
        <v>0</v>
      </c>
    </row>
    <row r="41" spans="1:25" ht="16.8" thickBot="1" x14ac:dyDescent="0.35">
      <c r="A41">
        <f>X41+Y41</f>
        <v>0.5</v>
      </c>
      <c r="B41" s="3">
        <v>44421</v>
      </c>
      <c r="C41" s="5">
        <v>149</v>
      </c>
      <c r="D41" s="6" t="s">
        <v>15</v>
      </c>
      <c r="E41" s="4">
        <v>4</v>
      </c>
      <c r="F41" s="4">
        <v>4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0.27900000000000003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X41">
        <f t="shared" si="1"/>
        <v>0.25</v>
      </c>
      <c r="Y41">
        <f t="shared" si="2"/>
        <v>0.25</v>
      </c>
    </row>
    <row r="42" spans="1:25" ht="16.8" thickBot="1" x14ac:dyDescent="0.35">
      <c r="A42">
        <f>X42+Y42</f>
        <v>3</v>
      </c>
      <c r="B42" s="7">
        <v>44422</v>
      </c>
      <c r="C42" s="9">
        <v>140</v>
      </c>
      <c r="D42" s="10" t="s">
        <v>14</v>
      </c>
      <c r="E42" s="8">
        <v>3</v>
      </c>
      <c r="F42" s="8">
        <v>2</v>
      </c>
      <c r="G42" s="8">
        <v>1</v>
      </c>
      <c r="H42" s="8">
        <v>0</v>
      </c>
      <c r="I42" s="8">
        <v>2</v>
      </c>
      <c r="J42" s="8">
        <v>2</v>
      </c>
      <c r="K42" s="8">
        <v>0</v>
      </c>
      <c r="L42" s="8">
        <v>0</v>
      </c>
      <c r="M42" s="8">
        <v>4</v>
      </c>
      <c r="N42" s="8">
        <v>0</v>
      </c>
      <c r="O42" s="8">
        <v>0</v>
      </c>
      <c r="P42" s="8">
        <v>0</v>
      </c>
      <c r="Q42" s="8">
        <v>0.28999999999999998</v>
      </c>
      <c r="R42" s="8">
        <v>0</v>
      </c>
      <c r="S42" s="8">
        <v>0</v>
      </c>
      <c r="T42" s="8">
        <v>1</v>
      </c>
      <c r="U42" s="8">
        <v>0</v>
      </c>
      <c r="V42" s="8">
        <v>0</v>
      </c>
      <c r="X42">
        <f t="shared" si="1"/>
        <v>1</v>
      </c>
      <c r="Y42">
        <f t="shared" si="2"/>
        <v>2</v>
      </c>
    </row>
    <row r="43" spans="1:25" ht="16.8" thickBot="1" x14ac:dyDescent="0.35">
      <c r="A43">
        <f>X43+Y43</f>
        <v>0</v>
      </c>
      <c r="B43" s="3">
        <v>44423</v>
      </c>
      <c r="C43" s="5">
        <v>120</v>
      </c>
      <c r="D43" s="6" t="s">
        <v>13</v>
      </c>
      <c r="E43" s="4">
        <v>4</v>
      </c>
      <c r="F43" s="4">
        <v>4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0.28100000000000003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X43">
        <f t="shared" si="1"/>
        <v>0</v>
      </c>
      <c r="Y43">
        <f t="shared" si="2"/>
        <v>0</v>
      </c>
    </row>
    <row r="44" spans="1:25" ht="16.8" thickBot="1" x14ac:dyDescent="0.35">
      <c r="A44">
        <f>X44+Y44</f>
        <v>0.5</v>
      </c>
      <c r="B44" s="7">
        <v>44432</v>
      </c>
      <c r="C44" s="9">
        <v>152</v>
      </c>
      <c r="D44" s="10" t="s">
        <v>15</v>
      </c>
      <c r="E44" s="8">
        <v>4</v>
      </c>
      <c r="F44" s="8">
        <v>4</v>
      </c>
      <c r="G44" s="8">
        <v>0</v>
      </c>
      <c r="H44" s="8">
        <v>0</v>
      </c>
      <c r="I44" s="8">
        <v>1</v>
      </c>
      <c r="J44" s="8">
        <v>0</v>
      </c>
      <c r="K44" s="8">
        <v>0</v>
      </c>
      <c r="L44" s="8">
        <v>0</v>
      </c>
      <c r="M44" s="8">
        <v>1</v>
      </c>
      <c r="N44" s="8">
        <v>0</v>
      </c>
      <c r="O44" s="8">
        <v>0</v>
      </c>
      <c r="P44" s="8">
        <v>0</v>
      </c>
      <c r="Q44" s="8">
        <v>0.28000000000000003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X44">
        <f t="shared" si="1"/>
        <v>0.25</v>
      </c>
      <c r="Y44">
        <f t="shared" si="2"/>
        <v>0.25</v>
      </c>
    </row>
    <row r="45" spans="1:25" ht="16.8" thickBot="1" x14ac:dyDescent="0.35">
      <c r="A45">
        <f>X45+Y45</f>
        <v>1.6</v>
      </c>
      <c r="B45" s="7">
        <v>44435</v>
      </c>
      <c r="C45" s="9">
        <v>158</v>
      </c>
      <c r="D45" s="10" t="s">
        <v>16</v>
      </c>
      <c r="E45" s="8">
        <v>5</v>
      </c>
      <c r="F45" s="8">
        <v>5</v>
      </c>
      <c r="G45" s="8">
        <v>2</v>
      </c>
      <c r="H45" s="8">
        <v>1</v>
      </c>
      <c r="I45" s="8">
        <v>3</v>
      </c>
      <c r="J45" s="8">
        <v>2</v>
      </c>
      <c r="K45" s="8">
        <v>0</v>
      </c>
      <c r="L45" s="8">
        <v>0</v>
      </c>
      <c r="M45" s="8">
        <v>5</v>
      </c>
      <c r="N45" s="8">
        <v>1</v>
      </c>
      <c r="O45" s="8">
        <v>0</v>
      </c>
      <c r="P45" s="8">
        <v>0</v>
      </c>
      <c r="Q45" s="8">
        <v>0.29199999999999998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X45">
        <f t="shared" si="1"/>
        <v>0.6</v>
      </c>
      <c r="Y45">
        <f t="shared" si="2"/>
        <v>1</v>
      </c>
    </row>
    <row r="46" spans="1:25" ht="16.8" thickBot="1" x14ac:dyDescent="0.35">
      <c r="A46">
        <f>X46+Y46</f>
        <v>0.2</v>
      </c>
      <c r="B46" s="3">
        <v>44436</v>
      </c>
      <c r="C46" s="5">
        <v>160</v>
      </c>
      <c r="D46" s="6" t="s">
        <v>16</v>
      </c>
      <c r="E46" s="4">
        <v>5</v>
      </c>
      <c r="F46" s="4">
        <v>4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0.28399999999999997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X46">
        <f t="shared" si="1"/>
        <v>0.2</v>
      </c>
      <c r="Y46">
        <f t="shared" si="2"/>
        <v>0</v>
      </c>
    </row>
    <row r="47" spans="1:25" ht="16.8" thickBot="1" x14ac:dyDescent="0.35">
      <c r="A47">
        <f>X47+Y47</f>
        <v>1</v>
      </c>
      <c r="B47" s="7">
        <v>44439</v>
      </c>
      <c r="C47" s="9">
        <v>163</v>
      </c>
      <c r="D47" s="10" t="s">
        <v>15</v>
      </c>
      <c r="E47" s="8">
        <v>2</v>
      </c>
      <c r="F47" s="8">
        <v>2</v>
      </c>
      <c r="G47" s="8">
        <v>1</v>
      </c>
      <c r="H47" s="8">
        <v>1</v>
      </c>
      <c r="I47" s="8">
        <v>1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0.28699999999999998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X47">
        <f t="shared" si="1"/>
        <v>0.5</v>
      </c>
      <c r="Y47">
        <f t="shared" si="2"/>
        <v>0.5</v>
      </c>
    </row>
    <row r="48" spans="1:25" ht="16.8" thickBot="1" x14ac:dyDescent="0.35">
      <c r="A48">
        <f>X48+Y48</f>
        <v>0.5</v>
      </c>
      <c r="B48" s="3">
        <v>44440</v>
      </c>
      <c r="C48" s="5">
        <v>165</v>
      </c>
      <c r="D48" s="6" t="s">
        <v>15</v>
      </c>
      <c r="E48" s="4">
        <v>2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0.28499999999999998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X48">
        <f t="shared" si="1"/>
        <v>0.5</v>
      </c>
      <c r="Y48">
        <f t="shared" si="2"/>
        <v>0</v>
      </c>
    </row>
    <row r="49" spans="1:25" ht="16.8" thickBot="1" x14ac:dyDescent="0.35">
      <c r="A49">
        <f>X49+Y49</f>
        <v>0</v>
      </c>
      <c r="B49" s="7">
        <v>44443</v>
      </c>
      <c r="C49" s="9">
        <v>172</v>
      </c>
      <c r="D49" s="10" t="s">
        <v>14</v>
      </c>
      <c r="E49" s="8">
        <v>1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0.28299999999999997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X49">
        <f t="shared" si="1"/>
        <v>0</v>
      </c>
      <c r="Y49">
        <f t="shared" si="2"/>
        <v>0</v>
      </c>
    </row>
    <row r="50" spans="1:25" ht="16.8" thickBot="1" x14ac:dyDescent="0.35">
      <c r="A50">
        <f>X50+Y50</f>
        <v>0</v>
      </c>
      <c r="B50" s="3">
        <v>44444</v>
      </c>
      <c r="C50" s="5">
        <v>174</v>
      </c>
      <c r="D50" s="6" t="s">
        <v>14</v>
      </c>
      <c r="E50" s="4">
        <v>3</v>
      </c>
      <c r="F50" s="4">
        <v>3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0.27700000000000002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X50">
        <f t="shared" si="1"/>
        <v>0</v>
      </c>
      <c r="Y50">
        <f t="shared" si="2"/>
        <v>0</v>
      </c>
    </row>
    <row r="51" spans="1:25" ht="16.8" thickBot="1" x14ac:dyDescent="0.35">
      <c r="A51">
        <f>X51+Y51</f>
        <v>0.66666666666666663</v>
      </c>
      <c r="B51" s="7">
        <v>44447</v>
      </c>
      <c r="C51" s="9">
        <v>178</v>
      </c>
      <c r="D51" s="10" t="s">
        <v>15</v>
      </c>
      <c r="E51" s="8">
        <v>4</v>
      </c>
      <c r="F51" s="8">
        <v>1</v>
      </c>
      <c r="G51" s="8">
        <v>1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1</v>
      </c>
      <c r="O51" s="8">
        <v>0</v>
      </c>
      <c r="P51" s="8">
        <v>0</v>
      </c>
      <c r="Q51" s="8">
        <v>0.27500000000000002</v>
      </c>
      <c r="R51" s="8">
        <v>1</v>
      </c>
      <c r="S51" s="8">
        <v>0</v>
      </c>
      <c r="T51" s="8">
        <v>2</v>
      </c>
      <c r="U51" s="8">
        <v>0</v>
      </c>
      <c r="V51" s="8">
        <v>0</v>
      </c>
      <c r="X51">
        <f t="shared" si="1"/>
        <v>0.66666666666666663</v>
      </c>
      <c r="Y51">
        <f t="shared" si="2"/>
        <v>0</v>
      </c>
    </row>
    <row r="52" spans="1:25" ht="16.8" thickBot="1" x14ac:dyDescent="0.35">
      <c r="A52">
        <f>X52+Y52</f>
        <v>1.25</v>
      </c>
      <c r="B52" s="3">
        <v>44448</v>
      </c>
      <c r="C52" s="5">
        <v>180</v>
      </c>
      <c r="D52" s="6" t="s">
        <v>15</v>
      </c>
      <c r="E52" s="4">
        <v>4</v>
      </c>
      <c r="F52" s="4">
        <v>4</v>
      </c>
      <c r="G52" s="4">
        <v>0</v>
      </c>
      <c r="H52" s="4">
        <v>0</v>
      </c>
      <c r="I52" s="4">
        <v>2</v>
      </c>
      <c r="J52" s="4">
        <v>1</v>
      </c>
      <c r="K52" s="4">
        <v>0</v>
      </c>
      <c r="L52" s="4">
        <v>0</v>
      </c>
      <c r="M52" s="4">
        <v>3</v>
      </c>
      <c r="N52" s="4">
        <v>0</v>
      </c>
      <c r="O52" s="4">
        <v>0</v>
      </c>
      <c r="P52" s="4">
        <v>0</v>
      </c>
      <c r="Q52" s="4">
        <v>0.28100000000000003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>
        <f t="shared" si="1"/>
        <v>0.5</v>
      </c>
      <c r="Y52">
        <f t="shared" si="2"/>
        <v>0.75</v>
      </c>
    </row>
    <row r="53" spans="1:25" ht="16.8" thickBot="1" x14ac:dyDescent="0.35">
      <c r="A53">
        <f>X53+Y53</f>
        <v>0</v>
      </c>
      <c r="B53" s="7">
        <v>44449</v>
      </c>
      <c r="C53" s="9">
        <v>181</v>
      </c>
      <c r="D53" s="10" t="s">
        <v>15</v>
      </c>
      <c r="E53" s="8">
        <v>1</v>
      </c>
      <c r="F53" s="8">
        <v>1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0.27900000000000003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X53">
        <f t="shared" si="1"/>
        <v>0</v>
      </c>
      <c r="Y53">
        <f t="shared" si="2"/>
        <v>0</v>
      </c>
    </row>
    <row r="54" spans="1:25" ht="16.8" thickBot="1" x14ac:dyDescent="0.35">
      <c r="A54">
        <f>X54+Y54</f>
        <v>1</v>
      </c>
      <c r="B54" s="3">
        <v>44451</v>
      </c>
      <c r="C54" s="5">
        <v>185</v>
      </c>
      <c r="D54" s="6" t="s">
        <v>16</v>
      </c>
      <c r="E54" s="4">
        <v>4</v>
      </c>
      <c r="F54" s="4">
        <v>4</v>
      </c>
      <c r="G54" s="4">
        <v>1</v>
      </c>
      <c r="H54" s="4">
        <v>0</v>
      </c>
      <c r="I54" s="4">
        <v>2</v>
      </c>
      <c r="J54" s="4">
        <v>0</v>
      </c>
      <c r="K54" s="4">
        <v>0</v>
      </c>
      <c r="L54" s="4">
        <v>0</v>
      </c>
      <c r="M54" s="4">
        <v>2</v>
      </c>
      <c r="N54" s="4">
        <v>1</v>
      </c>
      <c r="O54" s="4">
        <v>0</v>
      </c>
      <c r="P54" s="4">
        <v>0</v>
      </c>
      <c r="Q54" s="4">
        <v>0.28499999999999998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>
        <f t="shared" si="1"/>
        <v>0.5</v>
      </c>
      <c r="Y54">
        <f t="shared" si="2"/>
        <v>0.5</v>
      </c>
    </row>
    <row r="55" spans="1:25" ht="16.8" thickBot="1" x14ac:dyDescent="0.35">
      <c r="A55">
        <f>X55+Y55</f>
        <v>0</v>
      </c>
      <c r="B55" s="7">
        <v>44453</v>
      </c>
      <c r="C55" s="9">
        <v>187</v>
      </c>
      <c r="D55" s="10" t="s">
        <v>13</v>
      </c>
      <c r="E55" s="8">
        <v>3</v>
      </c>
      <c r="F55" s="8">
        <v>3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3</v>
      </c>
      <c r="O55" s="8">
        <v>0</v>
      </c>
      <c r="P55" s="8">
        <v>0</v>
      </c>
      <c r="Q55" s="8">
        <v>0.28000000000000003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X55">
        <f t="shared" si="1"/>
        <v>0</v>
      </c>
      <c r="Y55">
        <f t="shared" si="2"/>
        <v>0</v>
      </c>
    </row>
    <row r="56" spans="1:25" ht="16.8" thickBot="1" x14ac:dyDescent="0.35">
      <c r="A56">
        <f>X56+Y56</f>
        <v>0.66666666666666663</v>
      </c>
      <c r="B56" s="3">
        <v>44454</v>
      </c>
      <c r="C56" s="5">
        <v>189</v>
      </c>
      <c r="D56" s="6" t="s">
        <v>13</v>
      </c>
      <c r="E56" s="4">
        <v>3</v>
      </c>
      <c r="F56" s="4">
        <v>3</v>
      </c>
      <c r="G56" s="4">
        <v>0</v>
      </c>
      <c r="H56" s="4">
        <v>0</v>
      </c>
      <c r="I56" s="4">
        <v>1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  <c r="O56" s="4">
        <v>0</v>
      </c>
      <c r="P56" s="4">
        <v>0</v>
      </c>
      <c r="Q56" s="4">
        <v>0.28000000000000003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>
        <f t="shared" si="1"/>
        <v>0.33333333333333331</v>
      </c>
      <c r="Y56">
        <f t="shared" si="2"/>
        <v>0.33333333333333331</v>
      </c>
    </row>
    <row r="57" spans="1:25" ht="16.8" thickBot="1" x14ac:dyDescent="0.35">
      <c r="A57">
        <f>X57+Y57</f>
        <v>1.25</v>
      </c>
      <c r="B57" s="7">
        <v>44455</v>
      </c>
      <c r="C57" s="9">
        <v>191</v>
      </c>
      <c r="D57" s="10" t="s">
        <v>15</v>
      </c>
      <c r="E57" s="8">
        <v>4</v>
      </c>
      <c r="F57" s="8">
        <v>4</v>
      </c>
      <c r="G57" s="8">
        <v>0</v>
      </c>
      <c r="H57" s="8">
        <v>2</v>
      </c>
      <c r="I57" s="8">
        <v>2</v>
      </c>
      <c r="J57" s="8">
        <v>1</v>
      </c>
      <c r="K57" s="8">
        <v>0</v>
      </c>
      <c r="L57" s="8">
        <v>0</v>
      </c>
      <c r="M57" s="8">
        <v>3</v>
      </c>
      <c r="N57" s="8">
        <v>1</v>
      </c>
      <c r="O57" s="8">
        <v>0</v>
      </c>
      <c r="P57" s="8">
        <v>0</v>
      </c>
      <c r="Q57" s="8">
        <v>0.28599999999999998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X57">
        <f t="shared" si="1"/>
        <v>0.5</v>
      </c>
      <c r="Y57">
        <f t="shared" si="2"/>
        <v>0.75</v>
      </c>
    </row>
    <row r="58" spans="1:25" ht="16.8" thickBot="1" x14ac:dyDescent="0.35">
      <c r="A58">
        <f>X58+Y58</f>
        <v>0.5</v>
      </c>
      <c r="B58" s="3">
        <v>44457</v>
      </c>
      <c r="C58" s="5">
        <v>195</v>
      </c>
      <c r="D58" s="6" t="s">
        <v>16</v>
      </c>
      <c r="E58" s="4">
        <v>4</v>
      </c>
      <c r="F58" s="4">
        <v>4</v>
      </c>
      <c r="G58" s="4">
        <v>1</v>
      </c>
      <c r="H58" s="4">
        <v>1</v>
      </c>
      <c r="I58" s="4">
        <v>1</v>
      </c>
      <c r="J58" s="4">
        <v>0</v>
      </c>
      <c r="K58" s="4">
        <v>0</v>
      </c>
      <c r="L58" s="4">
        <v>0</v>
      </c>
      <c r="M58" s="4">
        <v>1</v>
      </c>
      <c r="N58" s="4">
        <v>1</v>
      </c>
      <c r="O58" s="4">
        <v>0</v>
      </c>
      <c r="P58" s="4">
        <v>0</v>
      </c>
      <c r="Q58" s="4">
        <v>0.28499999999999998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X58">
        <f t="shared" si="1"/>
        <v>0.25</v>
      </c>
      <c r="Y58">
        <f t="shared" si="2"/>
        <v>0.25</v>
      </c>
    </row>
    <row r="59" spans="1:25" ht="16.8" thickBot="1" x14ac:dyDescent="0.35">
      <c r="A59">
        <f>X59+Y59</f>
        <v>1.1666666666666665</v>
      </c>
      <c r="B59" s="7">
        <v>44458</v>
      </c>
      <c r="C59" s="9">
        <v>197</v>
      </c>
      <c r="D59" s="10" t="s">
        <v>14</v>
      </c>
      <c r="E59" s="8">
        <v>3</v>
      </c>
      <c r="F59" s="8">
        <v>2</v>
      </c>
      <c r="G59" s="8">
        <v>1</v>
      </c>
      <c r="H59" s="8">
        <v>1</v>
      </c>
      <c r="I59" s="8">
        <v>1</v>
      </c>
      <c r="J59" s="8">
        <v>0</v>
      </c>
      <c r="K59" s="8">
        <v>0</v>
      </c>
      <c r="L59" s="8">
        <v>0</v>
      </c>
      <c r="M59" s="8">
        <v>1</v>
      </c>
      <c r="N59" s="8">
        <v>0</v>
      </c>
      <c r="O59" s="8">
        <v>0</v>
      </c>
      <c r="P59" s="8">
        <v>0</v>
      </c>
      <c r="Q59" s="8">
        <v>0.28699999999999998</v>
      </c>
      <c r="R59" s="8">
        <v>0</v>
      </c>
      <c r="S59" s="8">
        <v>0</v>
      </c>
      <c r="T59" s="8">
        <v>0</v>
      </c>
      <c r="U59" s="8">
        <v>0</v>
      </c>
      <c r="V59" s="8">
        <v>1</v>
      </c>
      <c r="X59">
        <f t="shared" si="1"/>
        <v>0.66666666666666663</v>
      </c>
      <c r="Y59">
        <f t="shared" si="2"/>
        <v>0.5</v>
      </c>
    </row>
    <row r="60" spans="1:25" ht="16.8" thickBot="1" x14ac:dyDescent="0.35">
      <c r="A60">
        <f>X60+Y60</f>
        <v>1.5</v>
      </c>
      <c r="B60" s="7">
        <v>44463</v>
      </c>
      <c r="C60" s="9">
        <v>205</v>
      </c>
      <c r="D60" s="10" t="s">
        <v>16</v>
      </c>
      <c r="E60" s="8">
        <v>2</v>
      </c>
      <c r="F60" s="8">
        <v>2</v>
      </c>
      <c r="G60" s="8">
        <v>0</v>
      </c>
      <c r="H60" s="8">
        <v>0</v>
      </c>
      <c r="I60" s="8">
        <v>1</v>
      </c>
      <c r="J60" s="8">
        <v>1</v>
      </c>
      <c r="K60" s="8">
        <v>0</v>
      </c>
      <c r="L60" s="8">
        <v>0</v>
      </c>
      <c r="M60" s="8">
        <v>2</v>
      </c>
      <c r="N60" s="8">
        <v>0</v>
      </c>
      <c r="O60" s="8">
        <v>0</v>
      </c>
      <c r="P60" s="8">
        <v>0</v>
      </c>
      <c r="Q60" s="8">
        <v>0.28999999999999998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X60">
        <f t="shared" si="1"/>
        <v>0.5</v>
      </c>
      <c r="Y60">
        <f t="shared" si="2"/>
        <v>1</v>
      </c>
    </row>
    <row r="61" spans="1:25" ht="16.8" thickBot="1" x14ac:dyDescent="0.35">
      <c r="A61">
        <f>X61+Y61</f>
        <v>0</v>
      </c>
      <c r="B61" s="3">
        <v>44464</v>
      </c>
      <c r="C61" s="5">
        <v>207</v>
      </c>
      <c r="D61" s="6" t="s">
        <v>13</v>
      </c>
      <c r="E61" s="4">
        <v>3</v>
      </c>
      <c r="F61" s="4">
        <v>3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0.28499999999999998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>
        <f t="shared" si="1"/>
        <v>0</v>
      </c>
      <c r="Y61">
        <f t="shared" si="2"/>
        <v>0</v>
      </c>
    </row>
    <row r="62" spans="1:25" ht="16.8" thickBot="1" x14ac:dyDescent="0.35">
      <c r="A62">
        <f>X62+Y62</f>
        <v>0</v>
      </c>
      <c r="B62" s="7">
        <v>44467</v>
      </c>
      <c r="C62" s="9">
        <v>211</v>
      </c>
      <c r="D62" s="10" t="s">
        <v>14</v>
      </c>
      <c r="E62" s="8">
        <v>3</v>
      </c>
      <c r="F62" s="8">
        <v>3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0.28000000000000003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X62">
        <f t="shared" si="1"/>
        <v>0</v>
      </c>
      <c r="Y62">
        <f t="shared" si="2"/>
        <v>0</v>
      </c>
    </row>
    <row r="63" spans="1:25" ht="16.8" thickBot="1" x14ac:dyDescent="0.35">
      <c r="A63">
        <f>X63+Y63</f>
        <v>0</v>
      </c>
      <c r="B63" s="3">
        <v>44469</v>
      </c>
      <c r="C63" s="5">
        <v>215</v>
      </c>
      <c r="D63" s="6" t="s">
        <v>16</v>
      </c>
      <c r="E63" s="4">
        <v>1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0.27900000000000003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>
        <f t="shared" si="1"/>
        <v>0</v>
      </c>
      <c r="Y63">
        <f t="shared" si="2"/>
        <v>0</v>
      </c>
    </row>
    <row r="64" spans="1:25" ht="16.8" thickBot="1" x14ac:dyDescent="0.35">
      <c r="A64">
        <f>X64+Y64</f>
        <v>0</v>
      </c>
      <c r="B64" s="7">
        <v>44471</v>
      </c>
      <c r="C64" s="9">
        <v>219</v>
      </c>
      <c r="D64" s="10" t="s">
        <v>15</v>
      </c>
      <c r="E64" s="8">
        <v>1</v>
      </c>
      <c r="F64" s="8">
        <v>1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1</v>
      </c>
      <c r="O64" s="8">
        <v>0</v>
      </c>
      <c r="P64" s="8">
        <v>0</v>
      </c>
      <c r="Q64" s="8">
        <v>0.27700000000000002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X64">
        <f t="shared" si="1"/>
        <v>0</v>
      </c>
      <c r="Y64">
        <f t="shared" si="2"/>
        <v>0</v>
      </c>
    </row>
    <row r="65" spans="1:25" ht="16.8" thickBot="1" x14ac:dyDescent="0.35">
      <c r="A65">
        <f>X65+Y65</f>
        <v>0.83333333333333326</v>
      </c>
      <c r="B65" s="3">
        <v>44474</v>
      </c>
      <c r="C65" s="5">
        <v>224</v>
      </c>
      <c r="D65" s="6" t="s">
        <v>13</v>
      </c>
      <c r="E65" s="4">
        <v>4</v>
      </c>
      <c r="F65" s="4">
        <v>3</v>
      </c>
      <c r="G65" s="4">
        <v>0</v>
      </c>
      <c r="H65" s="4">
        <v>1</v>
      </c>
      <c r="I65" s="4">
        <v>1</v>
      </c>
      <c r="J65" s="4">
        <v>0</v>
      </c>
      <c r="K65" s="4">
        <v>0</v>
      </c>
      <c r="L65" s="4">
        <v>0</v>
      </c>
      <c r="M65" s="4">
        <v>1</v>
      </c>
      <c r="N65" s="4">
        <v>2</v>
      </c>
      <c r="O65" s="4">
        <v>1</v>
      </c>
      <c r="P65" s="4">
        <v>0</v>
      </c>
      <c r="Q65" s="4">
        <v>0.27800000000000002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X65">
        <f t="shared" ref="X65:X127" si="3">(I65+T65+U65+V65)/(F65+T65+U65+V65+S65)</f>
        <v>0.5</v>
      </c>
      <c r="Y65">
        <f t="shared" ref="Y65:Y127" si="4">(M65/F65)</f>
        <v>0.33333333333333331</v>
      </c>
    </row>
    <row r="66" spans="1:25" ht="16.8" thickBot="1" x14ac:dyDescent="0.35">
      <c r="A66">
        <f>X66+Y66</f>
        <v>0</v>
      </c>
      <c r="B66" s="7">
        <v>44475</v>
      </c>
      <c r="C66" s="9">
        <v>226</v>
      </c>
      <c r="D66" s="10" t="s">
        <v>14</v>
      </c>
      <c r="E66" s="8">
        <v>4</v>
      </c>
      <c r="F66" s="8">
        <v>4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2</v>
      </c>
      <c r="O66" s="8">
        <v>0</v>
      </c>
      <c r="P66" s="8">
        <v>0</v>
      </c>
      <c r="Q66" s="8">
        <v>0.27200000000000002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X66">
        <f t="shared" si="3"/>
        <v>0</v>
      </c>
      <c r="Y66">
        <f t="shared" si="4"/>
        <v>0</v>
      </c>
    </row>
    <row r="67" spans="1:25" ht="16.8" thickBot="1" x14ac:dyDescent="0.35">
      <c r="A67">
        <f>X67+Y67</f>
        <v>0</v>
      </c>
      <c r="B67" s="3">
        <v>44476</v>
      </c>
      <c r="C67" s="5">
        <v>228</v>
      </c>
      <c r="D67" s="6" t="s">
        <v>14</v>
      </c>
      <c r="E67" s="4">
        <v>1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0</v>
      </c>
      <c r="Q67" s="4">
        <v>0.27100000000000002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>
        <f t="shared" si="3"/>
        <v>0</v>
      </c>
      <c r="Y67">
        <f t="shared" si="4"/>
        <v>0</v>
      </c>
    </row>
    <row r="68" spans="1:25" ht="16.8" thickBot="1" x14ac:dyDescent="0.35">
      <c r="A68">
        <f>X68+Y68</f>
        <v>0.33333333333333331</v>
      </c>
      <c r="B68" s="7">
        <v>44479</v>
      </c>
      <c r="C68" s="9">
        <v>233</v>
      </c>
      <c r="D68" s="10" t="s">
        <v>15</v>
      </c>
      <c r="E68" s="8">
        <v>3</v>
      </c>
      <c r="F68" s="8">
        <v>2</v>
      </c>
      <c r="G68" s="8">
        <v>0</v>
      </c>
      <c r="H68" s="8">
        <v>2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1</v>
      </c>
      <c r="O68" s="8">
        <v>1</v>
      </c>
      <c r="P68" s="8">
        <v>0</v>
      </c>
      <c r="Q68" s="8">
        <v>0.26800000000000002</v>
      </c>
      <c r="R68" s="8">
        <v>0</v>
      </c>
      <c r="S68" s="8">
        <v>0</v>
      </c>
      <c r="T68" s="8">
        <v>1</v>
      </c>
      <c r="U68" s="8">
        <v>0</v>
      </c>
      <c r="V68" s="8">
        <v>0</v>
      </c>
      <c r="X68">
        <f t="shared" si="3"/>
        <v>0.33333333333333331</v>
      </c>
      <c r="Y68">
        <f t="shared" si="4"/>
        <v>0</v>
      </c>
    </row>
    <row r="69" spans="1:25" ht="16.8" thickBot="1" x14ac:dyDescent="0.35">
      <c r="A69">
        <f>X69+Y69</f>
        <v>0.83333333333333326</v>
      </c>
      <c r="B69" s="3">
        <v>44480</v>
      </c>
      <c r="C69" s="5">
        <v>235</v>
      </c>
      <c r="D69" s="6" t="s">
        <v>16</v>
      </c>
      <c r="E69" s="4">
        <v>4</v>
      </c>
      <c r="F69" s="4">
        <v>3</v>
      </c>
      <c r="G69" s="4">
        <v>0</v>
      </c>
      <c r="H69" s="4">
        <v>2</v>
      </c>
      <c r="I69" s="4">
        <v>1</v>
      </c>
      <c r="J69" s="4">
        <v>0</v>
      </c>
      <c r="K69" s="4">
        <v>0</v>
      </c>
      <c r="L69" s="4">
        <v>0</v>
      </c>
      <c r="M69" s="4">
        <v>1</v>
      </c>
      <c r="N69" s="4">
        <v>1</v>
      </c>
      <c r="O69" s="4">
        <v>0</v>
      </c>
      <c r="P69" s="4">
        <v>0</v>
      </c>
      <c r="Q69" s="4">
        <v>0.26900000000000002</v>
      </c>
      <c r="R69" s="4">
        <v>0</v>
      </c>
      <c r="S69" s="4">
        <v>0</v>
      </c>
      <c r="T69" s="4">
        <v>1</v>
      </c>
      <c r="U69" s="4">
        <v>0</v>
      </c>
      <c r="V69" s="4">
        <v>0</v>
      </c>
      <c r="X69">
        <f t="shared" si="3"/>
        <v>0.5</v>
      </c>
      <c r="Y69">
        <f t="shared" si="4"/>
        <v>0.33333333333333331</v>
      </c>
    </row>
    <row r="70" spans="1:25" ht="16.8" thickBot="1" x14ac:dyDescent="0.35">
      <c r="A70">
        <f>X70+Y70</f>
        <v>0</v>
      </c>
      <c r="B70" s="7">
        <v>44500</v>
      </c>
      <c r="C70" s="9">
        <v>268</v>
      </c>
      <c r="D70" s="10" t="s">
        <v>16</v>
      </c>
      <c r="E70" s="8">
        <v>3</v>
      </c>
      <c r="F70" s="8">
        <v>3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1</v>
      </c>
      <c r="O70" s="8">
        <v>0</v>
      </c>
      <c r="P70" s="8">
        <v>0</v>
      </c>
      <c r="Q70" s="8">
        <v>0.26500000000000001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X70">
        <f t="shared" si="3"/>
        <v>0</v>
      </c>
      <c r="Y70">
        <f t="shared" si="4"/>
        <v>0</v>
      </c>
    </row>
    <row r="71" spans="1:25" ht="16.8" thickBot="1" x14ac:dyDescent="0.35">
      <c r="A71">
        <f>X71+Y71</f>
        <v>0.75</v>
      </c>
      <c r="B71" s="3">
        <v>44502</v>
      </c>
      <c r="C71" s="5">
        <v>270</v>
      </c>
      <c r="D71" s="6" t="s">
        <v>15</v>
      </c>
      <c r="E71" s="4">
        <v>4</v>
      </c>
      <c r="F71" s="4">
        <v>4</v>
      </c>
      <c r="G71" s="4">
        <v>0</v>
      </c>
      <c r="H71" s="4">
        <v>1</v>
      </c>
      <c r="I71" s="4">
        <v>1</v>
      </c>
      <c r="J71" s="4">
        <v>1</v>
      </c>
      <c r="K71" s="4">
        <v>0</v>
      </c>
      <c r="L71" s="4">
        <v>0</v>
      </c>
      <c r="M71" s="4">
        <v>2</v>
      </c>
      <c r="N71" s="4">
        <v>0</v>
      </c>
      <c r="O71" s="4">
        <v>0</v>
      </c>
      <c r="P71" s="4">
        <v>0</v>
      </c>
      <c r="Q71" s="4">
        <v>0.26500000000000001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>
        <f t="shared" si="3"/>
        <v>0.25</v>
      </c>
      <c r="Y71">
        <f t="shared" si="4"/>
        <v>0.5</v>
      </c>
    </row>
    <row r="72" spans="1:25" ht="16.8" thickBot="1" x14ac:dyDescent="0.35">
      <c r="A72">
        <f>X72+Y72</f>
        <v>0.5</v>
      </c>
      <c r="B72" s="7">
        <v>44505</v>
      </c>
      <c r="C72" s="9">
        <v>275</v>
      </c>
      <c r="D72" s="10" t="s">
        <v>14</v>
      </c>
      <c r="E72" s="8">
        <v>4</v>
      </c>
      <c r="F72" s="8">
        <v>2</v>
      </c>
      <c r="G72" s="8">
        <v>1</v>
      </c>
      <c r="H72" s="8">
        <v>1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0.26200000000000001</v>
      </c>
      <c r="R72" s="8">
        <v>0</v>
      </c>
      <c r="S72" s="8">
        <v>0</v>
      </c>
      <c r="T72" s="8">
        <v>2</v>
      </c>
      <c r="U72" s="8">
        <v>0</v>
      </c>
      <c r="V72" s="8">
        <v>0</v>
      </c>
      <c r="X72">
        <f t="shared" si="3"/>
        <v>0.5</v>
      </c>
      <c r="Y72">
        <f t="shared" si="4"/>
        <v>0</v>
      </c>
    </row>
    <row r="73" spans="1:25" ht="16.8" thickBot="1" x14ac:dyDescent="0.35">
      <c r="A73">
        <f>X73+Y73</f>
        <v>0</v>
      </c>
      <c r="B73" s="7">
        <v>44511</v>
      </c>
      <c r="C73" s="9">
        <v>284</v>
      </c>
      <c r="D73" s="10" t="s">
        <v>14</v>
      </c>
      <c r="E73" s="8">
        <v>3</v>
      </c>
      <c r="F73" s="8">
        <v>3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2</v>
      </c>
      <c r="O73" s="8">
        <v>0</v>
      </c>
      <c r="P73" s="8">
        <v>0</v>
      </c>
      <c r="Q73" s="8">
        <v>0.25800000000000001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X73">
        <f t="shared" si="3"/>
        <v>0</v>
      </c>
      <c r="Y73">
        <f t="shared" si="4"/>
        <v>0</v>
      </c>
    </row>
    <row r="74" spans="1:25" ht="16.8" thickBot="1" x14ac:dyDescent="0.35">
      <c r="A74">
        <f>X74+Y74</f>
        <v>0.83333333333333326</v>
      </c>
      <c r="B74" s="3">
        <v>44512</v>
      </c>
      <c r="C74" s="5">
        <v>286</v>
      </c>
      <c r="D74" s="6" t="s">
        <v>14</v>
      </c>
      <c r="E74" s="4">
        <v>4</v>
      </c>
      <c r="F74" s="4">
        <v>3</v>
      </c>
      <c r="G74" s="4">
        <v>0</v>
      </c>
      <c r="H74" s="4">
        <v>1</v>
      </c>
      <c r="I74" s="4">
        <v>1</v>
      </c>
      <c r="J74" s="4">
        <v>0</v>
      </c>
      <c r="K74" s="4">
        <v>0</v>
      </c>
      <c r="L74" s="4">
        <v>0</v>
      </c>
      <c r="M74" s="4">
        <v>1</v>
      </c>
      <c r="N74" s="4">
        <v>1</v>
      </c>
      <c r="O74" s="4">
        <v>0</v>
      </c>
      <c r="P74" s="4">
        <v>0</v>
      </c>
      <c r="Q74" s="4">
        <v>0.25900000000000001</v>
      </c>
      <c r="R74" s="4">
        <v>0</v>
      </c>
      <c r="S74" s="4">
        <v>0</v>
      </c>
      <c r="T74" s="4">
        <v>1</v>
      </c>
      <c r="U74" s="4">
        <v>0</v>
      </c>
      <c r="V74" s="4">
        <v>0</v>
      </c>
      <c r="X74">
        <f t="shared" si="3"/>
        <v>0.5</v>
      </c>
      <c r="Y74">
        <f t="shared" si="4"/>
        <v>0.33333333333333331</v>
      </c>
    </row>
    <row r="75" spans="1:25" ht="16.8" thickBot="1" x14ac:dyDescent="0.35">
      <c r="A75">
        <f>X75+Y75</f>
        <v>0</v>
      </c>
      <c r="B75" s="7">
        <v>44513</v>
      </c>
      <c r="C75" s="9">
        <v>258</v>
      </c>
      <c r="D75" s="10" t="s">
        <v>15</v>
      </c>
      <c r="E75" s="8">
        <v>1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0.25800000000000001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X75">
        <f t="shared" si="3"/>
        <v>0</v>
      </c>
      <c r="Y75">
        <f t="shared" si="4"/>
        <v>0</v>
      </c>
    </row>
    <row r="76" spans="1:25" ht="16.8" thickBot="1" x14ac:dyDescent="0.35">
      <c r="A76">
        <f>X76+Y76</f>
        <v>0</v>
      </c>
      <c r="B76" s="3">
        <v>44518</v>
      </c>
      <c r="C76" s="5">
        <v>294</v>
      </c>
      <c r="D76" s="6" t="s">
        <v>13</v>
      </c>
      <c r="E76" s="4">
        <v>1</v>
      </c>
      <c r="F76" s="4">
        <v>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0.25700000000000001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>
        <f t="shared" si="3"/>
        <v>0</v>
      </c>
      <c r="Y76">
        <f t="shared" si="4"/>
        <v>0</v>
      </c>
    </row>
    <row r="77" spans="1:25" ht="16.8" thickBot="1" x14ac:dyDescent="0.35">
      <c r="A77">
        <f>X77+Y77</f>
        <v>0</v>
      </c>
      <c r="B77" s="7">
        <v>44519</v>
      </c>
      <c r="C77" s="9">
        <v>295</v>
      </c>
      <c r="D77" s="10" t="s">
        <v>13</v>
      </c>
      <c r="E77" s="8">
        <v>2</v>
      </c>
      <c r="F77" s="8">
        <v>2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0.255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X77">
        <f t="shared" si="3"/>
        <v>0</v>
      </c>
      <c r="Y77">
        <f t="shared" si="4"/>
        <v>0</v>
      </c>
    </row>
    <row r="78" spans="1:25" ht="16.8" thickBot="1" x14ac:dyDescent="0.35">
      <c r="A78">
        <f>X78+Y78</f>
        <v>0.66666666666666663</v>
      </c>
      <c r="B78" s="3">
        <v>44520</v>
      </c>
      <c r="C78" s="5">
        <v>297</v>
      </c>
      <c r="D78" s="6" t="s">
        <v>14</v>
      </c>
      <c r="E78" s="4">
        <v>3</v>
      </c>
      <c r="F78" s="4">
        <v>3</v>
      </c>
      <c r="G78" s="4">
        <v>0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1</v>
      </c>
      <c r="N78" s="4">
        <v>0</v>
      </c>
      <c r="O78" s="4">
        <v>0</v>
      </c>
      <c r="P78" s="4">
        <v>0</v>
      </c>
      <c r="Q78" s="4">
        <v>0.25600000000000001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>
        <f t="shared" si="3"/>
        <v>0.33333333333333331</v>
      </c>
      <c r="Y78">
        <f t="shared" si="4"/>
        <v>0.33333333333333331</v>
      </c>
    </row>
    <row r="79" spans="1:25" ht="16.8" thickBot="1" x14ac:dyDescent="0.35">
      <c r="A79">
        <f>X79+Y79</f>
        <v>2</v>
      </c>
      <c r="B79" s="3">
        <v>44654</v>
      </c>
      <c r="C79" s="5">
        <v>3</v>
      </c>
      <c r="D79" s="6" t="s">
        <v>14</v>
      </c>
      <c r="E79" s="4">
        <v>1</v>
      </c>
      <c r="F79" s="4">
        <v>1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1</v>
      </c>
      <c r="N79" s="4">
        <v>0</v>
      </c>
      <c r="O79" s="4">
        <v>0</v>
      </c>
      <c r="P79" s="4">
        <v>0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>
        <f t="shared" si="3"/>
        <v>1</v>
      </c>
      <c r="Y79">
        <f t="shared" si="4"/>
        <v>1</v>
      </c>
    </row>
    <row r="80" spans="1:25" ht="16.8" thickBot="1" x14ac:dyDescent="0.35">
      <c r="A80">
        <f>X80+Y80</f>
        <v>2</v>
      </c>
      <c r="B80" s="7">
        <v>44655</v>
      </c>
      <c r="C80" s="9">
        <v>5</v>
      </c>
      <c r="D80" s="10" t="s">
        <v>14</v>
      </c>
      <c r="E80" s="8">
        <v>1</v>
      </c>
      <c r="F80" s="8">
        <v>1</v>
      </c>
      <c r="G80" s="8">
        <v>0</v>
      </c>
      <c r="H80" s="8">
        <v>0</v>
      </c>
      <c r="I80" s="8">
        <v>1</v>
      </c>
      <c r="J80" s="8">
        <v>0</v>
      </c>
      <c r="K80" s="8">
        <v>0</v>
      </c>
      <c r="L80" s="8">
        <v>0</v>
      </c>
      <c r="M80" s="8">
        <v>1</v>
      </c>
      <c r="N80" s="8">
        <v>0</v>
      </c>
      <c r="O80" s="8">
        <v>0</v>
      </c>
      <c r="P80" s="8">
        <v>0</v>
      </c>
      <c r="Q80" s="8">
        <v>1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X80">
        <f t="shared" si="3"/>
        <v>1</v>
      </c>
      <c r="Y80">
        <f t="shared" si="4"/>
        <v>1</v>
      </c>
    </row>
    <row r="81" spans="1:25" ht="16.8" thickBot="1" x14ac:dyDescent="0.35">
      <c r="A81">
        <f>X81+Y81</f>
        <v>0.66666666666666663</v>
      </c>
      <c r="B81" s="3">
        <v>44656</v>
      </c>
      <c r="C81" s="5">
        <v>7</v>
      </c>
      <c r="D81" s="6" t="s">
        <v>14</v>
      </c>
      <c r="E81" s="4">
        <v>3</v>
      </c>
      <c r="F81" s="4">
        <v>3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  <c r="P81" s="4">
        <v>0</v>
      </c>
      <c r="Q81" s="4">
        <v>0.6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>
        <f t="shared" si="3"/>
        <v>0.33333333333333331</v>
      </c>
      <c r="Y81">
        <f t="shared" si="4"/>
        <v>0.33333333333333331</v>
      </c>
    </row>
    <row r="82" spans="1:25" ht="16.8" thickBot="1" x14ac:dyDescent="0.35">
      <c r="A82">
        <f>X82+Y82</f>
        <v>2</v>
      </c>
      <c r="B82" s="7">
        <v>44659</v>
      </c>
      <c r="C82" s="9">
        <v>10</v>
      </c>
      <c r="D82" s="10" t="s">
        <v>15</v>
      </c>
      <c r="E82" s="8">
        <v>1</v>
      </c>
      <c r="F82" s="8">
        <v>1</v>
      </c>
      <c r="G82" s="8">
        <v>1</v>
      </c>
      <c r="H82" s="8">
        <v>1</v>
      </c>
      <c r="I82" s="8">
        <v>1</v>
      </c>
      <c r="J82" s="8">
        <v>0</v>
      </c>
      <c r="K82" s="8">
        <v>0</v>
      </c>
      <c r="L82" s="8">
        <v>0</v>
      </c>
      <c r="M82" s="8">
        <v>1</v>
      </c>
      <c r="N82" s="8">
        <v>0</v>
      </c>
      <c r="O82" s="8">
        <v>1</v>
      </c>
      <c r="P82" s="8">
        <v>0</v>
      </c>
      <c r="Q82" s="8">
        <v>0.66700000000000004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X82">
        <f t="shared" si="3"/>
        <v>1</v>
      </c>
      <c r="Y82">
        <f t="shared" si="4"/>
        <v>1</v>
      </c>
    </row>
    <row r="83" spans="1:25" ht="16.8" thickBot="1" x14ac:dyDescent="0.35">
      <c r="A83">
        <f>X83+Y83</f>
        <v>2.5</v>
      </c>
      <c r="B83" s="3">
        <v>44661</v>
      </c>
      <c r="C83" s="5">
        <v>13</v>
      </c>
      <c r="D83" s="6" t="s">
        <v>13</v>
      </c>
      <c r="E83" s="4">
        <v>2</v>
      </c>
      <c r="F83" s="4">
        <v>2</v>
      </c>
      <c r="G83" s="4">
        <v>1</v>
      </c>
      <c r="H83" s="4">
        <v>1</v>
      </c>
      <c r="I83" s="4">
        <v>2</v>
      </c>
      <c r="J83" s="4">
        <v>1</v>
      </c>
      <c r="K83" s="4">
        <v>0</v>
      </c>
      <c r="L83" s="4">
        <v>0</v>
      </c>
      <c r="M83" s="4">
        <v>3</v>
      </c>
      <c r="N83" s="4">
        <v>0</v>
      </c>
      <c r="O83" s="4">
        <v>0</v>
      </c>
      <c r="P83" s="4">
        <v>0</v>
      </c>
      <c r="Q83" s="4">
        <v>0.75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X83">
        <f t="shared" si="3"/>
        <v>1</v>
      </c>
      <c r="Y83">
        <f t="shared" si="4"/>
        <v>1.5</v>
      </c>
    </row>
    <row r="84" spans="1:25" ht="16.8" thickBot="1" x14ac:dyDescent="0.35">
      <c r="A84">
        <f>X84+Y84</f>
        <v>0.8</v>
      </c>
      <c r="B84" s="7">
        <v>44663</v>
      </c>
      <c r="C84" s="9">
        <v>15</v>
      </c>
      <c r="D84" s="10" t="s">
        <v>15</v>
      </c>
      <c r="E84" s="8">
        <v>5</v>
      </c>
      <c r="F84" s="8">
        <v>5</v>
      </c>
      <c r="G84" s="8">
        <v>2</v>
      </c>
      <c r="H84" s="8">
        <v>1</v>
      </c>
      <c r="I84" s="8">
        <v>2</v>
      </c>
      <c r="J84" s="8">
        <v>0</v>
      </c>
      <c r="K84" s="8">
        <v>0</v>
      </c>
      <c r="L84" s="8">
        <v>0</v>
      </c>
      <c r="M84" s="8">
        <v>2</v>
      </c>
      <c r="N84" s="8">
        <v>0</v>
      </c>
      <c r="O84" s="8">
        <v>0</v>
      </c>
      <c r="P84" s="8">
        <v>0</v>
      </c>
      <c r="Q84" s="8">
        <v>0.61499999999999999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X84">
        <f t="shared" si="3"/>
        <v>0.4</v>
      </c>
      <c r="Y84">
        <f t="shared" si="4"/>
        <v>0.4</v>
      </c>
    </row>
    <row r="85" spans="1:25" ht="16.8" thickBot="1" x14ac:dyDescent="0.35">
      <c r="A85">
        <f>X85+Y85</f>
        <v>1</v>
      </c>
      <c r="B85" s="3">
        <v>44664</v>
      </c>
      <c r="C85" s="5">
        <v>17</v>
      </c>
      <c r="D85" s="6" t="s">
        <v>15</v>
      </c>
      <c r="E85" s="4">
        <v>4</v>
      </c>
      <c r="F85" s="4">
        <v>4</v>
      </c>
      <c r="G85" s="4">
        <v>0</v>
      </c>
      <c r="H85" s="4">
        <v>1</v>
      </c>
      <c r="I85" s="4">
        <v>2</v>
      </c>
      <c r="J85" s="4">
        <v>0</v>
      </c>
      <c r="K85" s="4">
        <v>0</v>
      </c>
      <c r="L85" s="4">
        <v>0</v>
      </c>
      <c r="M85" s="4">
        <v>2</v>
      </c>
      <c r="N85" s="4">
        <v>0</v>
      </c>
      <c r="O85" s="4">
        <v>0</v>
      </c>
      <c r="P85" s="4">
        <v>0</v>
      </c>
      <c r="Q85" s="4">
        <v>0.58799999999999997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>
        <f t="shared" si="3"/>
        <v>0.5</v>
      </c>
      <c r="Y85">
        <f t="shared" si="4"/>
        <v>0.5</v>
      </c>
    </row>
    <row r="86" spans="1:25" ht="16.8" thickBot="1" x14ac:dyDescent="0.35">
      <c r="A86">
        <f>X86+Y86</f>
        <v>1.6666666666666665</v>
      </c>
      <c r="B86" s="7">
        <v>44665</v>
      </c>
      <c r="C86" s="9">
        <v>18</v>
      </c>
      <c r="D86" s="10" t="s">
        <v>14</v>
      </c>
      <c r="E86" s="8">
        <v>3</v>
      </c>
      <c r="F86" s="8">
        <v>2</v>
      </c>
      <c r="G86" s="8">
        <v>0</v>
      </c>
      <c r="H86" s="8">
        <v>1</v>
      </c>
      <c r="I86" s="8">
        <v>1</v>
      </c>
      <c r="J86" s="8">
        <v>1</v>
      </c>
      <c r="K86" s="8">
        <v>0</v>
      </c>
      <c r="L86" s="8">
        <v>0</v>
      </c>
      <c r="M86" s="8">
        <v>2</v>
      </c>
      <c r="N86" s="8">
        <v>0</v>
      </c>
      <c r="O86" s="8">
        <v>0</v>
      </c>
      <c r="P86" s="8">
        <v>0</v>
      </c>
      <c r="Q86" s="8">
        <v>0.57899999999999996</v>
      </c>
      <c r="R86" s="8">
        <v>0</v>
      </c>
      <c r="S86" s="8">
        <v>0</v>
      </c>
      <c r="T86" s="8">
        <v>1</v>
      </c>
      <c r="U86" s="8">
        <v>0</v>
      </c>
      <c r="V86" s="8">
        <v>0</v>
      </c>
      <c r="X86">
        <f t="shared" si="3"/>
        <v>0.66666666666666663</v>
      </c>
      <c r="Y86">
        <f t="shared" si="4"/>
        <v>1</v>
      </c>
    </row>
    <row r="87" spans="1:25" ht="16.8" thickBot="1" x14ac:dyDescent="0.35">
      <c r="A87">
        <f>X87+Y87</f>
        <v>0</v>
      </c>
      <c r="B87" s="3">
        <v>44677</v>
      </c>
      <c r="C87" s="5">
        <v>38</v>
      </c>
      <c r="D87" s="6" t="s">
        <v>14</v>
      </c>
      <c r="E87" s="4">
        <v>4</v>
      </c>
      <c r="F87" s="4">
        <v>4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4</v>
      </c>
      <c r="O87" s="4">
        <v>0</v>
      </c>
      <c r="P87" s="4">
        <v>0</v>
      </c>
      <c r="Q87" s="4">
        <v>0.47799999999999998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>
        <f t="shared" si="3"/>
        <v>0</v>
      </c>
      <c r="Y87">
        <f t="shared" si="4"/>
        <v>0</v>
      </c>
    </row>
    <row r="88" spans="1:25" ht="16.8" thickBot="1" x14ac:dyDescent="0.35">
      <c r="A88">
        <f>X88+Y88</f>
        <v>1</v>
      </c>
      <c r="B88" s="7">
        <v>44679</v>
      </c>
      <c r="C88" s="9">
        <v>43</v>
      </c>
      <c r="D88" s="10" t="s">
        <v>15</v>
      </c>
      <c r="E88" s="8">
        <v>2</v>
      </c>
      <c r="F88" s="8">
        <v>2</v>
      </c>
      <c r="G88" s="8">
        <v>0</v>
      </c>
      <c r="H88" s="8">
        <v>1</v>
      </c>
      <c r="I88" s="8">
        <v>1</v>
      </c>
      <c r="J88" s="8">
        <v>0</v>
      </c>
      <c r="K88" s="8">
        <v>0</v>
      </c>
      <c r="L88" s="8">
        <v>0</v>
      </c>
      <c r="M88" s="8">
        <v>1</v>
      </c>
      <c r="N88" s="8">
        <v>0</v>
      </c>
      <c r="O88" s="8">
        <v>0</v>
      </c>
      <c r="P88" s="8">
        <v>0</v>
      </c>
      <c r="Q88" s="8">
        <v>0.48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X88">
        <f t="shared" si="3"/>
        <v>0.5</v>
      </c>
      <c r="Y88">
        <f t="shared" si="4"/>
        <v>0.5</v>
      </c>
    </row>
    <row r="89" spans="1:25" ht="16.8" thickBot="1" x14ac:dyDescent="0.35">
      <c r="A89">
        <f>X89+Y89</f>
        <v>0</v>
      </c>
      <c r="B89" s="3">
        <v>44680</v>
      </c>
      <c r="C89" s="5">
        <v>45</v>
      </c>
      <c r="D89" s="6" t="s">
        <v>13</v>
      </c>
      <c r="E89" s="4">
        <v>4</v>
      </c>
      <c r="F89" s="4">
        <v>4</v>
      </c>
      <c r="G89" s="4">
        <v>0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0.41399999999999998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>
        <f t="shared" si="3"/>
        <v>0</v>
      </c>
      <c r="Y89">
        <f t="shared" si="4"/>
        <v>0</v>
      </c>
    </row>
    <row r="90" spans="1:25" ht="16.8" thickBot="1" x14ac:dyDescent="0.35">
      <c r="A90">
        <f>X90+Y90</f>
        <v>2</v>
      </c>
      <c r="B90" s="7">
        <v>44681</v>
      </c>
      <c r="C90" s="9">
        <v>47</v>
      </c>
      <c r="D90" s="10" t="s">
        <v>13</v>
      </c>
      <c r="E90" s="8">
        <v>4</v>
      </c>
      <c r="F90" s="8">
        <v>4</v>
      </c>
      <c r="G90" s="8">
        <v>3</v>
      </c>
      <c r="H90" s="8">
        <v>1</v>
      </c>
      <c r="I90" s="8">
        <v>2</v>
      </c>
      <c r="J90" s="8">
        <v>1</v>
      </c>
      <c r="K90" s="8">
        <v>0</v>
      </c>
      <c r="L90" s="8">
        <v>1</v>
      </c>
      <c r="M90" s="8">
        <v>6</v>
      </c>
      <c r="N90" s="8">
        <v>0</v>
      </c>
      <c r="O90" s="8">
        <v>0</v>
      </c>
      <c r="P90" s="8">
        <v>0</v>
      </c>
      <c r="Q90" s="8">
        <v>0.42399999999999999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X90">
        <f t="shared" si="3"/>
        <v>0.5</v>
      </c>
      <c r="Y90">
        <f t="shared" si="4"/>
        <v>1.5</v>
      </c>
    </row>
    <row r="91" spans="1:25" ht="16.8" thickBot="1" x14ac:dyDescent="0.35">
      <c r="A91">
        <f>X91+Y91</f>
        <v>1.4166666666666665</v>
      </c>
      <c r="B91" s="3">
        <v>44682</v>
      </c>
      <c r="C91" s="5">
        <v>49</v>
      </c>
      <c r="D91" s="6" t="s">
        <v>13</v>
      </c>
      <c r="E91" s="4">
        <v>4</v>
      </c>
      <c r="F91" s="4">
        <v>3</v>
      </c>
      <c r="G91" s="4">
        <v>0</v>
      </c>
      <c r="H91" s="4">
        <v>0</v>
      </c>
      <c r="I91" s="4">
        <v>2</v>
      </c>
      <c r="J91" s="4">
        <v>0</v>
      </c>
      <c r="K91" s="4">
        <v>0</v>
      </c>
      <c r="L91" s="4">
        <v>0</v>
      </c>
      <c r="M91" s="4">
        <v>2</v>
      </c>
      <c r="N91" s="4">
        <v>0</v>
      </c>
      <c r="O91" s="4">
        <v>0</v>
      </c>
      <c r="P91" s="4">
        <v>0</v>
      </c>
      <c r="Q91" s="4">
        <v>0.44400000000000001</v>
      </c>
      <c r="R91" s="4">
        <v>0</v>
      </c>
      <c r="S91" s="4">
        <v>0</v>
      </c>
      <c r="T91" s="4">
        <v>1</v>
      </c>
      <c r="U91" s="4">
        <v>0</v>
      </c>
      <c r="V91" s="4">
        <v>0</v>
      </c>
      <c r="X91">
        <f t="shared" si="3"/>
        <v>0.75</v>
      </c>
      <c r="Y91">
        <f t="shared" si="4"/>
        <v>0.66666666666666663</v>
      </c>
    </row>
    <row r="92" spans="1:25" ht="16.8" thickBot="1" x14ac:dyDescent="0.35">
      <c r="A92">
        <f>X92+Y92</f>
        <v>0.25</v>
      </c>
      <c r="B92" s="7">
        <v>44687</v>
      </c>
      <c r="C92" s="9">
        <v>57</v>
      </c>
      <c r="D92" s="10" t="s">
        <v>16</v>
      </c>
      <c r="E92" s="8">
        <v>4</v>
      </c>
      <c r="F92" s="8">
        <v>3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1</v>
      </c>
      <c r="Q92" s="8">
        <v>0.41</v>
      </c>
      <c r="R92" s="8">
        <v>0</v>
      </c>
      <c r="S92" s="8">
        <v>0</v>
      </c>
      <c r="T92" s="8">
        <v>1</v>
      </c>
      <c r="U92" s="8">
        <v>0</v>
      </c>
      <c r="V92" s="8">
        <v>0</v>
      </c>
      <c r="X92">
        <f t="shared" si="3"/>
        <v>0.25</v>
      </c>
      <c r="Y92">
        <f t="shared" si="4"/>
        <v>0</v>
      </c>
    </row>
    <row r="93" spans="1:25" ht="16.8" thickBot="1" x14ac:dyDescent="0.35">
      <c r="A93">
        <f>X93+Y93</f>
        <v>0.5</v>
      </c>
      <c r="B93" s="3">
        <v>44688</v>
      </c>
      <c r="C93" s="5">
        <v>59</v>
      </c>
      <c r="D93" s="6" t="s">
        <v>16</v>
      </c>
      <c r="E93" s="4">
        <v>4</v>
      </c>
      <c r="F93" s="4">
        <v>4</v>
      </c>
      <c r="G93" s="4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1</v>
      </c>
      <c r="N93" s="4">
        <v>1</v>
      </c>
      <c r="O93" s="4">
        <v>0</v>
      </c>
      <c r="P93" s="4">
        <v>0</v>
      </c>
      <c r="Q93" s="4">
        <v>0.39500000000000002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>
        <f t="shared" si="3"/>
        <v>0.25</v>
      </c>
      <c r="Y93">
        <f t="shared" si="4"/>
        <v>0.25</v>
      </c>
    </row>
    <row r="94" spans="1:25" ht="16.8" thickBot="1" x14ac:dyDescent="0.35">
      <c r="A94">
        <f>X94+Y94</f>
        <v>1.75</v>
      </c>
      <c r="B94" s="7">
        <v>44689</v>
      </c>
      <c r="C94" s="9">
        <v>61</v>
      </c>
      <c r="D94" s="10" t="s">
        <v>16</v>
      </c>
      <c r="E94" s="8">
        <v>4</v>
      </c>
      <c r="F94" s="8">
        <v>4</v>
      </c>
      <c r="G94" s="8">
        <v>2</v>
      </c>
      <c r="H94" s="8">
        <v>1</v>
      </c>
      <c r="I94" s="8">
        <v>2</v>
      </c>
      <c r="J94" s="8">
        <v>0</v>
      </c>
      <c r="K94" s="8">
        <v>0</v>
      </c>
      <c r="L94" s="8">
        <v>1</v>
      </c>
      <c r="M94" s="8">
        <v>5</v>
      </c>
      <c r="N94" s="8">
        <v>1</v>
      </c>
      <c r="O94" s="8">
        <v>0</v>
      </c>
      <c r="P94" s="8">
        <v>0</v>
      </c>
      <c r="Q94" s="8">
        <v>0.40400000000000003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X94">
        <f t="shared" si="3"/>
        <v>0.5</v>
      </c>
      <c r="Y94">
        <f t="shared" si="4"/>
        <v>1.25</v>
      </c>
    </row>
    <row r="95" spans="1:25" ht="16.8" thickBot="1" x14ac:dyDescent="0.35">
      <c r="A95">
        <f>X95+Y95</f>
        <v>0.5</v>
      </c>
      <c r="B95" s="3">
        <v>44692</v>
      </c>
      <c r="C95" s="5">
        <v>64</v>
      </c>
      <c r="D95" s="6" t="s">
        <v>16</v>
      </c>
      <c r="E95" s="4">
        <v>4</v>
      </c>
      <c r="F95" s="4">
        <v>4</v>
      </c>
      <c r="G95" s="4">
        <v>0</v>
      </c>
      <c r="H95" s="4">
        <v>1</v>
      </c>
      <c r="I95" s="4">
        <v>1</v>
      </c>
      <c r="J95" s="4">
        <v>0</v>
      </c>
      <c r="K95" s="4">
        <v>0</v>
      </c>
      <c r="L95" s="4">
        <v>0</v>
      </c>
      <c r="M95" s="4">
        <v>1</v>
      </c>
      <c r="N95" s="4">
        <v>1</v>
      </c>
      <c r="O95" s="4">
        <v>0</v>
      </c>
      <c r="P95" s="4">
        <v>0</v>
      </c>
      <c r="Q95" s="4">
        <v>0.39200000000000002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>
        <f t="shared" si="3"/>
        <v>0.25</v>
      </c>
      <c r="Y95">
        <f t="shared" si="4"/>
        <v>0.25</v>
      </c>
    </row>
    <row r="96" spans="1:25" ht="16.8" thickBot="1" x14ac:dyDescent="0.35">
      <c r="A96">
        <f>X96+Y96</f>
        <v>0.5</v>
      </c>
      <c r="B96" s="7">
        <v>44693</v>
      </c>
      <c r="C96" s="9">
        <v>66</v>
      </c>
      <c r="D96" s="10" t="s">
        <v>13</v>
      </c>
      <c r="E96" s="8">
        <v>4</v>
      </c>
      <c r="F96" s="8">
        <v>4</v>
      </c>
      <c r="G96" s="8">
        <v>0</v>
      </c>
      <c r="H96" s="8">
        <v>0</v>
      </c>
      <c r="I96" s="8">
        <v>1</v>
      </c>
      <c r="J96" s="8">
        <v>0</v>
      </c>
      <c r="K96" s="8">
        <v>0</v>
      </c>
      <c r="L96" s="8">
        <v>0</v>
      </c>
      <c r="M96" s="8">
        <v>1</v>
      </c>
      <c r="N96" s="8">
        <v>2</v>
      </c>
      <c r="O96" s="8">
        <v>0</v>
      </c>
      <c r="P96" s="8">
        <v>0</v>
      </c>
      <c r="Q96" s="8">
        <v>0.38200000000000001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X96">
        <f t="shared" si="3"/>
        <v>0.25</v>
      </c>
      <c r="Y96">
        <f t="shared" si="4"/>
        <v>0.25</v>
      </c>
    </row>
    <row r="97" spans="1:25" ht="16.8" thickBot="1" x14ac:dyDescent="0.35">
      <c r="A97">
        <f>X97+Y97</f>
        <v>1</v>
      </c>
      <c r="B97" s="3">
        <v>44696</v>
      </c>
      <c r="C97" s="5">
        <v>72</v>
      </c>
      <c r="D97" s="6" t="s">
        <v>15</v>
      </c>
      <c r="E97" s="4">
        <v>4</v>
      </c>
      <c r="F97" s="4">
        <v>4</v>
      </c>
      <c r="G97" s="4">
        <v>0</v>
      </c>
      <c r="H97" s="4">
        <v>0</v>
      </c>
      <c r="I97" s="4">
        <v>2</v>
      </c>
      <c r="J97" s="4">
        <v>0</v>
      </c>
      <c r="K97" s="4">
        <v>0</v>
      </c>
      <c r="L97" s="4">
        <v>0</v>
      </c>
      <c r="M97" s="4">
        <v>2</v>
      </c>
      <c r="N97" s="4">
        <v>1</v>
      </c>
      <c r="O97" s="4">
        <v>0</v>
      </c>
      <c r="P97" s="4">
        <v>0</v>
      </c>
      <c r="Q97" s="4">
        <v>0.39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>
        <f t="shared" si="3"/>
        <v>0.5</v>
      </c>
      <c r="Y97">
        <f t="shared" si="4"/>
        <v>0.5</v>
      </c>
    </row>
    <row r="98" spans="1:25" ht="16.8" thickBot="1" x14ac:dyDescent="0.35">
      <c r="A98">
        <f>X98+Y98</f>
        <v>0.33333333333333331</v>
      </c>
      <c r="B98" s="7">
        <v>44698</v>
      </c>
      <c r="C98" s="9">
        <v>75</v>
      </c>
      <c r="D98" s="10" t="s">
        <v>15</v>
      </c>
      <c r="E98" s="8">
        <v>3</v>
      </c>
      <c r="F98" s="8">
        <v>2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1</v>
      </c>
      <c r="P98" s="8">
        <v>0</v>
      </c>
      <c r="Q98" s="8">
        <v>0.377</v>
      </c>
      <c r="R98" s="8">
        <v>0</v>
      </c>
      <c r="S98" s="8">
        <v>0</v>
      </c>
      <c r="T98" s="8">
        <v>1</v>
      </c>
      <c r="U98" s="8">
        <v>0</v>
      </c>
      <c r="V98" s="8">
        <v>0</v>
      </c>
      <c r="X98">
        <f t="shared" si="3"/>
        <v>0.33333333333333331</v>
      </c>
      <c r="Y98">
        <f t="shared" si="4"/>
        <v>0</v>
      </c>
    </row>
    <row r="99" spans="1:25" ht="16.8" thickBot="1" x14ac:dyDescent="0.35">
      <c r="A99">
        <f>X99+Y99</f>
        <v>0.5</v>
      </c>
      <c r="B99" s="3">
        <v>44700</v>
      </c>
      <c r="C99" s="5">
        <v>79</v>
      </c>
      <c r="D99" s="6" t="s">
        <v>16</v>
      </c>
      <c r="E99" s="4">
        <v>4</v>
      </c>
      <c r="F99" s="4">
        <v>4</v>
      </c>
      <c r="G99" s="4">
        <v>1</v>
      </c>
      <c r="H99" s="4">
        <v>1</v>
      </c>
      <c r="I99" s="4">
        <v>1</v>
      </c>
      <c r="J99" s="4">
        <v>0</v>
      </c>
      <c r="K99" s="4">
        <v>0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0.36899999999999999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X99">
        <f t="shared" si="3"/>
        <v>0.25</v>
      </c>
      <c r="Y99">
        <f t="shared" si="4"/>
        <v>0.25</v>
      </c>
    </row>
    <row r="100" spans="1:25" ht="16.8" thickBot="1" x14ac:dyDescent="0.35">
      <c r="A100">
        <f>X100+Y100</f>
        <v>0</v>
      </c>
      <c r="B100" s="7">
        <v>44701</v>
      </c>
      <c r="C100" s="9">
        <v>80</v>
      </c>
      <c r="D100" s="10" t="s">
        <v>16</v>
      </c>
      <c r="E100" s="8">
        <v>4</v>
      </c>
      <c r="F100" s="8">
        <v>4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1</v>
      </c>
      <c r="O100" s="8">
        <v>0</v>
      </c>
      <c r="P100" s="8">
        <v>0</v>
      </c>
      <c r="Q100" s="8">
        <v>0.34799999999999998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X100">
        <f t="shared" si="3"/>
        <v>0</v>
      </c>
      <c r="Y100">
        <f t="shared" si="4"/>
        <v>0</v>
      </c>
    </row>
    <row r="101" spans="1:25" ht="16.8" thickBot="1" x14ac:dyDescent="0.35">
      <c r="A101">
        <f>X101+Y101</f>
        <v>0.2</v>
      </c>
      <c r="B101" s="3">
        <v>44703</v>
      </c>
      <c r="C101" s="5">
        <v>84</v>
      </c>
      <c r="D101" s="6" t="s">
        <v>14</v>
      </c>
      <c r="E101" s="4">
        <v>5</v>
      </c>
      <c r="F101" s="4">
        <v>4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>
        <v>0</v>
      </c>
      <c r="Q101" s="4">
        <v>0.32900000000000001</v>
      </c>
      <c r="R101" s="4">
        <v>0</v>
      </c>
      <c r="S101" s="4">
        <v>0</v>
      </c>
      <c r="T101" s="4">
        <v>1</v>
      </c>
      <c r="U101" s="4">
        <v>0</v>
      </c>
      <c r="V101" s="4">
        <v>0</v>
      </c>
      <c r="X101">
        <f t="shared" si="3"/>
        <v>0.2</v>
      </c>
      <c r="Y101">
        <f t="shared" si="4"/>
        <v>0</v>
      </c>
    </row>
    <row r="102" spans="1:25" ht="16.8" thickBot="1" x14ac:dyDescent="0.35">
      <c r="A102">
        <f>X102+Y102</f>
        <v>0.8</v>
      </c>
      <c r="B102" s="7">
        <v>44712</v>
      </c>
      <c r="C102" s="9">
        <v>97</v>
      </c>
      <c r="D102" s="10" t="s">
        <v>13</v>
      </c>
      <c r="E102" s="8">
        <v>5</v>
      </c>
      <c r="F102" s="8">
        <v>5</v>
      </c>
      <c r="G102" s="8">
        <v>0</v>
      </c>
      <c r="H102" s="8">
        <v>0</v>
      </c>
      <c r="I102" s="8">
        <v>2</v>
      </c>
      <c r="J102" s="8">
        <v>0</v>
      </c>
      <c r="K102" s="8">
        <v>0</v>
      </c>
      <c r="L102" s="8">
        <v>0</v>
      </c>
      <c r="M102" s="8">
        <v>2</v>
      </c>
      <c r="N102" s="8">
        <v>1</v>
      </c>
      <c r="O102" s="8">
        <v>0</v>
      </c>
      <c r="P102" s="8">
        <v>0</v>
      </c>
      <c r="Q102" s="8">
        <v>0.33300000000000002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X102">
        <f t="shared" si="3"/>
        <v>0.4</v>
      </c>
      <c r="Y102">
        <f t="shared" si="4"/>
        <v>0.4</v>
      </c>
    </row>
    <row r="103" spans="1:25" ht="16.8" thickBot="1" x14ac:dyDescent="0.35">
      <c r="A103">
        <f>X103+Y103</f>
        <v>1.3333333333333333</v>
      </c>
      <c r="B103" s="3">
        <v>44713</v>
      </c>
      <c r="C103" s="5">
        <v>99</v>
      </c>
      <c r="D103" s="6" t="s">
        <v>13</v>
      </c>
      <c r="E103" s="4">
        <v>3</v>
      </c>
      <c r="F103" s="4">
        <v>3</v>
      </c>
      <c r="G103" s="4">
        <v>0</v>
      </c>
      <c r="H103" s="4">
        <v>0</v>
      </c>
      <c r="I103" s="4">
        <v>2</v>
      </c>
      <c r="J103" s="4">
        <v>0</v>
      </c>
      <c r="K103" s="4">
        <v>0</v>
      </c>
      <c r="L103" s="4">
        <v>0</v>
      </c>
      <c r="M103" s="4">
        <v>2</v>
      </c>
      <c r="N103" s="4">
        <v>1</v>
      </c>
      <c r="O103" s="4">
        <v>1</v>
      </c>
      <c r="P103" s="4">
        <v>1</v>
      </c>
      <c r="Q103" s="4">
        <v>0.34599999999999997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>
        <f t="shared" si="3"/>
        <v>0.66666666666666663</v>
      </c>
      <c r="Y103">
        <f t="shared" si="4"/>
        <v>0.66666666666666663</v>
      </c>
    </row>
    <row r="104" spans="1:25" ht="16.8" thickBot="1" x14ac:dyDescent="0.35">
      <c r="A104">
        <f>X104+Y104</f>
        <v>1.1000000000000001</v>
      </c>
      <c r="B104" s="7">
        <v>44749</v>
      </c>
      <c r="C104" s="9">
        <v>52</v>
      </c>
      <c r="D104" s="10" t="s">
        <v>14</v>
      </c>
      <c r="E104" s="8">
        <v>5</v>
      </c>
      <c r="F104" s="8">
        <v>4</v>
      </c>
      <c r="G104" s="8">
        <v>1</v>
      </c>
      <c r="H104" s="8">
        <v>2</v>
      </c>
      <c r="I104" s="8">
        <v>2</v>
      </c>
      <c r="J104" s="8">
        <v>0</v>
      </c>
      <c r="K104" s="8">
        <v>0</v>
      </c>
      <c r="L104" s="8">
        <v>0</v>
      </c>
      <c r="M104" s="8">
        <v>2</v>
      </c>
      <c r="N104" s="8">
        <v>0</v>
      </c>
      <c r="O104" s="8">
        <v>0</v>
      </c>
      <c r="P104" s="8">
        <v>0</v>
      </c>
      <c r="Q104" s="8">
        <v>0.35299999999999998</v>
      </c>
      <c r="R104" s="8">
        <v>0</v>
      </c>
      <c r="S104" s="8">
        <v>0</v>
      </c>
      <c r="T104" s="8">
        <v>1</v>
      </c>
      <c r="U104" s="8">
        <v>0</v>
      </c>
      <c r="V104" s="8">
        <v>0</v>
      </c>
      <c r="X104">
        <f t="shared" si="3"/>
        <v>0.6</v>
      </c>
      <c r="Y104">
        <f t="shared" si="4"/>
        <v>0.5</v>
      </c>
    </row>
    <row r="105" spans="1:25" ht="16.8" thickBot="1" x14ac:dyDescent="0.35">
      <c r="A105">
        <f>X105+Y105</f>
        <v>1</v>
      </c>
      <c r="B105" s="3">
        <v>44750</v>
      </c>
      <c r="C105" s="5">
        <v>94</v>
      </c>
      <c r="D105" s="6" t="s">
        <v>15</v>
      </c>
      <c r="E105" s="4">
        <v>2</v>
      </c>
      <c r="F105" s="4">
        <v>2</v>
      </c>
      <c r="G105" s="4">
        <v>0</v>
      </c>
      <c r="H105" s="4">
        <v>0</v>
      </c>
      <c r="I105" s="4">
        <v>1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0.35599999999999998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>
        <f t="shared" si="3"/>
        <v>0.5</v>
      </c>
      <c r="Y105">
        <f t="shared" si="4"/>
        <v>0.5</v>
      </c>
    </row>
    <row r="106" spans="1:25" ht="16.8" thickBot="1" x14ac:dyDescent="0.35">
      <c r="A106">
        <f>X106+Y106</f>
        <v>0</v>
      </c>
      <c r="B106" s="7">
        <v>44754</v>
      </c>
      <c r="C106" s="9">
        <v>86</v>
      </c>
      <c r="D106" s="10" t="s">
        <v>14</v>
      </c>
      <c r="E106" s="8">
        <v>3</v>
      </c>
      <c r="F106" s="8">
        <v>3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1</v>
      </c>
      <c r="O106" s="8">
        <v>0</v>
      </c>
      <c r="P106" s="8">
        <v>0</v>
      </c>
      <c r="Q106" s="8">
        <v>0.34399999999999997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X106">
        <f t="shared" si="3"/>
        <v>0</v>
      </c>
      <c r="Y106">
        <f t="shared" si="4"/>
        <v>0</v>
      </c>
    </row>
    <row r="107" spans="1:25" ht="16.8" thickBot="1" x14ac:dyDescent="0.35">
      <c r="A107">
        <f>X107+Y107</f>
        <v>0</v>
      </c>
      <c r="B107" s="3">
        <v>44755</v>
      </c>
      <c r="C107" s="5">
        <v>137</v>
      </c>
      <c r="D107" s="6" t="s">
        <v>16</v>
      </c>
      <c r="E107" s="4">
        <v>4</v>
      </c>
      <c r="F107" s="4">
        <v>4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2</v>
      </c>
      <c r="O107" s="4">
        <v>0</v>
      </c>
      <c r="P107" s="4">
        <v>0</v>
      </c>
      <c r="Q107" s="4">
        <v>0.33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>
        <f t="shared" si="3"/>
        <v>0</v>
      </c>
      <c r="Y107">
        <f t="shared" si="4"/>
        <v>0</v>
      </c>
    </row>
    <row r="108" spans="1:25" ht="16.8" thickBot="1" x14ac:dyDescent="0.35">
      <c r="A108">
        <f>X108+Y108</f>
        <v>1</v>
      </c>
      <c r="B108" s="7">
        <v>44756</v>
      </c>
      <c r="C108" s="9">
        <v>148</v>
      </c>
      <c r="D108" s="10" t="s">
        <v>13</v>
      </c>
      <c r="E108" s="8">
        <v>4</v>
      </c>
      <c r="F108" s="8">
        <v>4</v>
      </c>
      <c r="G108" s="8">
        <v>1</v>
      </c>
      <c r="H108" s="8">
        <v>3</v>
      </c>
      <c r="I108" s="8">
        <v>2</v>
      </c>
      <c r="J108" s="8">
        <v>0</v>
      </c>
      <c r="K108" s="8">
        <v>0</v>
      </c>
      <c r="L108" s="8">
        <v>0</v>
      </c>
      <c r="M108" s="8">
        <v>2</v>
      </c>
      <c r="N108" s="8">
        <v>0</v>
      </c>
      <c r="O108" s="8">
        <v>0</v>
      </c>
      <c r="P108" s="8">
        <v>0</v>
      </c>
      <c r="Q108" s="8">
        <v>0.33700000000000002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X108">
        <f t="shared" si="3"/>
        <v>0.5</v>
      </c>
      <c r="Y108">
        <f t="shared" si="4"/>
        <v>0.5</v>
      </c>
    </row>
    <row r="109" spans="1:25" ht="16.8" thickBot="1" x14ac:dyDescent="0.35">
      <c r="A109">
        <f>X109+Y109</f>
        <v>0</v>
      </c>
      <c r="B109" s="3">
        <v>44761</v>
      </c>
      <c r="C109" s="5">
        <v>147</v>
      </c>
      <c r="D109" s="6" t="s">
        <v>13</v>
      </c>
      <c r="E109" s="4">
        <v>1</v>
      </c>
      <c r="F109" s="4">
        <v>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0.33300000000000002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X109">
        <f t="shared" si="3"/>
        <v>0</v>
      </c>
      <c r="Y109">
        <f t="shared" si="4"/>
        <v>0</v>
      </c>
    </row>
    <row r="110" spans="1:25" ht="16.8" thickBot="1" x14ac:dyDescent="0.35">
      <c r="A110">
        <f>X110+Y110</f>
        <v>0.75</v>
      </c>
      <c r="B110" s="7">
        <v>44764</v>
      </c>
      <c r="C110" s="9">
        <v>164</v>
      </c>
      <c r="D110" s="10" t="s">
        <v>15</v>
      </c>
      <c r="E110" s="8">
        <v>4</v>
      </c>
      <c r="F110" s="8">
        <v>4</v>
      </c>
      <c r="G110" s="8">
        <v>0</v>
      </c>
      <c r="H110" s="8">
        <v>0</v>
      </c>
      <c r="I110" s="8">
        <v>1</v>
      </c>
      <c r="J110" s="8">
        <v>1</v>
      </c>
      <c r="K110" s="8">
        <v>0</v>
      </c>
      <c r="L110" s="8">
        <v>0</v>
      </c>
      <c r="M110" s="8">
        <v>2</v>
      </c>
      <c r="N110" s="8">
        <v>1</v>
      </c>
      <c r="O110" s="8">
        <v>0</v>
      </c>
      <c r="P110" s="8">
        <v>0</v>
      </c>
      <c r="Q110" s="8">
        <v>0.33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X110">
        <f t="shared" si="3"/>
        <v>0.25</v>
      </c>
      <c r="Y110">
        <f t="shared" si="4"/>
        <v>0.5</v>
      </c>
    </row>
    <row r="111" spans="1:25" ht="16.8" thickBot="1" x14ac:dyDescent="0.35">
      <c r="A111">
        <f>X111+Y111</f>
        <v>0</v>
      </c>
      <c r="B111" s="3">
        <v>44766</v>
      </c>
      <c r="C111" s="5">
        <v>168</v>
      </c>
      <c r="D111" s="6" t="s">
        <v>16</v>
      </c>
      <c r="E111" s="4">
        <v>4</v>
      </c>
      <c r="F111" s="4">
        <v>4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2</v>
      </c>
      <c r="O111" s="4">
        <v>0</v>
      </c>
      <c r="P111" s="4">
        <v>0</v>
      </c>
      <c r="Q111" s="4">
        <v>0.318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X111">
        <f t="shared" si="3"/>
        <v>0</v>
      </c>
      <c r="Y111">
        <f t="shared" si="4"/>
        <v>0</v>
      </c>
    </row>
    <row r="112" spans="1:25" ht="16.8" thickBot="1" x14ac:dyDescent="0.35">
      <c r="A112">
        <f>X112+Y112</f>
        <v>1.25</v>
      </c>
      <c r="B112" s="7">
        <v>44768</v>
      </c>
      <c r="C112" s="9">
        <v>169</v>
      </c>
      <c r="D112" s="10" t="s">
        <v>15</v>
      </c>
      <c r="E112" s="8">
        <v>4</v>
      </c>
      <c r="F112" s="8">
        <v>4</v>
      </c>
      <c r="G112" s="8">
        <v>0</v>
      </c>
      <c r="H112" s="8">
        <v>0</v>
      </c>
      <c r="I112" s="8">
        <v>2</v>
      </c>
      <c r="J112" s="8">
        <v>1</v>
      </c>
      <c r="K112" s="8">
        <v>0</v>
      </c>
      <c r="L112" s="8">
        <v>0</v>
      </c>
      <c r="M112" s="8">
        <v>3</v>
      </c>
      <c r="N112" s="8">
        <v>0</v>
      </c>
      <c r="O112" s="8">
        <v>1</v>
      </c>
      <c r="P112" s="8">
        <v>0</v>
      </c>
      <c r="Q112" s="8">
        <v>0.32400000000000001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X112">
        <f t="shared" si="3"/>
        <v>0.5</v>
      </c>
      <c r="Y112">
        <f t="shared" si="4"/>
        <v>0.75</v>
      </c>
    </row>
    <row r="113" spans="1:25" ht="16.8" thickBot="1" x14ac:dyDescent="0.35">
      <c r="A113">
        <f>X113+Y113</f>
        <v>0.8</v>
      </c>
      <c r="B113" s="3">
        <v>44769</v>
      </c>
      <c r="C113" s="5">
        <v>171</v>
      </c>
      <c r="D113" s="6" t="s">
        <v>15</v>
      </c>
      <c r="E113" s="4">
        <v>5</v>
      </c>
      <c r="F113" s="4">
        <v>5</v>
      </c>
      <c r="G113" s="4">
        <v>0</v>
      </c>
      <c r="H113" s="4">
        <v>0</v>
      </c>
      <c r="I113" s="4">
        <v>2</v>
      </c>
      <c r="J113" s="4">
        <v>0</v>
      </c>
      <c r="K113" s="4">
        <v>0</v>
      </c>
      <c r="L113" s="4">
        <v>0</v>
      </c>
      <c r="M113" s="4">
        <v>2</v>
      </c>
      <c r="N113" s="4">
        <v>0</v>
      </c>
      <c r="O113" s="4">
        <v>1</v>
      </c>
      <c r="P113" s="4">
        <v>0</v>
      </c>
      <c r="Q113" s="4">
        <v>0.32700000000000001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X113">
        <f t="shared" si="3"/>
        <v>0.4</v>
      </c>
      <c r="Y113">
        <f t="shared" si="4"/>
        <v>0.4</v>
      </c>
    </row>
    <row r="114" spans="1:25" ht="16.8" thickBot="1" x14ac:dyDescent="0.35">
      <c r="A114">
        <f>X114+Y114</f>
        <v>1.25</v>
      </c>
      <c r="B114" s="7">
        <v>44775</v>
      </c>
      <c r="C114" s="9">
        <v>175</v>
      </c>
      <c r="D114" s="10" t="s">
        <v>14</v>
      </c>
      <c r="E114" s="8">
        <v>4</v>
      </c>
      <c r="F114" s="8">
        <v>4</v>
      </c>
      <c r="G114" s="8">
        <v>0</v>
      </c>
      <c r="H114" s="8">
        <v>1</v>
      </c>
      <c r="I114" s="8">
        <v>2</v>
      </c>
      <c r="J114" s="8">
        <v>1</v>
      </c>
      <c r="K114" s="8">
        <v>0</v>
      </c>
      <c r="L114" s="8">
        <v>0</v>
      </c>
      <c r="M114" s="8">
        <v>3</v>
      </c>
      <c r="N114" s="8">
        <v>1</v>
      </c>
      <c r="O114" s="8">
        <v>0</v>
      </c>
      <c r="P114" s="8">
        <v>0</v>
      </c>
      <c r="Q114" s="8">
        <v>0.33300000000000002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X114">
        <f t="shared" si="3"/>
        <v>0.5</v>
      </c>
      <c r="Y114">
        <f t="shared" si="4"/>
        <v>0.75</v>
      </c>
    </row>
    <row r="115" spans="1:25" ht="16.8" thickBot="1" x14ac:dyDescent="0.35">
      <c r="A115">
        <f>X115+Y115</f>
        <v>0</v>
      </c>
      <c r="B115" s="3">
        <v>44776</v>
      </c>
      <c r="C115" s="5">
        <v>177</v>
      </c>
      <c r="D115" s="6" t="s">
        <v>14</v>
      </c>
      <c r="E115" s="4">
        <v>4</v>
      </c>
      <c r="F115" s="4">
        <v>4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1</v>
      </c>
      <c r="O115" s="4">
        <v>0</v>
      </c>
      <c r="P115" s="4">
        <v>0</v>
      </c>
      <c r="Q115" s="4">
        <v>0.32200000000000001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X115">
        <f t="shared" si="3"/>
        <v>0</v>
      </c>
      <c r="Y115">
        <f t="shared" si="4"/>
        <v>0</v>
      </c>
    </row>
    <row r="116" spans="1:25" ht="16.8" thickBot="1" x14ac:dyDescent="0.35">
      <c r="A116">
        <f>X116+Y116</f>
        <v>1.25</v>
      </c>
      <c r="B116" s="7">
        <v>44777</v>
      </c>
      <c r="C116" s="9">
        <v>179</v>
      </c>
      <c r="D116" s="10" t="s">
        <v>15</v>
      </c>
      <c r="E116" s="8">
        <v>4</v>
      </c>
      <c r="F116" s="8">
        <v>4</v>
      </c>
      <c r="G116" s="8">
        <v>1</v>
      </c>
      <c r="H116" s="8">
        <v>1</v>
      </c>
      <c r="I116" s="8">
        <v>1</v>
      </c>
      <c r="J116" s="8">
        <v>0</v>
      </c>
      <c r="K116" s="8">
        <v>0</v>
      </c>
      <c r="L116" s="8">
        <v>1</v>
      </c>
      <c r="M116" s="8">
        <v>4</v>
      </c>
      <c r="N116" s="8">
        <v>1</v>
      </c>
      <c r="O116" s="8">
        <v>0</v>
      </c>
      <c r="P116" s="8">
        <v>0</v>
      </c>
      <c r="Q116" s="8">
        <v>0.32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X116">
        <f t="shared" si="3"/>
        <v>0.25</v>
      </c>
      <c r="Y116">
        <f t="shared" si="4"/>
        <v>1</v>
      </c>
    </row>
    <row r="117" spans="1:25" ht="16.8" thickBot="1" x14ac:dyDescent="0.35">
      <c r="A117">
        <f>X117+Y117</f>
        <v>2</v>
      </c>
      <c r="B117" s="3">
        <v>44779</v>
      </c>
      <c r="C117" s="5">
        <v>183</v>
      </c>
      <c r="D117" s="6" t="s">
        <v>16</v>
      </c>
      <c r="E117" s="4">
        <v>2</v>
      </c>
      <c r="F117" s="4">
        <v>2</v>
      </c>
      <c r="G117" s="4">
        <v>2</v>
      </c>
      <c r="H117" s="4">
        <v>0</v>
      </c>
      <c r="I117" s="4">
        <v>2</v>
      </c>
      <c r="J117" s="4">
        <v>0</v>
      </c>
      <c r="K117" s="4">
        <v>0</v>
      </c>
      <c r="L117" s="4">
        <v>0</v>
      </c>
      <c r="M117" s="4">
        <v>2</v>
      </c>
      <c r="N117" s="4">
        <v>0</v>
      </c>
      <c r="O117" s="4">
        <v>0</v>
      </c>
      <c r="P117" s="4">
        <v>0</v>
      </c>
      <c r="Q117" s="4">
        <v>0.33100000000000002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X117">
        <f t="shared" si="3"/>
        <v>1</v>
      </c>
      <c r="Y117">
        <f t="shared" si="4"/>
        <v>1</v>
      </c>
    </row>
    <row r="118" spans="1:25" ht="16.8" thickBot="1" x14ac:dyDescent="0.35">
      <c r="A118">
        <f>X118+Y118</f>
        <v>0.75</v>
      </c>
      <c r="B118" s="7">
        <v>44780</v>
      </c>
      <c r="C118" s="9">
        <v>185</v>
      </c>
      <c r="D118" s="10" t="s">
        <v>13</v>
      </c>
      <c r="E118" s="8">
        <v>4</v>
      </c>
      <c r="F118" s="8">
        <v>4</v>
      </c>
      <c r="G118" s="8">
        <v>2</v>
      </c>
      <c r="H118" s="8">
        <v>1</v>
      </c>
      <c r="I118" s="8">
        <v>1</v>
      </c>
      <c r="J118" s="8">
        <v>1</v>
      </c>
      <c r="K118" s="8">
        <v>0</v>
      </c>
      <c r="L118" s="8">
        <v>0</v>
      </c>
      <c r="M118" s="8">
        <v>2</v>
      </c>
      <c r="N118" s="8">
        <v>0</v>
      </c>
      <c r="O118" s="8">
        <v>0</v>
      </c>
      <c r="P118" s="8">
        <v>0</v>
      </c>
      <c r="Q118" s="8">
        <v>0.32800000000000001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X118">
        <f t="shared" si="3"/>
        <v>0.25</v>
      </c>
      <c r="Y118">
        <f t="shared" si="4"/>
        <v>0.5</v>
      </c>
    </row>
    <row r="119" spans="1:25" ht="16.8" thickBot="1" x14ac:dyDescent="0.35">
      <c r="A119">
        <f>X119+Y119</f>
        <v>0</v>
      </c>
      <c r="B119" s="3">
        <v>44783</v>
      </c>
      <c r="C119" s="5">
        <v>189</v>
      </c>
      <c r="D119" s="6" t="s">
        <v>14</v>
      </c>
      <c r="E119" s="4">
        <v>4</v>
      </c>
      <c r="F119" s="4">
        <v>4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0.31900000000000001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X119">
        <f t="shared" si="3"/>
        <v>0</v>
      </c>
      <c r="Y119">
        <f t="shared" si="4"/>
        <v>0</v>
      </c>
    </row>
    <row r="120" spans="1:25" ht="16.8" thickBot="1" x14ac:dyDescent="0.35">
      <c r="A120">
        <f>X120+Y120</f>
        <v>0.66666666666666663</v>
      </c>
      <c r="B120" s="7">
        <v>44784</v>
      </c>
      <c r="C120" s="9">
        <v>191</v>
      </c>
      <c r="D120" s="10" t="s">
        <v>14</v>
      </c>
      <c r="E120" s="8">
        <v>3</v>
      </c>
      <c r="F120" s="8">
        <v>3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1</v>
      </c>
      <c r="N120" s="8">
        <v>0</v>
      </c>
      <c r="O120" s="8">
        <v>0</v>
      </c>
      <c r="P120" s="8">
        <v>0</v>
      </c>
      <c r="Q120" s="8">
        <v>0.31900000000000001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X120">
        <f t="shared" si="3"/>
        <v>0.33333333333333331</v>
      </c>
      <c r="Y120">
        <f t="shared" si="4"/>
        <v>0.33333333333333331</v>
      </c>
    </row>
    <row r="121" spans="1:25" ht="16.8" thickBot="1" x14ac:dyDescent="0.35">
      <c r="A121">
        <f>X121+Y121</f>
        <v>0.45</v>
      </c>
      <c r="B121" s="3">
        <v>44785</v>
      </c>
      <c r="C121" s="5">
        <v>193</v>
      </c>
      <c r="D121" s="6" t="s">
        <v>14</v>
      </c>
      <c r="E121" s="4">
        <v>5</v>
      </c>
      <c r="F121" s="4">
        <v>4</v>
      </c>
      <c r="G121" s="4">
        <v>1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1</v>
      </c>
      <c r="O121" s="4">
        <v>0</v>
      </c>
      <c r="P121" s="4">
        <v>0</v>
      </c>
      <c r="Q121" s="4">
        <v>0.317</v>
      </c>
      <c r="R121" s="4">
        <v>0</v>
      </c>
      <c r="S121" s="4">
        <v>1</v>
      </c>
      <c r="T121" s="4">
        <v>0</v>
      </c>
      <c r="U121" s="4">
        <v>0</v>
      </c>
      <c r="V121" s="4">
        <v>0</v>
      </c>
      <c r="X121">
        <f t="shared" si="3"/>
        <v>0.2</v>
      </c>
      <c r="Y121">
        <f t="shared" si="4"/>
        <v>0.25</v>
      </c>
    </row>
    <row r="122" spans="1:25" ht="16.8" thickBot="1" x14ac:dyDescent="0.35">
      <c r="A122">
        <f>X122+Y122</f>
        <v>0.5</v>
      </c>
      <c r="B122" s="7">
        <v>44786</v>
      </c>
      <c r="C122" s="9">
        <v>195</v>
      </c>
      <c r="D122" s="10" t="s">
        <v>13</v>
      </c>
      <c r="E122" s="8">
        <v>4</v>
      </c>
      <c r="F122" s="8">
        <v>4</v>
      </c>
      <c r="G122" s="8">
        <v>0</v>
      </c>
      <c r="H122" s="8">
        <v>0</v>
      </c>
      <c r="I122" s="8">
        <v>1</v>
      </c>
      <c r="J122" s="8">
        <v>0</v>
      </c>
      <c r="K122" s="8">
        <v>0</v>
      </c>
      <c r="L122" s="8">
        <v>0</v>
      </c>
      <c r="M122" s="8">
        <v>1</v>
      </c>
      <c r="N122" s="8">
        <v>3</v>
      </c>
      <c r="O122" s="8">
        <v>0</v>
      </c>
      <c r="P122" s="8">
        <v>0</v>
      </c>
      <c r="Q122" s="8">
        <v>0.315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X122">
        <f t="shared" si="3"/>
        <v>0.25</v>
      </c>
      <c r="Y122">
        <f t="shared" si="4"/>
        <v>0.25</v>
      </c>
    </row>
    <row r="123" spans="1:25" ht="16.8" thickBot="1" x14ac:dyDescent="0.35">
      <c r="A123">
        <f>X123+Y123</f>
        <v>0</v>
      </c>
      <c r="B123" s="3">
        <v>44789</v>
      </c>
      <c r="C123" s="5">
        <v>200</v>
      </c>
      <c r="D123" s="6" t="s">
        <v>15</v>
      </c>
      <c r="E123" s="4">
        <v>4</v>
      </c>
      <c r="F123" s="4">
        <v>3</v>
      </c>
      <c r="G123" s="4">
        <v>1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0.309</v>
      </c>
      <c r="R123" s="4">
        <v>0</v>
      </c>
      <c r="S123" s="4">
        <v>1</v>
      </c>
      <c r="T123" s="4">
        <v>0</v>
      </c>
      <c r="U123" s="4">
        <v>0</v>
      </c>
      <c r="V123" s="4">
        <v>0</v>
      </c>
      <c r="X123">
        <f t="shared" si="3"/>
        <v>0</v>
      </c>
      <c r="Y123">
        <f t="shared" si="4"/>
        <v>0</v>
      </c>
    </row>
    <row r="124" spans="1:25" ht="16.8" thickBot="1" x14ac:dyDescent="0.35">
      <c r="A124">
        <f>X124+Y124</f>
        <v>0.83333333333333326</v>
      </c>
      <c r="B124" s="7">
        <v>44791</v>
      </c>
      <c r="C124" s="9">
        <v>203</v>
      </c>
      <c r="D124" s="10" t="s">
        <v>14</v>
      </c>
      <c r="E124" s="8">
        <v>4</v>
      </c>
      <c r="F124" s="8">
        <v>3</v>
      </c>
      <c r="G124" s="8">
        <v>1</v>
      </c>
      <c r="H124" s="8">
        <v>0</v>
      </c>
      <c r="I124" s="8">
        <v>1</v>
      </c>
      <c r="J124" s="8">
        <v>0</v>
      </c>
      <c r="K124" s="8">
        <v>0</v>
      </c>
      <c r="L124" s="8">
        <v>0</v>
      </c>
      <c r="M124" s="8">
        <v>1</v>
      </c>
      <c r="N124" s="8">
        <v>0</v>
      </c>
      <c r="O124" s="8">
        <v>0</v>
      </c>
      <c r="P124" s="8">
        <v>0</v>
      </c>
      <c r="Q124" s="8">
        <v>0.31</v>
      </c>
      <c r="R124" s="8">
        <v>0</v>
      </c>
      <c r="S124" s="8">
        <v>0</v>
      </c>
      <c r="T124" s="8">
        <v>1</v>
      </c>
      <c r="U124" s="8">
        <v>0</v>
      </c>
      <c r="V124" s="8">
        <v>0</v>
      </c>
      <c r="X124">
        <f t="shared" si="3"/>
        <v>0.5</v>
      </c>
      <c r="Y124">
        <f t="shared" si="4"/>
        <v>0.33333333333333331</v>
      </c>
    </row>
    <row r="125" spans="1:25" ht="16.8" thickBot="1" x14ac:dyDescent="0.35">
      <c r="A125">
        <f>X125+Y125</f>
        <v>0.5</v>
      </c>
      <c r="B125" s="3">
        <v>44792</v>
      </c>
      <c r="C125" s="5">
        <v>206</v>
      </c>
      <c r="D125" s="6" t="s">
        <v>16</v>
      </c>
      <c r="E125" s="4">
        <v>2</v>
      </c>
      <c r="F125" s="4">
        <v>1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v>0</v>
      </c>
      <c r="Q125" s="4">
        <v>0.308</v>
      </c>
      <c r="R125" s="4">
        <v>0</v>
      </c>
      <c r="S125" s="4">
        <v>0</v>
      </c>
      <c r="T125" s="4">
        <v>0</v>
      </c>
      <c r="U125" s="4">
        <v>0</v>
      </c>
      <c r="V125" s="4">
        <v>1</v>
      </c>
      <c r="X125">
        <f t="shared" si="3"/>
        <v>0.5</v>
      </c>
      <c r="Y125">
        <f t="shared" si="4"/>
        <v>0</v>
      </c>
    </row>
    <row r="126" spans="1:25" ht="16.8" thickBot="1" x14ac:dyDescent="0.35">
      <c r="A126">
        <f>X126+Y126</f>
        <v>0.25</v>
      </c>
      <c r="B126" s="7">
        <v>44793</v>
      </c>
      <c r="C126" s="9">
        <v>208</v>
      </c>
      <c r="D126" s="10" t="s">
        <v>16</v>
      </c>
      <c r="E126" s="8">
        <v>4</v>
      </c>
      <c r="F126" s="8">
        <v>3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1</v>
      </c>
      <c r="O126" s="8">
        <v>0</v>
      </c>
      <c r="P126" s="8">
        <v>1</v>
      </c>
      <c r="Q126" s="8">
        <v>0.30199999999999999</v>
      </c>
      <c r="R126" s="8">
        <v>0</v>
      </c>
      <c r="S126" s="8">
        <v>0</v>
      </c>
      <c r="T126" s="8">
        <v>1</v>
      </c>
      <c r="U126" s="8">
        <v>0</v>
      </c>
      <c r="V126" s="8">
        <v>0</v>
      </c>
      <c r="X126">
        <f t="shared" si="3"/>
        <v>0.25</v>
      </c>
      <c r="Y126">
        <f t="shared" si="4"/>
        <v>0</v>
      </c>
    </row>
    <row r="127" spans="1:25" ht="16.8" thickBot="1" x14ac:dyDescent="0.35">
      <c r="A127">
        <f>X127+Y127</f>
        <v>0</v>
      </c>
      <c r="B127" s="3">
        <v>44794</v>
      </c>
      <c r="C127" s="5">
        <v>210</v>
      </c>
      <c r="D127" s="6" t="s">
        <v>16</v>
      </c>
      <c r="E127" s="4">
        <v>3</v>
      </c>
      <c r="F127" s="4">
        <v>3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0.29599999999999999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X127">
        <f t="shared" si="3"/>
        <v>0</v>
      </c>
      <c r="Y127">
        <f t="shared" si="4"/>
        <v>0</v>
      </c>
    </row>
    <row r="128" spans="1:25" ht="16.8" thickBot="1" x14ac:dyDescent="0.35">
      <c r="A128">
        <f>X128+Y128</f>
        <v>0.5</v>
      </c>
      <c r="B128" s="7">
        <v>44796</v>
      </c>
      <c r="C128" s="9">
        <v>211</v>
      </c>
      <c r="D128" s="10" t="s">
        <v>16</v>
      </c>
      <c r="E128" s="8">
        <v>4</v>
      </c>
      <c r="F128" s="8">
        <v>4</v>
      </c>
      <c r="G128" s="8">
        <v>0</v>
      </c>
      <c r="H128" s="8">
        <v>0</v>
      </c>
      <c r="I128" s="8">
        <v>1</v>
      </c>
      <c r="J128" s="8">
        <v>0</v>
      </c>
      <c r="K128" s="8">
        <v>0</v>
      </c>
      <c r="L128" s="8">
        <v>0</v>
      </c>
      <c r="M128" s="8">
        <v>1</v>
      </c>
      <c r="N128" s="8">
        <v>0</v>
      </c>
      <c r="O128" s="8">
        <v>0</v>
      </c>
      <c r="P128" s="8">
        <v>0</v>
      </c>
      <c r="Q128" s="8">
        <v>0.29499999999999998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X128">
        <f t="shared" ref="X128:X191" si="5">(I128+T128+U128+V128)/(F128+T128+U128+V128+S128)</f>
        <v>0.25</v>
      </c>
      <c r="Y128">
        <f t="shared" ref="Y128:Y191" si="6">(M128/F128)</f>
        <v>0.25</v>
      </c>
    </row>
    <row r="129" spans="1:25" ht="16.8" thickBot="1" x14ac:dyDescent="0.35">
      <c r="A129">
        <f>X129+Y129</f>
        <v>1.75</v>
      </c>
      <c r="B129" s="3">
        <v>44797</v>
      </c>
      <c r="C129" s="5">
        <v>213</v>
      </c>
      <c r="D129" s="6" t="s">
        <v>16</v>
      </c>
      <c r="E129" s="4">
        <v>4</v>
      </c>
      <c r="F129" s="4">
        <v>4</v>
      </c>
      <c r="G129" s="4">
        <v>0</v>
      </c>
      <c r="H129" s="4">
        <v>0</v>
      </c>
      <c r="I129" s="4">
        <v>3</v>
      </c>
      <c r="J129" s="4">
        <v>1</v>
      </c>
      <c r="K129" s="4">
        <v>0</v>
      </c>
      <c r="L129" s="4">
        <v>0</v>
      </c>
      <c r="M129" s="4">
        <v>4</v>
      </c>
      <c r="N129" s="4">
        <v>1</v>
      </c>
      <c r="O129" s="4">
        <v>0</v>
      </c>
      <c r="P129" s="4">
        <v>0</v>
      </c>
      <c r="Q129" s="4">
        <v>0.30599999999999999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X129">
        <f t="shared" si="5"/>
        <v>0.75</v>
      </c>
      <c r="Y129">
        <f t="shared" si="6"/>
        <v>1</v>
      </c>
    </row>
    <row r="130" spans="1:25" ht="16.8" thickBot="1" x14ac:dyDescent="0.35">
      <c r="A130">
        <f>X130+Y130</f>
        <v>1.1666666666666665</v>
      </c>
      <c r="B130" s="7">
        <v>44799</v>
      </c>
      <c r="C130" s="9">
        <v>218</v>
      </c>
      <c r="D130" s="10" t="s">
        <v>15</v>
      </c>
      <c r="E130" s="8">
        <v>4</v>
      </c>
      <c r="F130" s="8">
        <v>3</v>
      </c>
      <c r="G130" s="8">
        <v>0</v>
      </c>
      <c r="H130" s="8">
        <v>0</v>
      </c>
      <c r="I130" s="8">
        <v>1</v>
      </c>
      <c r="J130" s="8">
        <v>1</v>
      </c>
      <c r="K130" s="8">
        <v>0</v>
      </c>
      <c r="L130" s="8">
        <v>0</v>
      </c>
      <c r="M130" s="8">
        <v>2</v>
      </c>
      <c r="N130" s="8">
        <v>1</v>
      </c>
      <c r="O130" s="8">
        <v>0</v>
      </c>
      <c r="P130" s="8">
        <v>0</v>
      </c>
      <c r="Q130" s="8">
        <v>0.30599999999999999</v>
      </c>
      <c r="R130" s="8">
        <v>0</v>
      </c>
      <c r="S130" s="8">
        <v>0</v>
      </c>
      <c r="T130" s="8">
        <v>1</v>
      </c>
      <c r="U130" s="8">
        <v>0</v>
      </c>
      <c r="V130" s="8">
        <v>0</v>
      </c>
      <c r="X130">
        <f t="shared" si="5"/>
        <v>0.5</v>
      </c>
      <c r="Y130">
        <f t="shared" si="6"/>
        <v>0.66666666666666663</v>
      </c>
    </row>
    <row r="131" spans="1:25" ht="16.8" thickBot="1" x14ac:dyDescent="0.35">
      <c r="A131">
        <f>X131+Y131</f>
        <v>0.2</v>
      </c>
      <c r="B131" s="3">
        <v>44804</v>
      </c>
      <c r="C131" s="5">
        <v>226</v>
      </c>
      <c r="D131" s="6" t="s">
        <v>16</v>
      </c>
      <c r="E131" s="4">
        <v>5</v>
      </c>
      <c r="F131" s="4">
        <v>3</v>
      </c>
      <c r="G131" s="4">
        <v>1</v>
      </c>
      <c r="H131" s="4">
        <v>1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0.30099999999999999</v>
      </c>
      <c r="R131" s="4">
        <v>0</v>
      </c>
      <c r="S131" s="4">
        <v>1</v>
      </c>
      <c r="T131" s="4">
        <v>1</v>
      </c>
      <c r="U131" s="4">
        <v>0</v>
      </c>
      <c r="V131" s="4">
        <v>0</v>
      </c>
      <c r="X131">
        <f t="shared" si="5"/>
        <v>0.2</v>
      </c>
      <c r="Y131">
        <f t="shared" si="6"/>
        <v>0</v>
      </c>
    </row>
    <row r="132" spans="1:25" ht="16.8" thickBot="1" x14ac:dyDescent="0.35">
      <c r="A132">
        <f>X132+Y132</f>
        <v>0</v>
      </c>
      <c r="B132" s="7">
        <v>44805</v>
      </c>
      <c r="C132" s="9">
        <v>228</v>
      </c>
      <c r="D132" s="10" t="s">
        <v>16</v>
      </c>
      <c r="E132" s="8">
        <v>3</v>
      </c>
      <c r="F132" s="8">
        <v>3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1</v>
      </c>
      <c r="O132" s="8">
        <v>0</v>
      </c>
      <c r="P132" s="8">
        <v>0</v>
      </c>
      <c r="Q132" s="8">
        <v>0.29599999999999999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X132">
        <f t="shared" si="5"/>
        <v>0</v>
      </c>
      <c r="Y132">
        <f t="shared" si="6"/>
        <v>0</v>
      </c>
    </row>
    <row r="133" spans="1:25" ht="16.8" thickBot="1" x14ac:dyDescent="0.35">
      <c r="A133">
        <f>X133+Y133</f>
        <v>0</v>
      </c>
      <c r="B133" s="3">
        <v>44810</v>
      </c>
      <c r="C133" s="5">
        <v>236</v>
      </c>
      <c r="D133" s="6" t="s">
        <v>13</v>
      </c>
      <c r="E133" s="4">
        <v>1</v>
      </c>
      <c r="F133" s="4">
        <v>1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0.29399999999999998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X133">
        <f t="shared" si="5"/>
        <v>0</v>
      </c>
      <c r="Y133">
        <f t="shared" si="6"/>
        <v>0</v>
      </c>
    </row>
    <row r="134" spans="1:25" ht="16.8" thickBot="1" x14ac:dyDescent="0.35">
      <c r="A134">
        <f>X134+Y134</f>
        <v>0.5</v>
      </c>
      <c r="B134" s="7">
        <v>44811</v>
      </c>
      <c r="C134" s="9">
        <v>238</v>
      </c>
      <c r="D134" s="10" t="s">
        <v>13</v>
      </c>
      <c r="E134" s="8">
        <v>4</v>
      </c>
      <c r="F134" s="8">
        <v>4</v>
      </c>
      <c r="G134" s="8">
        <v>0</v>
      </c>
      <c r="H134" s="8">
        <v>0</v>
      </c>
      <c r="I134" s="8">
        <v>1</v>
      </c>
      <c r="J134" s="8">
        <v>0</v>
      </c>
      <c r="K134" s="8">
        <v>0</v>
      </c>
      <c r="L134" s="8">
        <v>0</v>
      </c>
      <c r="M134" s="8">
        <v>1</v>
      </c>
      <c r="N134" s="8">
        <v>0</v>
      </c>
      <c r="O134" s="8">
        <v>0</v>
      </c>
      <c r="P134" s="8">
        <v>0</v>
      </c>
      <c r="Q134" s="8">
        <v>0.29299999999999998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X134">
        <f t="shared" si="5"/>
        <v>0.25</v>
      </c>
      <c r="Y134">
        <f t="shared" si="6"/>
        <v>0.25</v>
      </c>
    </row>
    <row r="135" spans="1:25" ht="16.8" thickBot="1" x14ac:dyDescent="0.35">
      <c r="A135">
        <f>X135+Y135</f>
        <v>0.9</v>
      </c>
      <c r="B135" s="3">
        <v>44812</v>
      </c>
      <c r="C135" s="5">
        <v>240</v>
      </c>
      <c r="D135" s="6" t="s">
        <v>16</v>
      </c>
      <c r="E135" s="4">
        <v>5</v>
      </c>
      <c r="F135" s="4">
        <v>4</v>
      </c>
      <c r="G135" s="4">
        <v>1</v>
      </c>
      <c r="H135" s="4">
        <v>2</v>
      </c>
      <c r="I135" s="4">
        <v>2</v>
      </c>
      <c r="J135" s="4">
        <v>0</v>
      </c>
      <c r="K135" s="4">
        <v>0</v>
      </c>
      <c r="L135" s="4">
        <v>0</v>
      </c>
      <c r="M135" s="4">
        <v>2</v>
      </c>
      <c r="N135" s="4">
        <v>0</v>
      </c>
      <c r="O135" s="4">
        <v>0</v>
      </c>
      <c r="P135" s="4">
        <v>0</v>
      </c>
      <c r="Q135" s="4">
        <v>0.29799999999999999</v>
      </c>
      <c r="R135" s="4">
        <v>0</v>
      </c>
      <c r="S135" s="4">
        <v>1</v>
      </c>
      <c r="T135" s="4">
        <v>0</v>
      </c>
      <c r="U135" s="4">
        <v>0</v>
      </c>
      <c r="V135" s="4">
        <v>0</v>
      </c>
      <c r="X135">
        <f t="shared" si="5"/>
        <v>0.4</v>
      </c>
      <c r="Y135">
        <f t="shared" si="6"/>
        <v>0.5</v>
      </c>
    </row>
    <row r="136" spans="1:25" ht="16.8" thickBot="1" x14ac:dyDescent="0.35">
      <c r="A136">
        <f>X136+Y136</f>
        <v>0.66666666666666663</v>
      </c>
      <c r="B136" s="7">
        <v>44814</v>
      </c>
      <c r="C136" s="9">
        <v>243</v>
      </c>
      <c r="D136" s="10" t="s">
        <v>15</v>
      </c>
      <c r="E136" s="8">
        <v>3</v>
      </c>
      <c r="F136" s="8">
        <v>3</v>
      </c>
      <c r="G136" s="8">
        <v>0</v>
      </c>
      <c r="H136" s="8">
        <v>1</v>
      </c>
      <c r="I136" s="8">
        <v>1</v>
      </c>
      <c r="J136" s="8">
        <v>0</v>
      </c>
      <c r="K136" s="8">
        <v>0</v>
      </c>
      <c r="L136" s="8">
        <v>0</v>
      </c>
      <c r="M136" s="8">
        <v>1</v>
      </c>
      <c r="N136" s="8">
        <v>1</v>
      </c>
      <c r="O136" s="8">
        <v>0</v>
      </c>
      <c r="P136" s="8">
        <v>0</v>
      </c>
      <c r="Q136" s="8">
        <v>0.29799999999999999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X136">
        <f t="shared" si="5"/>
        <v>0.33333333333333331</v>
      </c>
      <c r="Y136">
        <f t="shared" si="6"/>
        <v>0.33333333333333331</v>
      </c>
    </row>
    <row r="137" spans="1:25" ht="16.8" thickBot="1" x14ac:dyDescent="0.35">
      <c r="A137">
        <f>X137+Y137</f>
        <v>0.5</v>
      </c>
      <c r="B137" s="3">
        <v>44815</v>
      </c>
      <c r="C137" s="5">
        <v>245</v>
      </c>
      <c r="D137" s="6" t="s">
        <v>14</v>
      </c>
      <c r="E137" s="4">
        <v>4</v>
      </c>
      <c r="F137" s="4">
        <v>4</v>
      </c>
      <c r="G137" s="4">
        <v>1</v>
      </c>
      <c r="H137" s="4">
        <v>2</v>
      </c>
      <c r="I137" s="4">
        <v>1</v>
      </c>
      <c r="J137" s="4">
        <v>0</v>
      </c>
      <c r="K137" s="4">
        <v>0</v>
      </c>
      <c r="L137" s="4">
        <v>0</v>
      </c>
      <c r="M137" s="4">
        <v>1</v>
      </c>
      <c r="N137" s="4">
        <v>0</v>
      </c>
      <c r="O137" s="4">
        <v>0</v>
      </c>
      <c r="P137" s="4">
        <v>0</v>
      </c>
      <c r="Q137" s="4">
        <v>0.29699999999999999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X137">
        <f t="shared" si="5"/>
        <v>0.25</v>
      </c>
      <c r="Y137">
        <f t="shared" si="6"/>
        <v>0.25</v>
      </c>
    </row>
    <row r="138" spans="1:25" ht="16.8" thickBot="1" x14ac:dyDescent="0.35">
      <c r="A138">
        <f>X138+Y138</f>
        <v>0.33333333333333331</v>
      </c>
      <c r="B138" s="7">
        <v>44817</v>
      </c>
      <c r="C138" s="9">
        <v>248</v>
      </c>
      <c r="D138" s="10" t="s">
        <v>14</v>
      </c>
      <c r="E138" s="8">
        <v>3</v>
      </c>
      <c r="F138" s="8">
        <v>2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2</v>
      </c>
      <c r="O138" s="8">
        <v>0</v>
      </c>
      <c r="P138" s="8">
        <v>0</v>
      </c>
      <c r="Q138" s="8">
        <v>0.29399999999999998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  <c r="X138">
        <f t="shared" si="5"/>
        <v>0.33333333333333331</v>
      </c>
      <c r="Y138">
        <f t="shared" si="6"/>
        <v>0</v>
      </c>
    </row>
    <row r="139" spans="1:25" ht="16.8" thickBot="1" x14ac:dyDescent="0.35">
      <c r="A139">
        <f>X139+Y139</f>
        <v>0</v>
      </c>
      <c r="B139" s="3">
        <v>44818</v>
      </c>
      <c r="C139" s="5">
        <v>250</v>
      </c>
      <c r="D139" s="6" t="s">
        <v>13</v>
      </c>
      <c r="E139" s="4">
        <v>4</v>
      </c>
      <c r="F139" s="4">
        <v>4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2</v>
      </c>
      <c r="O139" s="4">
        <v>0</v>
      </c>
      <c r="P139" s="4">
        <v>0</v>
      </c>
      <c r="Q139" s="4">
        <v>0.28899999999999998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X139">
        <f t="shared" si="5"/>
        <v>0</v>
      </c>
      <c r="Y139">
        <f t="shared" si="6"/>
        <v>0</v>
      </c>
    </row>
    <row r="140" spans="1:25" ht="16.8" thickBot="1" x14ac:dyDescent="0.35">
      <c r="A140">
        <f>X140+Y140</f>
        <v>0</v>
      </c>
      <c r="B140" s="7">
        <v>44820</v>
      </c>
      <c r="C140" s="9">
        <v>254</v>
      </c>
      <c r="D140" s="10" t="s">
        <v>13</v>
      </c>
      <c r="E140" s="8">
        <v>1</v>
      </c>
      <c r="F140" s="8">
        <v>1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0.28699999999999998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X140">
        <f t="shared" si="5"/>
        <v>0</v>
      </c>
      <c r="Y140">
        <f t="shared" si="6"/>
        <v>0</v>
      </c>
    </row>
    <row r="141" spans="1:25" ht="16.8" thickBot="1" x14ac:dyDescent="0.35">
      <c r="A141">
        <f>X141+Y141</f>
        <v>1.25</v>
      </c>
      <c r="B141" s="3">
        <v>44822</v>
      </c>
      <c r="C141" s="5">
        <v>257</v>
      </c>
      <c r="D141" s="6" t="s">
        <v>15</v>
      </c>
      <c r="E141" s="4">
        <v>4</v>
      </c>
      <c r="F141" s="4">
        <v>4</v>
      </c>
      <c r="G141" s="4">
        <v>1</v>
      </c>
      <c r="H141" s="4">
        <v>1</v>
      </c>
      <c r="I141" s="4">
        <v>1</v>
      </c>
      <c r="J141" s="4">
        <v>0</v>
      </c>
      <c r="K141" s="4">
        <v>0</v>
      </c>
      <c r="L141" s="4">
        <v>1</v>
      </c>
      <c r="M141" s="4">
        <v>4</v>
      </c>
      <c r="N141" s="4">
        <v>0</v>
      </c>
      <c r="O141" s="4">
        <v>0</v>
      </c>
      <c r="P141" s="4">
        <v>0</v>
      </c>
      <c r="Q141" s="4">
        <v>0.28599999999999998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X141">
        <f t="shared" si="5"/>
        <v>0.25</v>
      </c>
      <c r="Y141">
        <f t="shared" si="6"/>
        <v>1</v>
      </c>
    </row>
    <row r="142" spans="1:25" ht="16.8" thickBot="1" x14ac:dyDescent="0.35">
      <c r="A142">
        <f>X142+Y142</f>
        <v>0</v>
      </c>
      <c r="B142" s="7">
        <v>44824</v>
      </c>
      <c r="C142" s="9">
        <v>260</v>
      </c>
      <c r="D142" s="10" t="s">
        <v>15</v>
      </c>
      <c r="E142" s="8">
        <v>4</v>
      </c>
      <c r="F142" s="8">
        <v>4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1</v>
      </c>
      <c r="O142" s="8">
        <v>0</v>
      </c>
      <c r="P142" s="8">
        <v>0</v>
      </c>
      <c r="Q142" s="8">
        <v>0.28100000000000003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X142">
        <f t="shared" si="5"/>
        <v>0</v>
      </c>
      <c r="Y142">
        <f t="shared" si="6"/>
        <v>0</v>
      </c>
    </row>
    <row r="143" spans="1:25" ht="16.8" thickBot="1" x14ac:dyDescent="0.35">
      <c r="A143">
        <f>X143+Y143</f>
        <v>0</v>
      </c>
      <c r="B143" s="3">
        <v>44826</v>
      </c>
      <c r="C143" s="5">
        <v>263</v>
      </c>
      <c r="D143" s="6" t="s">
        <v>13</v>
      </c>
      <c r="E143" s="4">
        <v>3</v>
      </c>
      <c r="F143" s="4">
        <v>3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1</v>
      </c>
      <c r="O143" s="4">
        <v>0</v>
      </c>
      <c r="P143" s="4">
        <v>0</v>
      </c>
      <c r="Q143" s="4">
        <v>0.27700000000000002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X143">
        <f t="shared" si="5"/>
        <v>0</v>
      </c>
      <c r="Y143">
        <f t="shared" si="6"/>
        <v>0</v>
      </c>
    </row>
    <row r="144" spans="1:25" ht="16.8" thickBot="1" x14ac:dyDescent="0.35">
      <c r="A144">
        <f>X144+Y144</f>
        <v>0</v>
      </c>
      <c r="B144" s="7">
        <v>44827</v>
      </c>
      <c r="C144" s="9">
        <v>266</v>
      </c>
      <c r="D144" s="10" t="s">
        <v>14</v>
      </c>
      <c r="E144" s="8">
        <v>3</v>
      </c>
      <c r="F144" s="8">
        <v>3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0.27300000000000002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X144">
        <f t="shared" si="5"/>
        <v>0</v>
      </c>
      <c r="Y144">
        <f t="shared" si="6"/>
        <v>0</v>
      </c>
    </row>
    <row r="145" spans="1:25" ht="16.8" thickBot="1" x14ac:dyDescent="0.35">
      <c r="A145">
        <f>X145+Y145</f>
        <v>0</v>
      </c>
      <c r="B145" s="3">
        <v>44828</v>
      </c>
      <c r="C145" s="5">
        <v>268</v>
      </c>
      <c r="D145" s="6" t="s">
        <v>14</v>
      </c>
      <c r="E145" s="4">
        <v>4</v>
      </c>
      <c r="F145" s="4">
        <v>4</v>
      </c>
      <c r="G145" s="4">
        <v>0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0.26800000000000002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X145">
        <f t="shared" si="5"/>
        <v>0</v>
      </c>
      <c r="Y145">
        <f t="shared" si="6"/>
        <v>0</v>
      </c>
    </row>
    <row r="146" spans="1:25" ht="16.8" thickBot="1" x14ac:dyDescent="0.35">
      <c r="A146">
        <f>X146+Y146</f>
        <v>1</v>
      </c>
      <c r="B146" s="7">
        <v>44831</v>
      </c>
      <c r="C146" s="9">
        <v>272</v>
      </c>
      <c r="D146" s="10" t="s">
        <v>16</v>
      </c>
      <c r="E146" s="8">
        <v>4</v>
      </c>
      <c r="F146" s="8">
        <v>4</v>
      </c>
      <c r="G146" s="8">
        <v>1</v>
      </c>
      <c r="H146" s="8">
        <v>0</v>
      </c>
      <c r="I146" s="8">
        <v>2</v>
      </c>
      <c r="J146" s="8">
        <v>0</v>
      </c>
      <c r="K146" s="8">
        <v>0</v>
      </c>
      <c r="L146" s="8">
        <v>0</v>
      </c>
      <c r="M146" s="8">
        <v>2</v>
      </c>
      <c r="N146" s="8">
        <v>1</v>
      </c>
      <c r="O146" s="8">
        <v>0</v>
      </c>
      <c r="P146" s="8">
        <v>0</v>
      </c>
      <c r="Q146" s="8">
        <v>0.27200000000000002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X146">
        <f t="shared" si="5"/>
        <v>0.5</v>
      </c>
      <c r="Y146">
        <f t="shared" si="6"/>
        <v>0.5</v>
      </c>
    </row>
    <row r="147" spans="1:25" ht="16.8" thickBot="1" x14ac:dyDescent="0.35">
      <c r="A147">
        <f>X147+Y147</f>
        <v>0</v>
      </c>
      <c r="B147" s="3">
        <v>44833</v>
      </c>
      <c r="C147" s="5">
        <v>158</v>
      </c>
      <c r="D147" s="6" t="s">
        <v>14</v>
      </c>
      <c r="E147" s="4">
        <v>1</v>
      </c>
      <c r="F147" s="4">
        <v>1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0.27100000000000002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X147">
        <f t="shared" si="5"/>
        <v>0</v>
      </c>
      <c r="Y147">
        <f t="shared" si="6"/>
        <v>0</v>
      </c>
    </row>
    <row r="148" spans="1:25" ht="16.8" thickBot="1" x14ac:dyDescent="0.35">
      <c r="A148">
        <f>X148+Y148</f>
        <v>0</v>
      </c>
      <c r="B148" s="7">
        <v>44834</v>
      </c>
      <c r="C148" s="9">
        <v>277</v>
      </c>
      <c r="D148" s="10" t="s">
        <v>13</v>
      </c>
      <c r="E148" s="8">
        <v>1</v>
      </c>
      <c r="F148" s="8">
        <v>1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1</v>
      </c>
      <c r="O148" s="8">
        <v>0</v>
      </c>
      <c r="P148" s="8">
        <v>0</v>
      </c>
      <c r="Q148" s="8">
        <v>0.27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X148">
        <f t="shared" si="5"/>
        <v>0</v>
      </c>
      <c r="Y148">
        <f t="shared" si="6"/>
        <v>0</v>
      </c>
    </row>
    <row r="149" spans="1:25" ht="16.8" thickBot="1" x14ac:dyDescent="0.35">
      <c r="A149">
        <f>X149+Y149</f>
        <v>0</v>
      </c>
      <c r="B149" s="3">
        <v>44835</v>
      </c>
      <c r="C149" s="5">
        <v>279</v>
      </c>
      <c r="D149" s="6" t="s">
        <v>13</v>
      </c>
      <c r="E149" s="4">
        <v>1</v>
      </c>
      <c r="F149" s="4">
        <v>1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1</v>
      </c>
      <c r="O149" s="4">
        <v>0</v>
      </c>
      <c r="P149" s="4">
        <v>0</v>
      </c>
      <c r="Q149" s="4">
        <v>0.26900000000000002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X149">
        <f t="shared" si="5"/>
        <v>0</v>
      </c>
      <c r="Y149">
        <f t="shared" si="6"/>
        <v>0</v>
      </c>
    </row>
    <row r="150" spans="1:25" ht="16.8" thickBot="1" x14ac:dyDescent="0.35">
      <c r="A150">
        <f>X150+Y150</f>
        <v>0.66666666666666663</v>
      </c>
      <c r="B150" s="7">
        <v>44838</v>
      </c>
      <c r="C150" s="9">
        <v>283</v>
      </c>
      <c r="D150" s="10" t="s">
        <v>16</v>
      </c>
      <c r="E150" s="8">
        <v>3</v>
      </c>
      <c r="F150" s="8">
        <v>3</v>
      </c>
      <c r="G150" s="8">
        <v>0</v>
      </c>
      <c r="H150" s="8">
        <v>1</v>
      </c>
      <c r="I150" s="8">
        <v>1</v>
      </c>
      <c r="J150" s="8">
        <v>0</v>
      </c>
      <c r="K150" s="8">
        <v>0</v>
      </c>
      <c r="L150" s="8">
        <v>0</v>
      </c>
      <c r="M150" s="8">
        <v>1</v>
      </c>
      <c r="N150" s="8">
        <v>1</v>
      </c>
      <c r="O150" s="8">
        <v>0</v>
      </c>
      <c r="P150" s="8">
        <v>0</v>
      </c>
      <c r="Q150" s="8">
        <v>0.26900000000000002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X150">
        <f t="shared" si="5"/>
        <v>0.33333333333333331</v>
      </c>
      <c r="Y150">
        <f t="shared" si="6"/>
        <v>0.33333333333333331</v>
      </c>
    </row>
    <row r="151" spans="1:25" ht="16.8" thickBot="1" x14ac:dyDescent="0.35">
      <c r="A151">
        <f>X151+Y151</f>
        <v>2</v>
      </c>
      <c r="B151" s="3">
        <v>44840</v>
      </c>
      <c r="C151" s="5">
        <v>286</v>
      </c>
      <c r="D151" s="6" t="s">
        <v>13</v>
      </c>
      <c r="E151" s="4">
        <v>4</v>
      </c>
      <c r="F151" s="4">
        <v>4</v>
      </c>
      <c r="G151" s="4">
        <v>0</v>
      </c>
      <c r="H151" s="4">
        <v>0</v>
      </c>
      <c r="I151" s="4">
        <v>4</v>
      </c>
      <c r="J151" s="4">
        <v>0</v>
      </c>
      <c r="K151" s="4">
        <v>0</v>
      </c>
      <c r="L151" s="4">
        <v>0</v>
      </c>
      <c r="M151" s="4">
        <v>4</v>
      </c>
      <c r="N151" s="4">
        <v>0</v>
      </c>
      <c r="O151" s="4">
        <v>0</v>
      </c>
      <c r="P151" s="4">
        <v>0</v>
      </c>
      <c r="Q151" s="4">
        <v>0.28199999999999997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X151">
        <f t="shared" si="5"/>
        <v>1</v>
      </c>
      <c r="Y151">
        <f t="shared" si="6"/>
        <v>1</v>
      </c>
    </row>
    <row r="152" spans="1:25" x14ac:dyDescent="0.3">
      <c r="X152" t="e">
        <f t="shared" si="5"/>
        <v>#DIV/0!</v>
      </c>
      <c r="Y152" t="e">
        <f t="shared" si="6"/>
        <v>#DIV/0!</v>
      </c>
    </row>
    <row r="153" spans="1:25" x14ac:dyDescent="0.3">
      <c r="X153" t="e">
        <f t="shared" si="5"/>
        <v>#DIV/0!</v>
      </c>
      <c r="Y153" t="e">
        <f t="shared" si="6"/>
        <v>#DIV/0!</v>
      </c>
    </row>
    <row r="154" spans="1:25" x14ac:dyDescent="0.3">
      <c r="X154" t="e">
        <f t="shared" si="5"/>
        <v>#DIV/0!</v>
      </c>
      <c r="Y154" t="e">
        <f t="shared" si="6"/>
        <v>#DIV/0!</v>
      </c>
    </row>
    <row r="155" spans="1:25" x14ac:dyDescent="0.3">
      <c r="X155" t="e">
        <f t="shared" si="5"/>
        <v>#DIV/0!</v>
      </c>
      <c r="Y155" t="e">
        <f t="shared" si="6"/>
        <v>#DIV/0!</v>
      </c>
    </row>
    <row r="156" spans="1:25" x14ac:dyDescent="0.3">
      <c r="X156" t="e">
        <f t="shared" si="5"/>
        <v>#DIV/0!</v>
      </c>
      <c r="Y156" t="e">
        <f t="shared" si="6"/>
        <v>#DIV/0!</v>
      </c>
    </row>
    <row r="157" spans="1:25" x14ac:dyDescent="0.3">
      <c r="X157" t="e">
        <f t="shared" si="5"/>
        <v>#DIV/0!</v>
      </c>
      <c r="Y157" t="e">
        <f t="shared" si="6"/>
        <v>#DIV/0!</v>
      </c>
    </row>
    <row r="158" spans="1:25" x14ac:dyDescent="0.3">
      <c r="X158" t="e">
        <f t="shared" si="5"/>
        <v>#DIV/0!</v>
      </c>
      <c r="Y158" t="e">
        <f t="shared" si="6"/>
        <v>#DIV/0!</v>
      </c>
    </row>
    <row r="159" spans="1:25" x14ac:dyDescent="0.3">
      <c r="X159" t="e">
        <f t="shared" si="5"/>
        <v>#DIV/0!</v>
      </c>
      <c r="Y159" t="e">
        <f t="shared" si="6"/>
        <v>#DIV/0!</v>
      </c>
    </row>
    <row r="160" spans="1:25" x14ac:dyDescent="0.3">
      <c r="X160" t="e">
        <f t="shared" si="5"/>
        <v>#DIV/0!</v>
      </c>
      <c r="Y160" t="e">
        <f t="shared" si="6"/>
        <v>#DIV/0!</v>
      </c>
    </row>
    <row r="161" spans="24:25" x14ac:dyDescent="0.3">
      <c r="X161" t="e">
        <f t="shared" si="5"/>
        <v>#DIV/0!</v>
      </c>
      <c r="Y161" t="e">
        <f t="shared" si="6"/>
        <v>#DIV/0!</v>
      </c>
    </row>
    <row r="162" spans="24:25" x14ac:dyDescent="0.3">
      <c r="X162" t="e">
        <f t="shared" si="5"/>
        <v>#DIV/0!</v>
      </c>
      <c r="Y162" t="e">
        <f t="shared" si="6"/>
        <v>#DIV/0!</v>
      </c>
    </row>
    <row r="163" spans="24:25" x14ac:dyDescent="0.3">
      <c r="X163" t="e">
        <f t="shared" si="5"/>
        <v>#DIV/0!</v>
      </c>
      <c r="Y163" t="e">
        <f t="shared" si="6"/>
        <v>#DIV/0!</v>
      </c>
    </row>
    <row r="164" spans="24:25" x14ac:dyDescent="0.3">
      <c r="X164" t="e">
        <f t="shared" si="5"/>
        <v>#DIV/0!</v>
      </c>
      <c r="Y164" t="e">
        <f t="shared" si="6"/>
        <v>#DIV/0!</v>
      </c>
    </row>
    <row r="165" spans="24:25" x14ac:dyDescent="0.3">
      <c r="X165" t="e">
        <f t="shared" si="5"/>
        <v>#DIV/0!</v>
      </c>
      <c r="Y165" t="e">
        <f t="shared" si="6"/>
        <v>#DIV/0!</v>
      </c>
    </row>
    <row r="166" spans="24:25" x14ac:dyDescent="0.3">
      <c r="X166" t="e">
        <f t="shared" si="5"/>
        <v>#DIV/0!</v>
      </c>
      <c r="Y166" t="e">
        <f t="shared" si="6"/>
        <v>#DIV/0!</v>
      </c>
    </row>
    <row r="167" spans="24:25" x14ac:dyDescent="0.3">
      <c r="X167" t="e">
        <f t="shared" si="5"/>
        <v>#DIV/0!</v>
      </c>
      <c r="Y167" t="e">
        <f t="shared" si="6"/>
        <v>#DIV/0!</v>
      </c>
    </row>
    <row r="168" spans="24:25" x14ac:dyDescent="0.3">
      <c r="X168" t="e">
        <f t="shared" si="5"/>
        <v>#DIV/0!</v>
      </c>
      <c r="Y168" t="e">
        <f t="shared" si="6"/>
        <v>#DIV/0!</v>
      </c>
    </row>
    <row r="169" spans="24:25" x14ac:dyDescent="0.3">
      <c r="X169" t="e">
        <f t="shared" si="5"/>
        <v>#DIV/0!</v>
      </c>
      <c r="Y169" t="e">
        <f t="shared" si="6"/>
        <v>#DIV/0!</v>
      </c>
    </row>
    <row r="170" spans="24:25" x14ac:dyDescent="0.3">
      <c r="X170" t="e">
        <f t="shared" si="5"/>
        <v>#DIV/0!</v>
      </c>
      <c r="Y170" t="e">
        <f t="shared" si="6"/>
        <v>#DIV/0!</v>
      </c>
    </row>
    <row r="171" spans="24:25" x14ac:dyDescent="0.3">
      <c r="X171" t="e">
        <f t="shared" si="5"/>
        <v>#DIV/0!</v>
      </c>
      <c r="Y171" t="e">
        <f t="shared" si="6"/>
        <v>#DIV/0!</v>
      </c>
    </row>
    <row r="172" spans="24:25" x14ac:dyDescent="0.3">
      <c r="X172" t="e">
        <f t="shared" si="5"/>
        <v>#DIV/0!</v>
      </c>
      <c r="Y172" t="e">
        <f t="shared" si="6"/>
        <v>#DIV/0!</v>
      </c>
    </row>
    <row r="173" spans="24:25" x14ac:dyDescent="0.3">
      <c r="X173" t="e">
        <f t="shared" si="5"/>
        <v>#DIV/0!</v>
      </c>
      <c r="Y173" t="e">
        <f t="shared" si="6"/>
        <v>#DIV/0!</v>
      </c>
    </row>
    <row r="174" spans="24:25" x14ac:dyDescent="0.3">
      <c r="X174" t="e">
        <f t="shared" si="5"/>
        <v>#DIV/0!</v>
      </c>
      <c r="Y174" t="e">
        <f t="shared" si="6"/>
        <v>#DIV/0!</v>
      </c>
    </row>
    <row r="175" spans="24:25" x14ac:dyDescent="0.3">
      <c r="X175" t="e">
        <f t="shared" si="5"/>
        <v>#DIV/0!</v>
      </c>
      <c r="Y175" t="e">
        <f t="shared" si="6"/>
        <v>#DIV/0!</v>
      </c>
    </row>
    <row r="176" spans="24:25" x14ac:dyDescent="0.3">
      <c r="X176" t="e">
        <f t="shared" si="5"/>
        <v>#DIV/0!</v>
      </c>
      <c r="Y176" t="e">
        <f t="shared" si="6"/>
        <v>#DIV/0!</v>
      </c>
    </row>
    <row r="177" spans="24:25" x14ac:dyDescent="0.3">
      <c r="X177" t="e">
        <f t="shared" si="5"/>
        <v>#DIV/0!</v>
      </c>
      <c r="Y177" t="e">
        <f t="shared" si="6"/>
        <v>#DIV/0!</v>
      </c>
    </row>
    <row r="178" spans="24:25" x14ac:dyDescent="0.3">
      <c r="X178" t="e">
        <f t="shared" si="5"/>
        <v>#DIV/0!</v>
      </c>
      <c r="Y178" t="e">
        <f t="shared" si="6"/>
        <v>#DIV/0!</v>
      </c>
    </row>
    <row r="179" spans="24:25" x14ac:dyDescent="0.3">
      <c r="X179" t="e">
        <f t="shared" si="5"/>
        <v>#DIV/0!</v>
      </c>
      <c r="Y179" t="e">
        <f t="shared" si="6"/>
        <v>#DIV/0!</v>
      </c>
    </row>
    <row r="180" spans="24:25" x14ac:dyDescent="0.3">
      <c r="X180" t="e">
        <f t="shared" si="5"/>
        <v>#DIV/0!</v>
      </c>
      <c r="Y180" t="e">
        <f t="shared" si="6"/>
        <v>#DIV/0!</v>
      </c>
    </row>
    <row r="181" spans="24:25" x14ac:dyDescent="0.3">
      <c r="X181" t="e">
        <f t="shared" si="5"/>
        <v>#DIV/0!</v>
      </c>
      <c r="Y181" t="e">
        <f t="shared" si="6"/>
        <v>#DIV/0!</v>
      </c>
    </row>
    <row r="182" spans="24:25" x14ac:dyDescent="0.3">
      <c r="X182" t="e">
        <f t="shared" si="5"/>
        <v>#DIV/0!</v>
      </c>
      <c r="Y182" t="e">
        <f t="shared" si="6"/>
        <v>#DIV/0!</v>
      </c>
    </row>
    <row r="183" spans="24:25" x14ac:dyDescent="0.3">
      <c r="X183" t="e">
        <f t="shared" si="5"/>
        <v>#DIV/0!</v>
      </c>
      <c r="Y183" t="e">
        <f t="shared" si="6"/>
        <v>#DIV/0!</v>
      </c>
    </row>
    <row r="184" spans="24:25" x14ac:dyDescent="0.3">
      <c r="X184" t="e">
        <f t="shared" si="5"/>
        <v>#DIV/0!</v>
      </c>
      <c r="Y184" t="e">
        <f t="shared" si="6"/>
        <v>#DIV/0!</v>
      </c>
    </row>
    <row r="185" spans="24:25" x14ac:dyDescent="0.3">
      <c r="X185" t="e">
        <f t="shared" si="5"/>
        <v>#DIV/0!</v>
      </c>
      <c r="Y185" t="e">
        <f t="shared" si="6"/>
        <v>#DIV/0!</v>
      </c>
    </row>
    <row r="186" spans="24:25" x14ac:dyDescent="0.3">
      <c r="X186" t="e">
        <f t="shared" si="5"/>
        <v>#DIV/0!</v>
      </c>
      <c r="Y186" t="e">
        <f t="shared" si="6"/>
        <v>#DIV/0!</v>
      </c>
    </row>
    <row r="187" spans="24:25" x14ac:dyDescent="0.3">
      <c r="X187" t="e">
        <f t="shared" si="5"/>
        <v>#DIV/0!</v>
      </c>
      <c r="Y187" t="e">
        <f t="shared" si="6"/>
        <v>#DIV/0!</v>
      </c>
    </row>
    <row r="188" spans="24:25" x14ac:dyDescent="0.3">
      <c r="X188" t="e">
        <f t="shared" si="5"/>
        <v>#DIV/0!</v>
      </c>
      <c r="Y188" t="e">
        <f t="shared" si="6"/>
        <v>#DIV/0!</v>
      </c>
    </row>
    <row r="189" spans="24:25" x14ac:dyDescent="0.3">
      <c r="X189" t="e">
        <f t="shared" si="5"/>
        <v>#DIV/0!</v>
      </c>
      <c r="Y189" t="e">
        <f t="shared" si="6"/>
        <v>#DIV/0!</v>
      </c>
    </row>
    <row r="190" spans="24:25" x14ac:dyDescent="0.3">
      <c r="X190" t="e">
        <f t="shared" si="5"/>
        <v>#DIV/0!</v>
      </c>
      <c r="Y190" t="e">
        <f t="shared" si="6"/>
        <v>#DIV/0!</v>
      </c>
    </row>
    <row r="191" spans="24:25" x14ac:dyDescent="0.3">
      <c r="X191" t="e">
        <f t="shared" si="5"/>
        <v>#DIV/0!</v>
      </c>
      <c r="Y191" t="e">
        <f t="shared" si="6"/>
        <v>#DIV/0!</v>
      </c>
    </row>
    <row r="192" spans="24:25" x14ac:dyDescent="0.3">
      <c r="X192" t="e">
        <f t="shared" ref="X192:X230" si="7">(I192+T192+U192+V192)/(F192+T192+U192+V192+S192)</f>
        <v>#DIV/0!</v>
      </c>
      <c r="Y192" t="e">
        <f t="shared" ref="Y192:Y230" si="8">(M192/F192)</f>
        <v>#DIV/0!</v>
      </c>
    </row>
    <row r="193" spans="24:25" x14ac:dyDescent="0.3">
      <c r="X193" t="e">
        <f t="shared" si="7"/>
        <v>#DIV/0!</v>
      </c>
      <c r="Y193" t="e">
        <f t="shared" si="8"/>
        <v>#DIV/0!</v>
      </c>
    </row>
    <row r="194" spans="24:25" x14ac:dyDescent="0.3">
      <c r="X194" t="e">
        <f t="shared" si="7"/>
        <v>#DIV/0!</v>
      </c>
      <c r="Y194" t="e">
        <f t="shared" si="8"/>
        <v>#DIV/0!</v>
      </c>
    </row>
    <row r="195" spans="24:25" x14ac:dyDescent="0.3">
      <c r="X195" t="e">
        <f t="shared" si="7"/>
        <v>#DIV/0!</v>
      </c>
      <c r="Y195" t="e">
        <f t="shared" si="8"/>
        <v>#DIV/0!</v>
      </c>
    </row>
    <row r="196" spans="24:25" x14ac:dyDescent="0.3">
      <c r="X196" t="e">
        <f t="shared" si="7"/>
        <v>#DIV/0!</v>
      </c>
      <c r="Y196" t="e">
        <f t="shared" si="8"/>
        <v>#DIV/0!</v>
      </c>
    </row>
    <row r="197" spans="24:25" x14ac:dyDescent="0.3">
      <c r="X197" t="e">
        <f t="shared" si="7"/>
        <v>#DIV/0!</v>
      </c>
      <c r="Y197" t="e">
        <f t="shared" si="8"/>
        <v>#DIV/0!</v>
      </c>
    </row>
    <row r="198" spans="24:25" x14ac:dyDescent="0.3">
      <c r="X198" t="e">
        <f t="shared" si="7"/>
        <v>#DIV/0!</v>
      </c>
      <c r="Y198" t="e">
        <f t="shared" si="8"/>
        <v>#DIV/0!</v>
      </c>
    </row>
    <row r="199" spans="24:25" x14ac:dyDescent="0.3">
      <c r="X199" t="e">
        <f t="shared" si="7"/>
        <v>#DIV/0!</v>
      </c>
      <c r="Y199" t="e">
        <f t="shared" si="8"/>
        <v>#DIV/0!</v>
      </c>
    </row>
    <row r="200" spans="24:25" x14ac:dyDescent="0.3">
      <c r="X200" t="e">
        <f t="shared" si="7"/>
        <v>#DIV/0!</v>
      </c>
      <c r="Y200" t="e">
        <f t="shared" si="8"/>
        <v>#DIV/0!</v>
      </c>
    </row>
    <row r="201" spans="24:25" x14ac:dyDescent="0.3">
      <c r="X201" t="e">
        <f t="shared" si="7"/>
        <v>#DIV/0!</v>
      </c>
      <c r="Y201" t="e">
        <f t="shared" si="8"/>
        <v>#DIV/0!</v>
      </c>
    </row>
    <row r="202" spans="24:25" x14ac:dyDescent="0.3">
      <c r="X202" t="e">
        <f t="shared" si="7"/>
        <v>#DIV/0!</v>
      </c>
      <c r="Y202" t="e">
        <f t="shared" si="8"/>
        <v>#DIV/0!</v>
      </c>
    </row>
    <row r="203" spans="24:25" x14ac:dyDescent="0.3">
      <c r="X203" t="e">
        <f t="shared" si="7"/>
        <v>#DIV/0!</v>
      </c>
      <c r="Y203" t="e">
        <f t="shared" si="8"/>
        <v>#DIV/0!</v>
      </c>
    </row>
    <row r="204" spans="24:25" x14ac:dyDescent="0.3">
      <c r="X204" t="e">
        <f t="shared" si="7"/>
        <v>#DIV/0!</v>
      </c>
      <c r="Y204" t="e">
        <f t="shared" si="8"/>
        <v>#DIV/0!</v>
      </c>
    </row>
    <row r="205" spans="24:25" x14ac:dyDescent="0.3">
      <c r="X205" t="e">
        <f t="shared" si="7"/>
        <v>#DIV/0!</v>
      </c>
      <c r="Y205" t="e">
        <f t="shared" si="8"/>
        <v>#DIV/0!</v>
      </c>
    </row>
    <row r="206" spans="24:25" x14ac:dyDescent="0.3">
      <c r="X206" t="e">
        <f t="shared" si="7"/>
        <v>#DIV/0!</v>
      </c>
      <c r="Y206" t="e">
        <f t="shared" si="8"/>
        <v>#DIV/0!</v>
      </c>
    </row>
    <row r="207" spans="24:25" x14ac:dyDescent="0.3">
      <c r="X207" t="e">
        <f t="shared" si="7"/>
        <v>#DIV/0!</v>
      </c>
      <c r="Y207" t="e">
        <f t="shared" si="8"/>
        <v>#DIV/0!</v>
      </c>
    </row>
    <row r="208" spans="24:25" x14ac:dyDescent="0.3">
      <c r="X208" t="e">
        <f t="shared" si="7"/>
        <v>#DIV/0!</v>
      </c>
      <c r="Y208" t="e">
        <f t="shared" si="8"/>
        <v>#DIV/0!</v>
      </c>
    </row>
    <row r="209" spans="24:25" x14ac:dyDescent="0.3">
      <c r="X209" t="e">
        <f t="shared" si="7"/>
        <v>#DIV/0!</v>
      </c>
      <c r="Y209" t="e">
        <f t="shared" si="8"/>
        <v>#DIV/0!</v>
      </c>
    </row>
  </sheetData>
  <autoFilter ref="A2:V151" xr:uid="{8968E25F-B756-4B35-BDCD-8F37015DDCBD}">
    <sortState xmlns:xlrd2="http://schemas.microsoft.com/office/spreadsheetml/2017/richdata2" ref="A3:V151">
      <sortCondition ref="B2:B151"/>
    </sortState>
  </autoFilter>
  <phoneticPr fontId="1" type="noConversion"/>
  <hyperlinks>
    <hyperlink ref="C151" r:id="rId1" display="https://www.cpbl.com.tw/box?year=2022&amp;kindCode=A&amp;gameSno=286" xr:uid="{55F492BA-BC9F-4C4A-9AA2-22761AF3B80A}"/>
    <hyperlink ref="C150" r:id="rId2" display="https://www.cpbl.com.tw/box?year=2022&amp;kindCode=A&amp;gameSno=283" xr:uid="{EAD8AD93-FF04-4769-91B4-77DB716C5F88}"/>
    <hyperlink ref="C149" r:id="rId3" display="https://www.cpbl.com.tw/box?year=2022&amp;kindCode=A&amp;gameSno=279" xr:uid="{99EB910F-E0B7-4414-A8A2-2860F188D475}"/>
    <hyperlink ref="C148" r:id="rId4" display="https://www.cpbl.com.tw/box?year=2022&amp;kindCode=A&amp;gameSno=277" xr:uid="{1976CF31-1A34-4576-B2F5-375A8791A494}"/>
    <hyperlink ref="C147" r:id="rId5" display="https://www.cpbl.com.tw/box?year=2022&amp;kindCode=A&amp;gameSno=158" xr:uid="{263772D4-CD39-42C1-B45A-F63C8FFB609F}"/>
    <hyperlink ref="C146" r:id="rId6" display="https://www.cpbl.com.tw/box?year=2022&amp;kindCode=A&amp;gameSno=272" xr:uid="{450E6247-6192-4277-A8F6-273936A7E82C}"/>
    <hyperlink ref="C145" r:id="rId7" display="https://www.cpbl.com.tw/box?year=2022&amp;kindCode=A&amp;gameSno=268" xr:uid="{BE4AAB8B-B244-4F5C-985C-C3BF8B6F354B}"/>
    <hyperlink ref="C144" r:id="rId8" display="https://www.cpbl.com.tw/box?year=2022&amp;kindCode=A&amp;gameSno=266" xr:uid="{5940D9ED-2BAE-4CCC-8594-D4A828AB246E}"/>
    <hyperlink ref="C143" r:id="rId9" display="https://www.cpbl.com.tw/box?year=2022&amp;kindCode=A&amp;gameSno=263" xr:uid="{572C293C-F1A3-4D15-931E-E2BFD33257EC}"/>
    <hyperlink ref="C142" r:id="rId10" display="https://www.cpbl.com.tw/box?year=2022&amp;kindCode=A&amp;gameSno=260" xr:uid="{D0BE6FFD-81B4-4676-BC25-C665C2CB2FD4}"/>
    <hyperlink ref="C141" r:id="rId11" display="https://www.cpbl.com.tw/box?year=2022&amp;kindCode=A&amp;gameSno=257" xr:uid="{2AF3ED9A-7F6B-4BEB-AB22-C1353F5B5C67}"/>
    <hyperlink ref="C140" r:id="rId12" display="https://www.cpbl.com.tw/box?year=2022&amp;kindCode=A&amp;gameSno=254" xr:uid="{CEDBDD14-96F9-4C44-B356-B6E236E26D26}"/>
    <hyperlink ref="C139" r:id="rId13" display="https://www.cpbl.com.tw/box?year=2022&amp;kindCode=A&amp;gameSno=250" xr:uid="{405483EC-15C8-445E-B48C-B43182B2B216}"/>
    <hyperlink ref="C138" r:id="rId14" display="https://www.cpbl.com.tw/box?year=2022&amp;kindCode=A&amp;gameSno=248" xr:uid="{8941349B-76A8-4DC7-9622-617AD921D7BF}"/>
    <hyperlink ref="C137" r:id="rId15" display="https://www.cpbl.com.tw/box?year=2022&amp;kindCode=A&amp;gameSno=245" xr:uid="{2490FCA0-178B-40D9-8F72-898CE7443F70}"/>
    <hyperlink ref="C136" r:id="rId16" display="https://www.cpbl.com.tw/box?year=2022&amp;kindCode=A&amp;gameSno=243" xr:uid="{68E86FCA-D11C-4A05-961B-4BC37206A58C}"/>
    <hyperlink ref="C135" r:id="rId17" display="https://www.cpbl.com.tw/box?year=2022&amp;kindCode=A&amp;gameSno=240" xr:uid="{A4DF1309-5319-4862-8CC7-1C2E3172B42E}"/>
    <hyperlink ref="C134" r:id="rId18" display="https://www.cpbl.com.tw/box?year=2022&amp;kindCode=A&amp;gameSno=238" xr:uid="{B00FEC90-ED08-4CE3-B0F7-AD1240BA5BE7}"/>
    <hyperlink ref="C133" r:id="rId19" display="https://www.cpbl.com.tw/box?year=2022&amp;kindCode=A&amp;gameSno=236" xr:uid="{B9F7A7C6-77AF-43E6-A247-88E2DA05131B}"/>
    <hyperlink ref="C132" r:id="rId20" display="https://www.cpbl.com.tw/box?year=2022&amp;kindCode=A&amp;gameSno=228" xr:uid="{1AEEF326-FB7C-4D03-BFD3-37BB1CBC2A99}"/>
    <hyperlink ref="C131" r:id="rId21" display="https://www.cpbl.com.tw/box?year=2022&amp;kindCode=A&amp;gameSno=226" xr:uid="{4770BFFC-6395-40FE-85D5-1669D66E3D8A}"/>
    <hyperlink ref="C130" r:id="rId22" display="https://www.cpbl.com.tw/box?year=2022&amp;kindCode=A&amp;gameSno=218" xr:uid="{B13A111C-0851-4C3D-9345-796CBF08AA47}"/>
    <hyperlink ref="C129" r:id="rId23" display="https://www.cpbl.com.tw/box?year=2022&amp;kindCode=A&amp;gameSno=213" xr:uid="{A16ECE85-1261-4D44-A622-C302A85415DD}"/>
    <hyperlink ref="C128" r:id="rId24" display="https://www.cpbl.com.tw/box?year=2022&amp;kindCode=A&amp;gameSno=211" xr:uid="{66DE0BF8-D075-449A-A061-C635422B28FB}"/>
    <hyperlink ref="C127" r:id="rId25" display="https://www.cpbl.com.tw/box?year=2022&amp;kindCode=A&amp;gameSno=210" xr:uid="{7FD1F909-F880-466F-8289-9F7F5E238279}"/>
    <hyperlink ref="C126" r:id="rId26" display="https://www.cpbl.com.tw/box?year=2022&amp;kindCode=A&amp;gameSno=208" xr:uid="{836591A9-7A75-4300-AE96-977FB81B3AF1}"/>
    <hyperlink ref="C125" r:id="rId27" display="https://www.cpbl.com.tw/box?year=2022&amp;kindCode=A&amp;gameSno=206" xr:uid="{C172FC9D-FEEA-4DC8-8131-42E70627951F}"/>
    <hyperlink ref="C124" r:id="rId28" display="https://www.cpbl.com.tw/box?year=2022&amp;kindCode=A&amp;gameSno=203" xr:uid="{CEC5BB39-7CC6-4094-A0A8-66E59B6C03CC}"/>
    <hyperlink ref="C123" r:id="rId29" display="https://www.cpbl.com.tw/box?year=2022&amp;kindCode=A&amp;gameSno=200" xr:uid="{7C89ECB6-76DF-4BA5-AC19-31A055A25C10}"/>
    <hyperlink ref="C122" r:id="rId30" display="https://www.cpbl.com.tw/box?year=2022&amp;kindCode=A&amp;gameSno=195" xr:uid="{6DDA35D6-69A7-48C5-9F9D-058D0FB942EF}"/>
    <hyperlink ref="C121" r:id="rId31" display="https://www.cpbl.com.tw/box?year=2022&amp;kindCode=A&amp;gameSno=193" xr:uid="{B22C27F6-6C00-4E46-9C71-0741A1B75995}"/>
    <hyperlink ref="C120" r:id="rId32" display="https://www.cpbl.com.tw/box?year=2022&amp;kindCode=A&amp;gameSno=191" xr:uid="{0C543F3D-F784-43FC-A7C7-3C0123498B06}"/>
    <hyperlink ref="C119" r:id="rId33" display="https://www.cpbl.com.tw/box?year=2022&amp;kindCode=A&amp;gameSno=189" xr:uid="{63F785F6-E30B-483F-AA11-472734D6C5C8}"/>
    <hyperlink ref="C118" r:id="rId34" display="https://www.cpbl.com.tw/box?year=2022&amp;kindCode=A&amp;gameSno=185" xr:uid="{B62F7E6B-A990-4E97-8C12-0501FCA70D1C}"/>
    <hyperlink ref="C117" r:id="rId35" display="https://www.cpbl.com.tw/box?year=2022&amp;kindCode=A&amp;gameSno=183" xr:uid="{492504D3-DC19-4BD6-AF27-CE15AE62A840}"/>
    <hyperlink ref="C116" r:id="rId36" display="https://www.cpbl.com.tw/box?year=2022&amp;kindCode=A&amp;gameSno=179" xr:uid="{FAEC09AC-923A-4234-9284-E30201C07F69}"/>
    <hyperlink ref="C115" r:id="rId37" display="https://www.cpbl.com.tw/box?year=2022&amp;kindCode=A&amp;gameSno=177" xr:uid="{091C81AF-4C50-4BD5-A263-D2DF850B7B4C}"/>
    <hyperlink ref="C114" r:id="rId38" display="https://www.cpbl.com.tw/box?year=2022&amp;kindCode=A&amp;gameSno=175" xr:uid="{A3FA6847-EBCA-48D8-B4AB-42967FD12596}"/>
    <hyperlink ref="C113" r:id="rId39" display="https://www.cpbl.com.tw/box?year=2022&amp;kindCode=A&amp;gameSno=171" xr:uid="{B4837CD3-742D-4004-8656-E3F5EE53FBEC}"/>
    <hyperlink ref="C112" r:id="rId40" display="https://www.cpbl.com.tw/box?year=2022&amp;kindCode=A&amp;gameSno=169" xr:uid="{D92EA6DC-3AFD-4D8D-B7EE-2537A3ACE459}"/>
    <hyperlink ref="C111" r:id="rId41" display="https://www.cpbl.com.tw/box?year=2022&amp;kindCode=A&amp;gameSno=168" xr:uid="{9B24B710-B06C-437B-A878-FBAA1DE07658}"/>
    <hyperlink ref="C110" r:id="rId42" display="https://www.cpbl.com.tw/box?year=2022&amp;kindCode=A&amp;gameSno=164" xr:uid="{8FA01A22-D10C-4AEA-880C-6D8950A79351}"/>
    <hyperlink ref="C109" r:id="rId43" display="https://www.cpbl.com.tw/box?year=2022&amp;kindCode=A&amp;gameSno=147" xr:uid="{165BA731-FD50-4D29-96B3-EFEE1072EB45}"/>
    <hyperlink ref="C108" r:id="rId44" display="https://www.cpbl.com.tw/box?year=2022&amp;kindCode=A&amp;gameSno=148" xr:uid="{C9DB7ABC-1C41-4974-809F-931C92A48BAD}"/>
    <hyperlink ref="C107" r:id="rId45" display="https://www.cpbl.com.tw/box?year=2022&amp;kindCode=A&amp;gameSno=137" xr:uid="{036E8E64-5A11-407F-BA9A-590CF8940141}"/>
    <hyperlink ref="C106" r:id="rId46" display="https://www.cpbl.com.tw/box?year=2022&amp;kindCode=A&amp;gameSno=86" xr:uid="{51668637-2D1C-4AAA-AE4A-FEC49AF1F078}"/>
    <hyperlink ref="C105" r:id="rId47" display="https://www.cpbl.com.tw/box?year=2022&amp;kindCode=A&amp;gameSno=94" xr:uid="{8F9CF196-4E02-44A3-BDED-0C04F7DB02D4}"/>
    <hyperlink ref="C104" r:id="rId48" display="https://www.cpbl.com.tw/box?year=2022&amp;kindCode=A&amp;gameSno=52" xr:uid="{A9EC82C5-F751-4CAC-9807-D261E575767C}"/>
    <hyperlink ref="C103" r:id="rId49" display="https://www.cpbl.com.tw/box?year=2022&amp;kindCode=A&amp;gameSno=99" xr:uid="{91303DBC-674F-418A-9D4B-F52229C4CB74}"/>
    <hyperlink ref="C102" r:id="rId50" display="https://www.cpbl.com.tw/box?year=2022&amp;kindCode=A&amp;gameSno=97" xr:uid="{A852D400-0BE5-4457-B12E-A6FAAA73AFCE}"/>
    <hyperlink ref="C101" r:id="rId51" display="https://www.cpbl.com.tw/box?year=2022&amp;kindCode=A&amp;gameSno=84" xr:uid="{B97FAE21-E620-46D3-82B0-A38C566961C8}"/>
    <hyperlink ref="C100" r:id="rId52" display="https://www.cpbl.com.tw/box?year=2022&amp;kindCode=A&amp;gameSno=80" xr:uid="{BDB719FD-0AAA-45DC-839D-7B1C0D394381}"/>
    <hyperlink ref="C99" r:id="rId53" display="https://www.cpbl.com.tw/box?year=2022&amp;kindCode=A&amp;gameSno=79" xr:uid="{78A2CA05-8DF7-49C3-A3D7-37C75C600051}"/>
    <hyperlink ref="C98" r:id="rId54" display="https://www.cpbl.com.tw/box?year=2022&amp;kindCode=A&amp;gameSno=75" xr:uid="{FFEF277D-27F3-4A79-B169-70B4946A08A7}"/>
    <hyperlink ref="C97" r:id="rId55" display="https://www.cpbl.com.tw/box?year=2022&amp;kindCode=A&amp;gameSno=72" xr:uid="{6C9C862E-098B-4637-B36F-47FFB761D814}"/>
    <hyperlink ref="C96" r:id="rId56" display="https://www.cpbl.com.tw/box?year=2022&amp;kindCode=A&amp;gameSno=66" xr:uid="{84876D93-4A86-4B87-B44A-AFB7D99CA011}"/>
    <hyperlink ref="C95" r:id="rId57" display="https://www.cpbl.com.tw/box?year=2022&amp;kindCode=A&amp;gameSno=64" xr:uid="{DC138E38-CFEC-40D1-938D-C94D22B8F200}"/>
    <hyperlink ref="C94" r:id="rId58" display="https://www.cpbl.com.tw/box?year=2022&amp;kindCode=A&amp;gameSno=61" xr:uid="{BCDE2420-3E49-49CA-BCE4-43C493D43F2C}"/>
    <hyperlink ref="C93" r:id="rId59" display="https://www.cpbl.com.tw/box?year=2022&amp;kindCode=A&amp;gameSno=59" xr:uid="{609D8F46-FE76-432A-95E9-45C60DEEB685}"/>
    <hyperlink ref="C92" r:id="rId60" display="https://www.cpbl.com.tw/box?year=2022&amp;kindCode=A&amp;gameSno=57" xr:uid="{66FCCFF2-26A7-48F9-8EBF-FD7720577F46}"/>
    <hyperlink ref="C91" r:id="rId61" display="https://www.cpbl.com.tw/box?year=2022&amp;kindCode=A&amp;gameSno=49" xr:uid="{568BBACB-5259-4726-9416-7CAEA04FB84F}"/>
    <hyperlink ref="C90" r:id="rId62" display="https://www.cpbl.com.tw/box?year=2022&amp;kindCode=A&amp;gameSno=47" xr:uid="{F0B3B9F0-710A-4B67-9532-1400039CAAA0}"/>
    <hyperlink ref="C89" r:id="rId63" display="https://www.cpbl.com.tw/box?year=2022&amp;kindCode=A&amp;gameSno=45" xr:uid="{3187A4EC-ABA1-495B-8FAA-97650DC116E6}"/>
    <hyperlink ref="C88" r:id="rId64" display="https://www.cpbl.com.tw/box?year=2022&amp;kindCode=A&amp;gameSno=43" xr:uid="{E2941B1C-20C3-4092-A2CA-362A2F989F94}"/>
    <hyperlink ref="C87" r:id="rId65" display="https://www.cpbl.com.tw/box?year=2022&amp;kindCode=A&amp;gameSno=38" xr:uid="{684B6659-28D0-4FE7-8519-4ECC7C8D2A0D}"/>
    <hyperlink ref="C86" r:id="rId66" display="https://www.cpbl.com.tw/box?year=2022&amp;kindCode=A&amp;gameSno=18" xr:uid="{154B73CE-1C79-4303-A52C-5810E47FE75D}"/>
    <hyperlink ref="C85" r:id="rId67" display="https://www.cpbl.com.tw/box?year=2022&amp;kindCode=A&amp;gameSno=17" xr:uid="{EBDBEA0C-ABAB-4723-96EA-F00C5FC2C2A2}"/>
    <hyperlink ref="C84" r:id="rId68" display="https://www.cpbl.com.tw/box?year=2022&amp;kindCode=A&amp;gameSno=15" xr:uid="{498C395B-037D-4494-9DAE-36E580768855}"/>
    <hyperlink ref="C83" r:id="rId69" display="https://www.cpbl.com.tw/box?year=2022&amp;kindCode=A&amp;gameSno=13" xr:uid="{BD1FC588-2273-46EA-8DFF-B76D44A8C1AD}"/>
    <hyperlink ref="C82" r:id="rId70" display="https://www.cpbl.com.tw/box?year=2022&amp;kindCode=A&amp;gameSno=10" xr:uid="{C297D90D-D285-4096-828C-B1716787DEFA}"/>
    <hyperlink ref="C81" r:id="rId71" display="https://www.cpbl.com.tw/box?year=2022&amp;kindCode=A&amp;gameSno=7" xr:uid="{F9478D33-84C4-4C42-A808-5F84570FF931}"/>
    <hyperlink ref="C80" r:id="rId72" display="https://www.cpbl.com.tw/box?year=2022&amp;kindCode=A&amp;gameSno=5" xr:uid="{71302F44-AE6B-4123-BC1F-111C0309C5FE}"/>
    <hyperlink ref="C79" r:id="rId73" display="https://www.cpbl.com.tw/box?year=2022&amp;kindCode=A&amp;gameSno=3" xr:uid="{5A8D6CFA-0220-489D-9276-72700079008D}"/>
    <hyperlink ref="C78" r:id="rId74" display="https://www.cpbl.com.tw/box?year=2021&amp;kindCode=A&amp;gameSno=297" xr:uid="{2AE12ACB-679B-42D6-BF7B-F11004E1A086}"/>
    <hyperlink ref="C77" r:id="rId75" display="https://www.cpbl.com.tw/box?year=2021&amp;kindCode=A&amp;gameSno=295" xr:uid="{A44FD571-EE65-4BC4-9CF9-A573AA323E5B}"/>
    <hyperlink ref="C76" r:id="rId76" display="https://www.cpbl.com.tw/box?year=2021&amp;kindCode=A&amp;gameSno=294" xr:uid="{C65E6B7A-2946-4D5E-8F1F-AAB57EBDEB52}"/>
    <hyperlink ref="C75" r:id="rId77" display="https://www.cpbl.com.tw/box?year=2021&amp;kindCode=A&amp;gameSno=258" xr:uid="{BD8BD6D2-3066-4751-9249-1DC92AE0021C}"/>
    <hyperlink ref="C74" r:id="rId78" display="https://www.cpbl.com.tw/box?year=2021&amp;kindCode=A&amp;gameSno=286" xr:uid="{DA77A0C1-78A9-4CA9-B51A-7ED109937595}"/>
    <hyperlink ref="C73" r:id="rId79" display="https://www.cpbl.com.tw/box?year=2021&amp;kindCode=A&amp;gameSno=284" xr:uid="{E9A4384E-BE73-4D22-B8BD-DAB35F9D0F4E}"/>
    <hyperlink ref="C72" r:id="rId80" display="https://www.cpbl.com.tw/box?year=2021&amp;kindCode=A&amp;gameSno=275" xr:uid="{B9614CB7-1218-4949-9C96-D5182EFE988E}"/>
    <hyperlink ref="C71" r:id="rId81" display="https://www.cpbl.com.tw/box?year=2021&amp;kindCode=A&amp;gameSno=270" xr:uid="{692D9C98-F64B-4BB0-99E5-572FE4B36097}"/>
    <hyperlink ref="C70" r:id="rId82" display="https://www.cpbl.com.tw/box?year=2021&amp;kindCode=A&amp;gameSno=268" xr:uid="{DE4434CA-01B3-48DA-8F37-A13FA8A65046}"/>
    <hyperlink ref="C69" r:id="rId83" display="https://www.cpbl.com.tw/box?year=2021&amp;kindCode=A&amp;gameSno=235" xr:uid="{79E8353A-FD59-41CA-99DE-D5E3E03AB925}"/>
    <hyperlink ref="C68" r:id="rId84" display="https://www.cpbl.com.tw/box?year=2021&amp;kindCode=A&amp;gameSno=233" xr:uid="{09916613-1C56-4EB0-AABA-7EA0EE417151}"/>
    <hyperlink ref="C67" r:id="rId85" display="https://www.cpbl.com.tw/box?year=2021&amp;kindCode=A&amp;gameSno=228" xr:uid="{37230BA1-A45B-4AE6-94E6-B19A7E363A99}"/>
    <hyperlink ref="C66" r:id="rId86" display="https://www.cpbl.com.tw/box?year=2021&amp;kindCode=A&amp;gameSno=226" xr:uid="{F4568837-0503-4F68-BDFD-D9227525125C}"/>
    <hyperlink ref="C65" r:id="rId87" display="https://www.cpbl.com.tw/box?year=2021&amp;kindCode=A&amp;gameSno=224" xr:uid="{426EECBB-76A3-441F-895D-EB0653B9C38C}"/>
    <hyperlink ref="C64" r:id="rId88" display="https://www.cpbl.com.tw/box?year=2021&amp;kindCode=A&amp;gameSno=219" xr:uid="{34B8BEC6-55A8-49F4-B930-86C958EE0267}"/>
    <hyperlink ref="C63" r:id="rId89" display="https://www.cpbl.com.tw/box?year=2021&amp;kindCode=A&amp;gameSno=215" xr:uid="{21F93789-28FB-4445-B187-C3D57FFAEDB5}"/>
    <hyperlink ref="C62" r:id="rId90" display="https://www.cpbl.com.tw/box?year=2021&amp;kindCode=A&amp;gameSno=211" xr:uid="{B9872031-33DB-4BA1-B673-F9555BB70F6B}"/>
    <hyperlink ref="C61" r:id="rId91" display="https://www.cpbl.com.tw/box?year=2021&amp;kindCode=A&amp;gameSno=207" xr:uid="{80165B91-5485-44DC-9349-B179EF794741}"/>
    <hyperlink ref="C60" r:id="rId92" display="https://www.cpbl.com.tw/box?year=2021&amp;kindCode=A&amp;gameSno=205" xr:uid="{031C8BFD-BE32-4084-A478-8C72D2A1D5FC}"/>
    <hyperlink ref="C59" r:id="rId93" display="https://www.cpbl.com.tw/box?year=2021&amp;kindCode=A&amp;gameSno=197" xr:uid="{45E22AF1-59A4-441E-A8DD-850204316585}"/>
    <hyperlink ref="C58" r:id="rId94" display="https://www.cpbl.com.tw/box?year=2021&amp;kindCode=A&amp;gameSno=195" xr:uid="{CA885E89-C4AA-4BBF-BB07-FE83A3B2EE9F}"/>
    <hyperlink ref="C57" r:id="rId95" display="https://www.cpbl.com.tw/box?year=2021&amp;kindCode=A&amp;gameSno=191" xr:uid="{7A2718F7-0961-482E-AD8C-5D790A6E30A9}"/>
    <hyperlink ref="C56" r:id="rId96" display="https://www.cpbl.com.tw/box?year=2021&amp;kindCode=A&amp;gameSno=189" xr:uid="{240BA0A2-0506-4FE7-A3EC-552AAC986EE5}"/>
    <hyperlink ref="C55" r:id="rId97" display="https://www.cpbl.com.tw/box?year=2021&amp;kindCode=A&amp;gameSno=187" xr:uid="{5F4E2945-7E0F-425C-ACC6-575F4360205C}"/>
    <hyperlink ref="C54" r:id="rId98" display="https://www.cpbl.com.tw/box?year=2021&amp;kindCode=A&amp;gameSno=185" xr:uid="{FB8C61E8-DD6A-40D0-99D0-4D2152F932D8}"/>
    <hyperlink ref="C53" r:id="rId99" display="https://www.cpbl.com.tw/box?year=2021&amp;kindCode=A&amp;gameSno=181" xr:uid="{F3D2C533-0E84-402A-8A36-2C4E477ED953}"/>
    <hyperlink ref="C52" r:id="rId100" display="https://www.cpbl.com.tw/box?year=2021&amp;kindCode=A&amp;gameSno=180" xr:uid="{A57EE989-E998-4E00-A8E9-E121247E771D}"/>
    <hyperlink ref="C51" r:id="rId101" display="https://www.cpbl.com.tw/box?year=2021&amp;kindCode=A&amp;gameSno=178" xr:uid="{3EC0D890-A1FC-497C-B6A0-17729E9F2431}"/>
    <hyperlink ref="C50" r:id="rId102" display="https://www.cpbl.com.tw/box?year=2021&amp;kindCode=A&amp;gameSno=174" xr:uid="{43B5F3E3-4343-464D-AB57-2049D9D105EB}"/>
    <hyperlink ref="C49" r:id="rId103" display="https://www.cpbl.com.tw/box?year=2021&amp;kindCode=A&amp;gameSno=172" xr:uid="{76AE24E2-C712-4E10-BAA0-C090324E9103}"/>
    <hyperlink ref="C48" r:id="rId104" display="https://www.cpbl.com.tw/box?year=2021&amp;kindCode=A&amp;gameSno=165" xr:uid="{A6F7B872-BFBF-42B2-BBB5-C8DF4B2FAAD2}"/>
    <hyperlink ref="C47" r:id="rId105" display="https://www.cpbl.com.tw/box?year=2021&amp;kindCode=A&amp;gameSno=163" xr:uid="{D0C3C5C7-2451-445C-A9A7-6F8EE417DC61}"/>
    <hyperlink ref="C46" r:id="rId106" display="https://www.cpbl.com.tw/box?year=2021&amp;kindCode=A&amp;gameSno=160" xr:uid="{3CCFB9B4-F813-4543-B2B6-0D5CBE8724F0}"/>
    <hyperlink ref="C45" r:id="rId107" display="https://www.cpbl.com.tw/box?year=2021&amp;kindCode=A&amp;gameSno=158" xr:uid="{BFD83318-8B8E-49D8-9AA0-ED43F3891F5D}"/>
    <hyperlink ref="C44" r:id="rId108" display="https://www.cpbl.com.tw/box?year=2021&amp;kindCode=A&amp;gameSno=152" xr:uid="{680C95AA-1D52-4F2A-82FE-1BFDD2BFCB67}"/>
    <hyperlink ref="C43" r:id="rId109" display="https://www.cpbl.com.tw/box?year=2021&amp;kindCode=A&amp;gameSno=120" xr:uid="{D0201B5A-E178-4A5D-B5F2-8D4AB06FE092}"/>
    <hyperlink ref="C42" r:id="rId110" display="https://www.cpbl.com.tw/box?year=2021&amp;kindCode=A&amp;gameSno=140" xr:uid="{4D20CDDE-4E9A-4DD9-94C8-203A4DD6BB58}"/>
    <hyperlink ref="C41" r:id="rId111" display="https://www.cpbl.com.tw/box?year=2021&amp;kindCode=A&amp;gameSno=149" xr:uid="{0A5023E9-04CC-4C24-8235-92CD2F700EF3}"/>
    <hyperlink ref="C40" r:id="rId112" display="https://www.cpbl.com.tw/box?year=2021&amp;kindCode=A&amp;gameSno=141" xr:uid="{C215A2EF-E62F-4B57-99DE-C8A9C0819E9C}"/>
    <hyperlink ref="C39" r:id="rId113" display="https://www.cpbl.com.tw/box?year=2021&amp;kindCode=A&amp;gameSno=103" xr:uid="{4E14378C-4018-40E2-9B92-684FD0CEF4DD}"/>
    <hyperlink ref="C38" r:id="rId114" display="https://www.cpbl.com.tw/box?year=2021&amp;kindCode=A&amp;gameSno=144" xr:uid="{E732117A-7836-486A-A0C9-D6514A563DFB}"/>
    <hyperlink ref="C37" r:id="rId115" display="https://www.cpbl.com.tw/box?year=2021&amp;kindCode=A&amp;gameSno=21" xr:uid="{F2DDE928-4D29-47A6-AFEF-06DF1C7B2B9C}"/>
    <hyperlink ref="C36" r:id="rId116" display="https://www.cpbl.com.tw/box?year=2021&amp;kindCode=A&amp;gameSno=138" xr:uid="{9D827DB2-CADB-4849-82A9-D945485E17DD}"/>
    <hyperlink ref="C35" r:id="rId117" display="https://www.cpbl.com.tw/box?year=2021&amp;kindCode=A&amp;gameSno=115" xr:uid="{65B8A1A0-E2AC-48C5-A6FB-2E12BEF5D984}"/>
    <hyperlink ref="C34" r:id="rId118" display="https://www.cpbl.com.tw/box?year=2021&amp;kindCode=A&amp;gameSno=134" xr:uid="{BBD6CC45-FFC3-4B94-AD44-78A119801F47}"/>
    <hyperlink ref="C33" r:id="rId119" display="https://www.cpbl.com.tw/box?year=2021&amp;kindCode=A&amp;gameSno=128" xr:uid="{B5B3EF01-CBF3-4573-A45F-9051B3A87B43}"/>
    <hyperlink ref="C32" r:id="rId120" display="https://www.cpbl.com.tw/box?year=2021&amp;kindCode=A&amp;gameSno=125" xr:uid="{71E1956C-C438-41C6-9536-DCFBF895C793}"/>
    <hyperlink ref="C31" r:id="rId121" display="https://www.cpbl.com.tw/box?year=2021&amp;kindCode=A&amp;gameSno=18" xr:uid="{911473D8-891C-4A06-B835-0C76CC8AC35A}"/>
    <hyperlink ref="C30" r:id="rId122" display="https://www.cpbl.com.tw/box?year=2021&amp;kindCode=A&amp;gameSno=123" xr:uid="{A4ABD260-819E-4D90-8384-64E3CBB219D5}"/>
    <hyperlink ref="C29" r:id="rId123" display="https://www.cpbl.com.tw/box?year=2021&amp;kindCode=A&amp;gameSno=116" xr:uid="{BD01381C-BAD3-456E-BE79-09CCDBE5CA96}"/>
    <hyperlink ref="C28" r:id="rId124" display="https://www.cpbl.com.tw/box?year=2021&amp;kindCode=A&amp;gameSno=112" xr:uid="{C065E49E-00B9-4D01-B774-3BB5EC77F126}"/>
    <hyperlink ref="C27" r:id="rId125" display="https://www.cpbl.com.tw/box?year=2021&amp;kindCode=A&amp;gameSno=109" xr:uid="{A2ABB997-3372-4A5F-AF20-CBE0B2F9EC40}"/>
    <hyperlink ref="C26" r:id="rId126" display="https://www.cpbl.com.tw/box?year=2021&amp;kindCode=A&amp;gameSno=107" xr:uid="{5124DA43-1A48-4D00-A795-F42A8D571364}"/>
    <hyperlink ref="C25" r:id="rId127" display="https://www.cpbl.com.tw/box?year=2021&amp;kindCode=A&amp;gameSno=99" xr:uid="{50F2F0BA-658A-48EC-BDA1-3CAB3543D199}"/>
    <hyperlink ref="C24" r:id="rId128" display="https://www.cpbl.com.tw/box?year=2021&amp;kindCode=A&amp;gameSno=95" xr:uid="{CE011A51-7221-4C6C-BD50-88BFA08A29A7}"/>
    <hyperlink ref="C23" r:id="rId129" display="https://www.cpbl.com.tw/box?year=2021&amp;kindCode=A&amp;gameSno=90" xr:uid="{B65158D2-72EE-4148-9D63-1AE2572B0041}"/>
    <hyperlink ref="C22" r:id="rId130" display="https://www.cpbl.com.tw/box?year=2021&amp;kindCode=A&amp;gameSno=86" xr:uid="{A38777E5-15D1-4EB2-AB9E-0D6CC77E2C03}"/>
    <hyperlink ref="C21" r:id="rId131" display="https://www.cpbl.com.tw/box?year=2021&amp;kindCode=A&amp;gameSno=84" xr:uid="{7B712750-44F4-4B4E-AA90-8DED8E93549B}"/>
    <hyperlink ref="C20" r:id="rId132" display="https://www.cpbl.com.tw/box?year=2021&amp;kindCode=A&amp;gameSno=82" xr:uid="{1DFD4C8C-94C1-47CB-831D-57D309606553}"/>
    <hyperlink ref="C19" r:id="rId133" display="https://www.cpbl.com.tw/box?year=2021&amp;kindCode=A&amp;gameSno=77" xr:uid="{D218CE8B-74A9-42DB-BBC6-D3959C63737E}"/>
    <hyperlink ref="C18" r:id="rId134" display="https://www.cpbl.com.tw/box?year=2021&amp;kindCode=A&amp;gameSno=75" xr:uid="{5FA07F70-C688-402F-B1CD-DA0E635172F3}"/>
    <hyperlink ref="C17" r:id="rId135" display="https://www.cpbl.com.tw/box?year=2021&amp;kindCode=A&amp;gameSno=74" xr:uid="{5B8C3AAF-3137-4B02-AA1A-8D8949D4D668}"/>
    <hyperlink ref="C16" r:id="rId136" display="https://www.cpbl.com.tw/box?year=2021&amp;kindCode=A&amp;gameSno=64" xr:uid="{DE3385D9-064E-4259-A6D7-ED5449499EF8}"/>
    <hyperlink ref="C15" r:id="rId137" display="https://www.cpbl.com.tw/box?year=2021&amp;kindCode=A&amp;gameSno=61" xr:uid="{9BD98E84-B2D8-419D-A482-15FF8AEA9C02}"/>
    <hyperlink ref="C14" r:id="rId138" display="https://www.cpbl.com.tw/box?year=2021&amp;kindCode=A&amp;gameSno=57" xr:uid="{74CC34E1-82E3-42E4-9FD6-4296061CFF5B}"/>
    <hyperlink ref="C13" r:id="rId139" display="https://www.cpbl.com.tw/box?year=2021&amp;kindCode=A&amp;gameSno=56" xr:uid="{F9F8CB38-4875-4547-A584-CE5A25CCD0B5}"/>
    <hyperlink ref="C12" r:id="rId140" display="https://www.cpbl.com.tw/box?year=2021&amp;kindCode=A&amp;gameSno=54" xr:uid="{DBBEF6D1-5D63-4536-8EE3-442588BA5583}"/>
    <hyperlink ref="C11" r:id="rId141" display="https://www.cpbl.com.tw/box?year=2021&amp;kindCode=A&amp;gameSno=52" xr:uid="{C66AA22E-695F-4D6A-A7B5-8FDBC5F08608}"/>
    <hyperlink ref="C10" r:id="rId142" display="https://www.cpbl.com.tw/box?year=2021&amp;kindCode=A&amp;gameSno=50" xr:uid="{35F02CC4-1854-443B-A2A9-6FCAFB0A88A1}"/>
    <hyperlink ref="C9" r:id="rId143" display="https://www.cpbl.com.tw/box?year=2021&amp;kindCode=A&amp;gameSno=46" xr:uid="{40108040-A86D-41E4-9115-1152FA98C54F}"/>
    <hyperlink ref="C8" r:id="rId144" display="https://www.cpbl.com.tw/box?year=2021&amp;kindCode=A&amp;gameSno=38" xr:uid="{4D4C7B52-60AE-4226-AFE1-CCE716CA80E1}"/>
    <hyperlink ref="C7" r:id="rId145" display="https://www.cpbl.com.tw/box?year=2021&amp;kindCode=A&amp;gameSno=36" xr:uid="{9FCCB066-2D07-433A-AE78-A87230E08ABC}"/>
    <hyperlink ref="C6" r:id="rId146" display="https://www.cpbl.com.tw/box?year=2021&amp;kindCode=A&amp;gameSno=34" xr:uid="{E7DCB86C-FE08-4CB9-99EF-CA41B351D87E}"/>
    <hyperlink ref="C5" r:id="rId147" display="https://www.cpbl.com.tw/box?year=2021&amp;kindCode=A&amp;gameSno=28" xr:uid="{FDF00F38-22CF-4939-BD34-6935099D0022}"/>
    <hyperlink ref="C4" r:id="rId148" display="https://www.cpbl.com.tw/box?year=2021&amp;kindCode=A&amp;gameSno=23" xr:uid="{C4E9E5DA-9F59-4FFD-99F0-F38BFB0FA311}"/>
    <hyperlink ref="C3" r:id="rId149" display="https://www.cpbl.com.tw/box?year=2021&amp;kindCode=A&amp;gameSno=20" xr:uid="{A05DD32B-C321-4D6F-902A-F63E98CC57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EAF0-D03C-44A7-AFD9-532CD22B7DD1}">
  <dimension ref="A2:Y126"/>
  <sheetViews>
    <sheetView topLeftCell="A112" workbookViewId="0">
      <selection activeCell="E134" sqref="E134"/>
    </sheetView>
  </sheetViews>
  <sheetFormatPr defaultRowHeight="16.2" x14ac:dyDescent="0.3"/>
  <cols>
    <col min="2" max="2" width="12.21875" bestFit="1" customWidth="1"/>
  </cols>
  <sheetData>
    <row r="2" spans="1:25" x14ac:dyDescent="0.3">
      <c r="A2" s="11" t="s">
        <v>11</v>
      </c>
      <c r="B2" s="11" t="s">
        <v>0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>X3+Y3</f>
        <v>1.2000000000000002</v>
      </c>
      <c r="B3" s="3">
        <v>44268</v>
      </c>
      <c r="C3" s="5">
        <v>1</v>
      </c>
      <c r="D3" s="6" t="s">
        <v>16</v>
      </c>
      <c r="E3" s="4">
        <v>5</v>
      </c>
      <c r="F3" s="4">
        <v>5</v>
      </c>
      <c r="G3" s="4">
        <v>0</v>
      </c>
      <c r="H3" s="4">
        <v>0</v>
      </c>
      <c r="I3" s="4">
        <v>2</v>
      </c>
      <c r="J3" s="4">
        <v>2</v>
      </c>
      <c r="K3" s="4">
        <v>0</v>
      </c>
      <c r="L3" s="4">
        <v>0</v>
      </c>
      <c r="M3" s="4">
        <v>4</v>
      </c>
      <c r="N3" s="4">
        <v>1</v>
      </c>
      <c r="O3" s="4">
        <v>0</v>
      </c>
      <c r="P3" s="4">
        <v>0</v>
      </c>
      <c r="Q3" s="4">
        <v>0.4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X3">
        <f>(I3+T3+U3+V3)/(F3+T3+U3+V3+S3)</f>
        <v>0.4</v>
      </c>
      <c r="Y3">
        <f>(M3/F3)</f>
        <v>0.8</v>
      </c>
    </row>
    <row r="4" spans="1:25" ht="16.8" thickBot="1" x14ac:dyDescent="0.35">
      <c r="A4">
        <f>X4+Y4</f>
        <v>1.1666666666666665</v>
      </c>
      <c r="B4" s="7">
        <v>44269</v>
      </c>
      <c r="C4" s="9">
        <v>2</v>
      </c>
      <c r="D4" s="10" t="s">
        <v>14</v>
      </c>
      <c r="E4" s="8">
        <v>4</v>
      </c>
      <c r="F4" s="8">
        <v>3</v>
      </c>
      <c r="G4" s="8">
        <v>0</v>
      </c>
      <c r="H4" s="8">
        <v>1</v>
      </c>
      <c r="I4" s="8">
        <v>1</v>
      </c>
      <c r="J4" s="8">
        <v>1</v>
      </c>
      <c r="K4" s="8">
        <v>0</v>
      </c>
      <c r="L4" s="8">
        <v>0</v>
      </c>
      <c r="M4" s="8">
        <v>2</v>
      </c>
      <c r="N4" s="8">
        <v>0</v>
      </c>
      <c r="O4" s="8">
        <v>0</v>
      </c>
      <c r="P4" s="8">
        <v>0</v>
      </c>
      <c r="Q4" s="8">
        <v>0.375</v>
      </c>
      <c r="R4" s="8">
        <v>0</v>
      </c>
      <c r="S4" s="8">
        <v>0</v>
      </c>
      <c r="T4" s="8">
        <v>0</v>
      </c>
      <c r="U4" s="8">
        <v>0</v>
      </c>
      <c r="V4" s="8">
        <v>1</v>
      </c>
      <c r="X4">
        <f t="shared" ref="X4:X67" si="0">(I4+T4+U4+V4)/(F4+T4+U4+V4+S4)</f>
        <v>0.5</v>
      </c>
      <c r="Y4">
        <f t="shared" ref="Y4:Y67" si="1">(M4/F4)</f>
        <v>0.66666666666666663</v>
      </c>
    </row>
    <row r="5" spans="1:25" ht="16.8" thickBot="1" x14ac:dyDescent="0.35">
      <c r="A5">
        <f>X5+Y5</f>
        <v>1.25</v>
      </c>
      <c r="B5" s="3">
        <v>44271</v>
      </c>
      <c r="C5" s="5">
        <v>4</v>
      </c>
      <c r="D5" s="6" t="s">
        <v>15</v>
      </c>
      <c r="E5" s="4">
        <v>4</v>
      </c>
      <c r="F5" s="4">
        <v>4</v>
      </c>
      <c r="G5" s="4">
        <v>2</v>
      </c>
      <c r="H5" s="4">
        <v>1</v>
      </c>
      <c r="I5" s="4">
        <v>1</v>
      </c>
      <c r="J5" s="4">
        <v>0</v>
      </c>
      <c r="K5" s="4">
        <v>0</v>
      </c>
      <c r="L5" s="4">
        <v>1</v>
      </c>
      <c r="M5" s="4">
        <v>4</v>
      </c>
      <c r="N5" s="4">
        <v>0</v>
      </c>
      <c r="O5" s="4">
        <v>0</v>
      </c>
      <c r="P5" s="4">
        <v>0</v>
      </c>
      <c r="Q5" s="4">
        <v>0.33300000000000002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>
        <f t="shared" si="0"/>
        <v>0.25</v>
      </c>
      <c r="Y5">
        <f t="shared" si="1"/>
        <v>1</v>
      </c>
    </row>
    <row r="6" spans="1:25" ht="16.8" thickBot="1" x14ac:dyDescent="0.35">
      <c r="A6">
        <f>X6+Y6</f>
        <v>0.75</v>
      </c>
      <c r="B6" s="7">
        <v>44272</v>
      </c>
      <c r="C6" s="9">
        <v>5</v>
      </c>
      <c r="D6" s="10" t="s">
        <v>15</v>
      </c>
      <c r="E6" s="8">
        <v>4</v>
      </c>
      <c r="F6" s="8">
        <v>4</v>
      </c>
      <c r="G6" s="8">
        <v>0</v>
      </c>
      <c r="H6" s="8">
        <v>0</v>
      </c>
      <c r="I6" s="8">
        <v>1</v>
      </c>
      <c r="J6" s="8">
        <v>1</v>
      </c>
      <c r="K6" s="8">
        <v>0</v>
      </c>
      <c r="L6" s="8">
        <v>0</v>
      </c>
      <c r="M6" s="8">
        <v>2</v>
      </c>
      <c r="N6" s="8">
        <v>1</v>
      </c>
      <c r="O6" s="8">
        <v>0</v>
      </c>
      <c r="P6" s="8">
        <v>0</v>
      </c>
      <c r="Q6" s="8">
        <v>0.313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X6">
        <f t="shared" si="0"/>
        <v>0.25</v>
      </c>
      <c r="Y6">
        <f t="shared" si="1"/>
        <v>0.5</v>
      </c>
    </row>
    <row r="7" spans="1:25" ht="16.8" thickBot="1" x14ac:dyDescent="0.35">
      <c r="A7">
        <f>X7+Y7</f>
        <v>1.25</v>
      </c>
      <c r="B7" s="3">
        <v>44273</v>
      </c>
      <c r="C7" s="5">
        <v>7</v>
      </c>
      <c r="D7" s="6" t="s">
        <v>13</v>
      </c>
      <c r="E7" s="4">
        <v>4</v>
      </c>
      <c r="F7" s="4">
        <v>4</v>
      </c>
      <c r="G7" s="4">
        <v>1</v>
      </c>
      <c r="H7" s="4">
        <v>1</v>
      </c>
      <c r="I7" s="4">
        <v>1</v>
      </c>
      <c r="J7" s="4">
        <v>0</v>
      </c>
      <c r="K7" s="4">
        <v>0</v>
      </c>
      <c r="L7" s="4">
        <v>1</v>
      </c>
      <c r="M7" s="4">
        <v>4</v>
      </c>
      <c r="N7" s="4">
        <v>0</v>
      </c>
      <c r="O7" s="4">
        <v>0</v>
      </c>
      <c r="P7" s="4">
        <v>0</v>
      </c>
      <c r="Q7" s="4">
        <v>0.3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>
        <f t="shared" si="0"/>
        <v>0.25</v>
      </c>
      <c r="Y7">
        <f t="shared" si="1"/>
        <v>1</v>
      </c>
    </row>
    <row r="8" spans="1:25" ht="16.8" thickBot="1" x14ac:dyDescent="0.35">
      <c r="A8">
        <f>X8+Y8</f>
        <v>1</v>
      </c>
      <c r="B8" s="7">
        <v>44275</v>
      </c>
      <c r="C8" s="9">
        <v>11</v>
      </c>
      <c r="D8" s="10" t="s">
        <v>14</v>
      </c>
      <c r="E8" s="8">
        <v>4</v>
      </c>
      <c r="F8" s="8">
        <v>4</v>
      </c>
      <c r="G8" s="8">
        <v>0</v>
      </c>
      <c r="H8" s="8">
        <v>2</v>
      </c>
      <c r="I8" s="8">
        <v>2</v>
      </c>
      <c r="J8" s="8">
        <v>0</v>
      </c>
      <c r="K8" s="8">
        <v>0</v>
      </c>
      <c r="L8" s="8">
        <v>0</v>
      </c>
      <c r="M8" s="8">
        <v>2</v>
      </c>
      <c r="N8" s="8">
        <v>1</v>
      </c>
      <c r="O8" s="8">
        <v>0</v>
      </c>
      <c r="P8" s="8">
        <v>0</v>
      </c>
      <c r="Q8" s="8">
        <v>0.33300000000000002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X8">
        <f t="shared" si="0"/>
        <v>0.5</v>
      </c>
      <c r="Y8">
        <f t="shared" si="1"/>
        <v>0.5</v>
      </c>
    </row>
    <row r="9" spans="1:25" ht="16.8" thickBot="1" x14ac:dyDescent="0.35">
      <c r="A9">
        <f>X9+Y9</f>
        <v>0</v>
      </c>
      <c r="B9" s="3">
        <v>44276</v>
      </c>
      <c r="C9" s="5">
        <v>13</v>
      </c>
      <c r="D9" s="6" t="s">
        <v>16</v>
      </c>
      <c r="E9" s="4">
        <v>3</v>
      </c>
      <c r="F9" s="4">
        <v>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0</v>
      </c>
      <c r="Q9" s="4">
        <v>0.29599999999999999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>
        <f t="shared" si="0"/>
        <v>0</v>
      </c>
      <c r="Y9">
        <f t="shared" si="1"/>
        <v>0</v>
      </c>
    </row>
    <row r="10" spans="1:25" ht="16.8" thickBot="1" x14ac:dyDescent="0.35">
      <c r="A10">
        <f>X10+Y10</f>
        <v>1.1000000000000001</v>
      </c>
      <c r="B10" s="7">
        <v>44280</v>
      </c>
      <c r="C10" s="9">
        <v>20</v>
      </c>
      <c r="D10" s="10" t="s">
        <v>15</v>
      </c>
      <c r="E10" s="8">
        <v>5</v>
      </c>
      <c r="F10" s="8">
        <v>4</v>
      </c>
      <c r="G10" s="8">
        <v>1</v>
      </c>
      <c r="H10" s="8">
        <v>0</v>
      </c>
      <c r="I10" s="8">
        <v>2</v>
      </c>
      <c r="J10" s="8">
        <v>0</v>
      </c>
      <c r="K10" s="8">
        <v>0</v>
      </c>
      <c r="L10" s="8">
        <v>0</v>
      </c>
      <c r="M10" s="8">
        <v>2</v>
      </c>
      <c r="N10" s="8">
        <v>0</v>
      </c>
      <c r="O10" s="8">
        <v>1</v>
      </c>
      <c r="P10" s="8">
        <v>0</v>
      </c>
      <c r="Q10" s="8">
        <v>0.32200000000000001</v>
      </c>
      <c r="R10" s="8">
        <v>0</v>
      </c>
      <c r="S10" s="8">
        <v>0</v>
      </c>
      <c r="T10" s="8">
        <v>1</v>
      </c>
      <c r="U10" s="8">
        <v>0</v>
      </c>
      <c r="V10" s="8">
        <v>0</v>
      </c>
      <c r="X10">
        <f t="shared" si="0"/>
        <v>0.6</v>
      </c>
      <c r="Y10">
        <f t="shared" si="1"/>
        <v>0.5</v>
      </c>
    </row>
    <row r="11" spans="1:25" ht="16.8" thickBot="1" x14ac:dyDescent="0.35">
      <c r="A11">
        <f>X11+Y11</f>
        <v>1.75</v>
      </c>
      <c r="B11" s="3">
        <v>44282</v>
      </c>
      <c r="C11" s="5">
        <v>23</v>
      </c>
      <c r="D11" s="6" t="s">
        <v>16</v>
      </c>
      <c r="E11" s="4">
        <v>4</v>
      </c>
      <c r="F11" s="4">
        <v>4</v>
      </c>
      <c r="G11" s="4">
        <v>1</v>
      </c>
      <c r="H11" s="4">
        <v>2</v>
      </c>
      <c r="I11" s="4">
        <v>2</v>
      </c>
      <c r="J11" s="4">
        <v>0</v>
      </c>
      <c r="K11" s="4">
        <v>0</v>
      </c>
      <c r="L11" s="4">
        <v>1</v>
      </c>
      <c r="M11" s="4">
        <v>5</v>
      </c>
      <c r="N11" s="4">
        <v>1</v>
      </c>
      <c r="O11" s="4">
        <v>1</v>
      </c>
      <c r="P11" s="4">
        <v>0</v>
      </c>
      <c r="Q11" s="4">
        <v>0.34300000000000003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X11">
        <f t="shared" si="0"/>
        <v>0.5</v>
      </c>
      <c r="Y11">
        <f t="shared" si="1"/>
        <v>1.25</v>
      </c>
    </row>
    <row r="12" spans="1:25" ht="16.8" thickBot="1" x14ac:dyDescent="0.35">
      <c r="A12">
        <f>X12+Y12</f>
        <v>1.75</v>
      </c>
      <c r="B12" s="7">
        <v>44285</v>
      </c>
      <c r="C12" s="9">
        <v>28</v>
      </c>
      <c r="D12" s="10" t="s">
        <v>13</v>
      </c>
      <c r="E12" s="8">
        <v>4</v>
      </c>
      <c r="F12" s="8">
        <v>4</v>
      </c>
      <c r="G12" s="8">
        <v>3</v>
      </c>
      <c r="H12" s="8">
        <v>1</v>
      </c>
      <c r="I12" s="8">
        <v>2</v>
      </c>
      <c r="J12" s="8">
        <v>0</v>
      </c>
      <c r="K12" s="8">
        <v>0</v>
      </c>
      <c r="L12" s="8">
        <v>1</v>
      </c>
      <c r="M12" s="8">
        <v>5</v>
      </c>
      <c r="N12" s="8">
        <v>2</v>
      </c>
      <c r="O12" s="8">
        <v>0</v>
      </c>
      <c r="P12" s="8">
        <v>0</v>
      </c>
      <c r="Q12" s="8">
        <v>0.35899999999999999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X12">
        <f t="shared" si="0"/>
        <v>0.5</v>
      </c>
      <c r="Y12">
        <f t="shared" si="1"/>
        <v>1.25</v>
      </c>
    </row>
    <row r="13" spans="1:25" ht="16.8" thickBot="1" x14ac:dyDescent="0.35">
      <c r="A13">
        <f>X13+Y13</f>
        <v>0.5</v>
      </c>
      <c r="B13" s="3">
        <v>44287</v>
      </c>
      <c r="C13" s="5">
        <v>31</v>
      </c>
      <c r="D13" s="6" t="s">
        <v>15</v>
      </c>
      <c r="E13" s="4">
        <v>4</v>
      </c>
      <c r="F13" s="4">
        <v>4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0.34899999999999998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>
        <f t="shared" si="0"/>
        <v>0.25</v>
      </c>
      <c r="Y13">
        <f t="shared" si="1"/>
        <v>0.25</v>
      </c>
    </row>
    <row r="14" spans="1:25" ht="16.8" thickBot="1" x14ac:dyDescent="0.35">
      <c r="A14">
        <f>X14+Y14</f>
        <v>3</v>
      </c>
      <c r="B14" s="7">
        <v>44288</v>
      </c>
      <c r="C14" s="9">
        <v>34</v>
      </c>
      <c r="D14" s="10" t="s">
        <v>14</v>
      </c>
      <c r="E14" s="8">
        <v>2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0</v>
      </c>
      <c r="L14" s="8">
        <v>0</v>
      </c>
      <c r="M14" s="8">
        <v>2</v>
      </c>
      <c r="N14" s="8">
        <v>0</v>
      </c>
      <c r="O14" s="8">
        <v>0</v>
      </c>
      <c r="P14" s="8">
        <v>0</v>
      </c>
      <c r="Q14" s="8">
        <v>0.36399999999999999</v>
      </c>
      <c r="R14" s="8">
        <v>0</v>
      </c>
      <c r="S14" s="8">
        <v>0</v>
      </c>
      <c r="T14" s="8">
        <v>1</v>
      </c>
      <c r="U14" s="8">
        <v>0</v>
      </c>
      <c r="V14" s="8">
        <v>0</v>
      </c>
      <c r="X14">
        <f t="shared" si="0"/>
        <v>1</v>
      </c>
      <c r="Y14">
        <f t="shared" si="1"/>
        <v>2</v>
      </c>
    </row>
    <row r="15" spans="1:25" ht="16.8" thickBot="1" x14ac:dyDescent="0.35">
      <c r="A15">
        <f>X15+Y15</f>
        <v>0.60000000000000009</v>
      </c>
      <c r="B15" s="3">
        <v>44292</v>
      </c>
      <c r="C15" s="5">
        <v>40</v>
      </c>
      <c r="D15" s="6" t="s">
        <v>13</v>
      </c>
      <c r="E15" s="4">
        <v>5</v>
      </c>
      <c r="F15" s="4">
        <v>5</v>
      </c>
      <c r="G15" s="4">
        <v>1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2</v>
      </c>
      <c r="N15" s="4">
        <v>3</v>
      </c>
      <c r="O15" s="4">
        <v>0</v>
      </c>
      <c r="P15" s="4">
        <v>0</v>
      </c>
      <c r="Q15" s="4">
        <v>0.34699999999999998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>
        <f t="shared" si="0"/>
        <v>0.2</v>
      </c>
      <c r="Y15">
        <f t="shared" si="1"/>
        <v>0.4</v>
      </c>
    </row>
    <row r="16" spans="1:25" ht="16.8" thickBot="1" x14ac:dyDescent="0.35">
      <c r="A16">
        <f>X16+Y16</f>
        <v>0.4</v>
      </c>
      <c r="B16" s="7">
        <v>44293</v>
      </c>
      <c r="C16" s="9">
        <v>41</v>
      </c>
      <c r="D16" s="10" t="s">
        <v>13</v>
      </c>
      <c r="E16" s="8">
        <v>5</v>
      </c>
      <c r="F16" s="8">
        <v>5</v>
      </c>
      <c r="G16" s="8">
        <v>0</v>
      </c>
      <c r="H16" s="8">
        <v>0</v>
      </c>
      <c r="I16" s="8">
        <v>1</v>
      </c>
      <c r="J16" s="8">
        <v>0</v>
      </c>
      <c r="K16" s="8">
        <v>0</v>
      </c>
      <c r="L16" s="8">
        <v>0</v>
      </c>
      <c r="M16" s="8">
        <v>1</v>
      </c>
      <c r="N16" s="8">
        <v>0</v>
      </c>
      <c r="O16" s="8">
        <v>1</v>
      </c>
      <c r="P16" s="8">
        <v>0</v>
      </c>
      <c r="Q16" s="8">
        <v>0.33300000000000002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X16">
        <f t="shared" si="0"/>
        <v>0.2</v>
      </c>
      <c r="Y16">
        <f t="shared" si="1"/>
        <v>0.2</v>
      </c>
    </row>
    <row r="17" spans="1:25" ht="16.8" thickBot="1" x14ac:dyDescent="0.35">
      <c r="A17">
        <f>X17+Y17</f>
        <v>0.2</v>
      </c>
      <c r="B17" s="3">
        <v>44295</v>
      </c>
      <c r="C17" s="5">
        <v>46</v>
      </c>
      <c r="D17" s="6" t="s">
        <v>16</v>
      </c>
      <c r="E17" s="4">
        <v>5</v>
      </c>
      <c r="F17" s="4">
        <v>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0.31</v>
      </c>
      <c r="R17" s="4">
        <v>0</v>
      </c>
      <c r="S17" s="4">
        <v>0</v>
      </c>
      <c r="T17" s="4">
        <v>1</v>
      </c>
      <c r="U17" s="4">
        <v>0</v>
      </c>
      <c r="V17" s="4">
        <v>0</v>
      </c>
      <c r="X17">
        <f t="shared" si="0"/>
        <v>0.2</v>
      </c>
      <c r="Y17">
        <f t="shared" si="1"/>
        <v>0</v>
      </c>
    </row>
    <row r="18" spans="1:25" ht="16.8" thickBot="1" x14ac:dyDescent="0.35">
      <c r="A18">
        <f>X18+Y18</f>
        <v>0</v>
      </c>
      <c r="B18" s="7">
        <v>44296</v>
      </c>
      <c r="C18" s="9">
        <v>48</v>
      </c>
      <c r="D18" s="10" t="s">
        <v>16</v>
      </c>
      <c r="E18" s="8">
        <v>3</v>
      </c>
      <c r="F18" s="8">
        <v>3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1</v>
      </c>
      <c r="O18" s="8">
        <v>0</v>
      </c>
      <c r="P18" s="8">
        <v>0</v>
      </c>
      <c r="Q18" s="8">
        <v>0.29499999999999998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X18">
        <f t="shared" si="0"/>
        <v>0</v>
      </c>
      <c r="Y18">
        <f t="shared" si="1"/>
        <v>0</v>
      </c>
    </row>
    <row r="19" spans="1:25" ht="16.8" thickBot="1" x14ac:dyDescent="0.35">
      <c r="A19">
        <f>X19+Y19</f>
        <v>1.75</v>
      </c>
      <c r="B19" s="3">
        <v>44299</v>
      </c>
      <c r="C19" s="5">
        <v>52</v>
      </c>
      <c r="D19" s="6" t="s">
        <v>15</v>
      </c>
      <c r="E19" s="4">
        <v>4</v>
      </c>
      <c r="F19" s="4">
        <v>4</v>
      </c>
      <c r="G19" s="4">
        <v>2</v>
      </c>
      <c r="H19" s="4">
        <v>1</v>
      </c>
      <c r="I19" s="4">
        <v>2</v>
      </c>
      <c r="J19" s="4">
        <v>0</v>
      </c>
      <c r="K19" s="4">
        <v>0</v>
      </c>
      <c r="L19" s="4">
        <v>1</v>
      </c>
      <c r="M19" s="4">
        <v>5</v>
      </c>
      <c r="N19" s="4">
        <v>0</v>
      </c>
      <c r="O19" s="4">
        <v>0</v>
      </c>
      <c r="P19" s="4">
        <v>0</v>
      </c>
      <c r="Q19" s="4">
        <v>0.308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X19">
        <f t="shared" si="0"/>
        <v>0.5</v>
      </c>
      <c r="Y19">
        <f t="shared" si="1"/>
        <v>1.25</v>
      </c>
    </row>
    <row r="20" spans="1:25" ht="16.8" thickBot="1" x14ac:dyDescent="0.35">
      <c r="A20">
        <f>X20+Y20</f>
        <v>0</v>
      </c>
      <c r="B20" s="7">
        <v>44300</v>
      </c>
      <c r="C20" s="9">
        <v>54</v>
      </c>
      <c r="D20" s="10" t="s">
        <v>13</v>
      </c>
      <c r="E20" s="8">
        <v>3</v>
      </c>
      <c r="F20" s="8">
        <v>3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0.29399999999999998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X20">
        <f t="shared" si="0"/>
        <v>0</v>
      </c>
      <c r="Y20">
        <f t="shared" si="1"/>
        <v>0</v>
      </c>
    </row>
    <row r="21" spans="1:25" ht="16.8" thickBot="1" x14ac:dyDescent="0.35">
      <c r="A21">
        <f>X21+Y21</f>
        <v>0</v>
      </c>
      <c r="B21" s="3">
        <v>44301</v>
      </c>
      <c r="C21" s="5">
        <v>56</v>
      </c>
      <c r="D21" s="6" t="s">
        <v>13</v>
      </c>
      <c r="E21" s="4">
        <v>3</v>
      </c>
      <c r="F21" s="4">
        <v>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0.28199999999999997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X21">
        <f t="shared" si="0"/>
        <v>0</v>
      </c>
      <c r="Y21">
        <f t="shared" si="1"/>
        <v>0</v>
      </c>
    </row>
    <row r="22" spans="1:25" ht="16.8" thickBot="1" x14ac:dyDescent="0.35">
      <c r="A22">
        <f>X22+Y22</f>
        <v>0</v>
      </c>
      <c r="B22" s="7">
        <v>44302</v>
      </c>
      <c r="C22" s="9">
        <v>57</v>
      </c>
      <c r="D22" s="10" t="s">
        <v>13</v>
      </c>
      <c r="E22" s="8">
        <v>3</v>
      </c>
      <c r="F22" s="8">
        <v>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1</v>
      </c>
      <c r="O22" s="8">
        <v>0</v>
      </c>
      <c r="P22" s="8">
        <v>0</v>
      </c>
      <c r="Q22" s="8">
        <v>0.27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X22">
        <f t="shared" si="0"/>
        <v>0</v>
      </c>
      <c r="Y22">
        <f t="shared" si="1"/>
        <v>0</v>
      </c>
    </row>
    <row r="23" spans="1:25" ht="16.8" thickBot="1" x14ac:dyDescent="0.35">
      <c r="A23">
        <f>X23+Y23</f>
        <v>1</v>
      </c>
      <c r="B23" s="3">
        <v>44306</v>
      </c>
      <c r="C23" s="5">
        <v>64</v>
      </c>
      <c r="D23" s="6" t="s">
        <v>13</v>
      </c>
      <c r="E23" s="4">
        <v>2</v>
      </c>
      <c r="F23" s="4">
        <v>2</v>
      </c>
      <c r="G23" s="4">
        <v>1</v>
      </c>
      <c r="H23" s="4">
        <v>0</v>
      </c>
      <c r="I23" s="4">
        <v>1</v>
      </c>
      <c r="J23" s="4">
        <v>0</v>
      </c>
      <c r="K23" s="4">
        <v>0</v>
      </c>
      <c r="L23" s="4">
        <v>0</v>
      </c>
      <c r="M23" s="4">
        <v>1</v>
      </c>
      <c r="N23" s="4">
        <v>1</v>
      </c>
      <c r="O23" s="4">
        <v>0</v>
      </c>
      <c r="P23" s="4">
        <v>0</v>
      </c>
      <c r="Q23" s="4">
        <v>0.27600000000000002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X23">
        <f t="shared" si="0"/>
        <v>0.5</v>
      </c>
      <c r="Y23">
        <f t="shared" si="1"/>
        <v>0.5</v>
      </c>
    </row>
    <row r="24" spans="1:25" ht="16.8" thickBot="1" x14ac:dyDescent="0.35">
      <c r="A24">
        <f>X24+Y24</f>
        <v>1</v>
      </c>
      <c r="B24" s="7">
        <v>44308</v>
      </c>
      <c r="C24" s="9">
        <v>67</v>
      </c>
      <c r="D24" s="10" t="s">
        <v>16</v>
      </c>
      <c r="E24" s="8">
        <v>4</v>
      </c>
      <c r="F24" s="8">
        <v>4</v>
      </c>
      <c r="G24" s="8">
        <v>1</v>
      </c>
      <c r="H24" s="8">
        <v>2</v>
      </c>
      <c r="I24" s="8">
        <v>2</v>
      </c>
      <c r="J24" s="8">
        <v>0</v>
      </c>
      <c r="K24" s="8">
        <v>0</v>
      </c>
      <c r="L24" s="8">
        <v>0</v>
      </c>
      <c r="M24" s="8">
        <v>2</v>
      </c>
      <c r="N24" s="8">
        <v>0</v>
      </c>
      <c r="O24" s="8">
        <v>0</v>
      </c>
      <c r="P24" s="8">
        <v>0</v>
      </c>
      <c r="Q24" s="8">
        <v>0.28699999999999998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X24">
        <f t="shared" si="0"/>
        <v>0.5</v>
      </c>
      <c r="Y24">
        <f t="shared" si="1"/>
        <v>0.5</v>
      </c>
    </row>
    <row r="25" spans="1:25" ht="16.8" thickBot="1" x14ac:dyDescent="0.35">
      <c r="A25">
        <f>X25+Y25</f>
        <v>0</v>
      </c>
      <c r="B25" s="3">
        <v>44309</v>
      </c>
      <c r="C25" s="5">
        <v>70</v>
      </c>
      <c r="D25" s="6" t="s">
        <v>15</v>
      </c>
      <c r="E25" s="4">
        <v>4</v>
      </c>
      <c r="F25" s="4">
        <v>4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2</v>
      </c>
      <c r="O25" s="4">
        <v>0</v>
      </c>
      <c r="P25" s="4">
        <v>0</v>
      </c>
      <c r="Q25" s="4">
        <v>0.27400000000000002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X25">
        <f t="shared" si="0"/>
        <v>0</v>
      </c>
      <c r="Y25">
        <f t="shared" si="1"/>
        <v>0</v>
      </c>
    </row>
    <row r="26" spans="1:25" ht="16.8" thickBot="1" x14ac:dyDescent="0.35">
      <c r="A26">
        <f>X26+Y26</f>
        <v>0</v>
      </c>
      <c r="B26" s="7">
        <v>44310</v>
      </c>
      <c r="C26" s="9">
        <v>72</v>
      </c>
      <c r="D26" s="10" t="s">
        <v>15</v>
      </c>
      <c r="E26" s="8">
        <v>3</v>
      </c>
      <c r="F26" s="8">
        <v>3</v>
      </c>
      <c r="G26" s="8">
        <v>1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0.26400000000000001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X26">
        <f t="shared" si="0"/>
        <v>0</v>
      </c>
      <c r="Y26">
        <f t="shared" si="1"/>
        <v>0</v>
      </c>
    </row>
    <row r="27" spans="1:25" ht="16.8" thickBot="1" x14ac:dyDescent="0.35">
      <c r="A27">
        <f>X27+Y27</f>
        <v>0.25</v>
      </c>
      <c r="B27" s="3">
        <v>44311</v>
      </c>
      <c r="C27" s="5">
        <v>74</v>
      </c>
      <c r="D27" s="6" t="s">
        <v>15</v>
      </c>
      <c r="E27" s="4">
        <v>4</v>
      </c>
      <c r="F27" s="4">
        <v>2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0.25800000000000001</v>
      </c>
      <c r="R27" s="4">
        <v>0</v>
      </c>
      <c r="S27" s="4">
        <v>1</v>
      </c>
      <c r="T27" s="4">
        <v>1</v>
      </c>
      <c r="U27" s="4">
        <v>0</v>
      </c>
      <c r="V27" s="4">
        <v>0</v>
      </c>
      <c r="X27">
        <f t="shared" si="0"/>
        <v>0.25</v>
      </c>
      <c r="Y27">
        <f t="shared" si="1"/>
        <v>0</v>
      </c>
    </row>
    <row r="28" spans="1:25" ht="16.8" thickBot="1" x14ac:dyDescent="0.35">
      <c r="A28">
        <f>X28+Y28</f>
        <v>1</v>
      </c>
      <c r="B28" s="7">
        <v>44313</v>
      </c>
      <c r="C28" s="9">
        <v>75</v>
      </c>
      <c r="D28" s="10" t="s">
        <v>14</v>
      </c>
      <c r="E28" s="8">
        <v>4</v>
      </c>
      <c r="F28" s="8">
        <v>4</v>
      </c>
      <c r="G28" s="8">
        <v>0</v>
      </c>
      <c r="H28" s="8">
        <v>1</v>
      </c>
      <c r="I28" s="8">
        <v>2</v>
      </c>
      <c r="J28" s="8">
        <v>0</v>
      </c>
      <c r="K28" s="8">
        <v>0</v>
      </c>
      <c r="L28" s="8">
        <v>0</v>
      </c>
      <c r="M28" s="8">
        <v>2</v>
      </c>
      <c r="N28" s="8">
        <v>0</v>
      </c>
      <c r="O28" s="8">
        <v>1</v>
      </c>
      <c r="P28" s="8">
        <v>0</v>
      </c>
      <c r="Q28" s="8">
        <v>0.26900000000000002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X28">
        <f t="shared" si="0"/>
        <v>0.5</v>
      </c>
      <c r="Y28">
        <f t="shared" si="1"/>
        <v>0.5</v>
      </c>
    </row>
    <row r="29" spans="1:25" ht="16.8" thickBot="1" x14ac:dyDescent="0.35">
      <c r="A29">
        <f>X29+Y29</f>
        <v>1</v>
      </c>
      <c r="B29" s="3">
        <v>44314</v>
      </c>
      <c r="C29" s="5">
        <v>77</v>
      </c>
      <c r="D29" s="6" t="s">
        <v>14</v>
      </c>
      <c r="E29" s="4">
        <v>4</v>
      </c>
      <c r="F29" s="4">
        <v>4</v>
      </c>
      <c r="G29" s="4">
        <v>2</v>
      </c>
      <c r="H29" s="4">
        <v>0</v>
      </c>
      <c r="I29" s="4">
        <v>2</v>
      </c>
      <c r="J29" s="4">
        <v>0</v>
      </c>
      <c r="K29" s="4">
        <v>0</v>
      </c>
      <c r="L29" s="4">
        <v>0</v>
      </c>
      <c r="M29" s="4">
        <v>2</v>
      </c>
      <c r="N29" s="4">
        <v>1</v>
      </c>
      <c r="O29" s="4">
        <v>0</v>
      </c>
      <c r="P29" s="4">
        <v>0</v>
      </c>
      <c r="Q29" s="4">
        <v>0.27800000000000002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X29">
        <f t="shared" si="0"/>
        <v>0.5</v>
      </c>
      <c r="Y29">
        <f t="shared" si="1"/>
        <v>0.5</v>
      </c>
    </row>
    <row r="30" spans="1:25" ht="16.8" thickBot="1" x14ac:dyDescent="0.35">
      <c r="A30">
        <f>X30+Y30</f>
        <v>1</v>
      </c>
      <c r="B30" s="7">
        <v>44316</v>
      </c>
      <c r="C30" s="9">
        <v>82</v>
      </c>
      <c r="D30" s="10" t="s">
        <v>13</v>
      </c>
      <c r="E30" s="8">
        <v>4</v>
      </c>
      <c r="F30" s="8">
        <v>4</v>
      </c>
      <c r="G30" s="8">
        <v>1</v>
      </c>
      <c r="H30" s="8">
        <v>2</v>
      </c>
      <c r="I30" s="8">
        <v>1</v>
      </c>
      <c r="J30" s="8">
        <v>0</v>
      </c>
      <c r="K30" s="8">
        <v>1</v>
      </c>
      <c r="L30" s="8">
        <v>0</v>
      </c>
      <c r="M30" s="8">
        <v>3</v>
      </c>
      <c r="N30" s="8">
        <v>1</v>
      </c>
      <c r="O30" s="8">
        <v>0</v>
      </c>
      <c r="P30" s="8">
        <v>0</v>
      </c>
      <c r="Q30" s="8">
        <v>0.27700000000000002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X30">
        <f t="shared" si="0"/>
        <v>0.25</v>
      </c>
      <c r="Y30">
        <f t="shared" si="1"/>
        <v>0.75</v>
      </c>
    </row>
    <row r="31" spans="1:25" ht="16.8" thickBot="1" x14ac:dyDescent="0.35">
      <c r="A31">
        <f>X31+Y31</f>
        <v>0</v>
      </c>
      <c r="B31" s="3">
        <v>44317</v>
      </c>
      <c r="C31" s="5">
        <v>84</v>
      </c>
      <c r="D31" s="6" t="s">
        <v>13</v>
      </c>
      <c r="E31" s="4">
        <v>4</v>
      </c>
      <c r="F31" s="4">
        <v>4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0.26700000000000002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X31">
        <f t="shared" si="0"/>
        <v>0</v>
      </c>
      <c r="Y31">
        <f t="shared" si="1"/>
        <v>0</v>
      </c>
    </row>
    <row r="32" spans="1:25" ht="16.8" thickBot="1" x14ac:dyDescent="0.35">
      <c r="A32">
        <f>X32+Y32</f>
        <v>0.75</v>
      </c>
      <c r="B32" s="7">
        <v>44318</v>
      </c>
      <c r="C32" s="9">
        <v>86</v>
      </c>
      <c r="D32" s="10" t="s">
        <v>13</v>
      </c>
      <c r="E32" s="8">
        <v>4</v>
      </c>
      <c r="F32" s="8">
        <v>4</v>
      </c>
      <c r="G32" s="8">
        <v>2</v>
      </c>
      <c r="H32" s="8">
        <v>0</v>
      </c>
      <c r="I32" s="8">
        <v>1</v>
      </c>
      <c r="J32" s="8">
        <v>1</v>
      </c>
      <c r="K32" s="8">
        <v>0</v>
      </c>
      <c r="L32" s="8">
        <v>0</v>
      </c>
      <c r="M32" s="8">
        <v>2</v>
      </c>
      <c r="N32" s="8">
        <v>1</v>
      </c>
      <c r="O32" s="8">
        <v>0</v>
      </c>
      <c r="P32" s="8">
        <v>0</v>
      </c>
      <c r="Q32" s="8">
        <v>0.26600000000000001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X32">
        <f t="shared" si="0"/>
        <v>0.25</v>
      </c>
      <c r="Y32">
        <f t="shared" si="1"/>
        <v>0.5</v>
      </c>
    </row>
    <row r="33" spans="1:25" ht="16.8" thickBot="1" x14ac:dyDescent="0.35">
      <c r="A33">
        <f>X33+Y33</f>
        <v>0</v>
      </c>
      <c r="B33" s="3">
        <v>44321</v>
      </c>
      <c r="C33" s="5">
        <v>90</v>
      </c>
      <c r="D33" s="6" t="s">
        <v>14</v>
      </c>
      <c r="E33" s="4">
        <v>1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0.26400000000000001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X33">
        <f t="shared" si="0"/>
        <v>0</v>
      </c>
      <c r="Y33">
        <f t="shared" si="1"/>
        <v>0</v>
      </c>
    </row>
    <row r="34" spans="1:25" ht="16.8" thickBot="1" x14ac:dyDescent="0.35">
      <c r="A34">
        <f>X34+Y34</f>
        <v>0.93333333333333335</v>
      </c>
      <c r="B34" s="7">
        <v>44322</v>
      </c>
      <c r="C34" s="9">
        <v>92</v>
      </c>
      <c r="D34" s="10" t="s">
        <v>14</v>
      </c>
      <c r="E34" s="8">
        <v>5</v>
      </c>
      <c r="F34" s="8">
        <v>3</v>
      </c>
      <c r="G34" s="8">
        <v>0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1</v>
      </c>
      <c r="N34" s="8">
        <v>0</v>
      </c>
      <c r="O34" s="8">
        <v>0</v>
      </c>
      <c r="P34" s="8">
        <v>0</v>
      </c>
      <c r="Q34" s="8">
        <v>0.26500000000000001</v>
      </c>
      <c r="R34" s="8">
        <v>0</v>
      </c>
      <c r="S34" s="8">
        <v>0</v>
      </c>
      <c r="T34" s="8">
        <v>1</v>
      </c>
      <c r="U34" s="8">
        <v>0</v>
      </c>
      <c r="V34" s="8">
        <v>1</v>
      </c>
      <c r="X34">
        <f t="shared" si="0"/>
        <v>0.6</v>
      </c>
      <c r="Y34">
        <f t="shared" si="1"/>
        <v>0.33333333333333331</v>
      </c>
    </row>
    <row r="35" spans="1:25" ht="16.8" thickBot="1" x14ac:dyDescent="0.35">
      <c r="A35">
        <f>X35+Y35</f>
        <v>0</v>
      </c>
      <c r="B35" s="3">
        <v>44323</v>
      </c>
      <c r="C35" s="5">
        <v>93</v>
      </c>
      <c r="D35" s="6" t="s">
        <v>14</v>
      </c>
      <c r="E35" s="4">
        <v>3</v>
      </c>
      <c r="F35" s="4">
        <v>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0.25900000000000001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X35">
        <f t="shared" si="0"/>
        <v>0</v>
      </c>
      <c r="Y35">
        <f t="shared" si="1"/>
        <v>0</v>
      </c>
    </row>
    <row r="36" spans="1:25" ht="16.8" thickBot="1" x14ac:dyDescent="0.35">
      <c r="A36">
        <f>X36+Y36</f>
        <v>1</v>
      </c>
      <c r="B36" s="7">
        <v>44328</v>
      </c>
      <c r="C36" s="9">
        <v>101</v>
      </c>
      <c r="D36" s="10" t="s">
        <v>16</v>
      </c>
      <c r="E36" s="8">
        <v>4</v>
      </c>
      <c r="F36" s="8">
        <v>4</v>
      </c>
      <c r="G36" s="8">
        <v>1</v>
      </c>
      <c r="H36" s="8">
        <v>0</v>
      </c>
      <c r="I36" s="8">
        <v>2</v>
      </c>
      <c r="J36" s="8">
        <v>0</v>
      </c>
      <c r="K36" s="8">
        <v>0</v>
      </c>
      <c r="L36" s="8">
        <v>0</v>
      </c>
      <c r="M36" s="8">
        <v>2</v>
      </c>
      <c r="N36" s="8">
        <v>0</v>
      </c>
      <c r="O36" s="8">
        <v>0</v>
      </c>
      <c r="P36" s="8">
        <v>0</v>
      </c>
      <c r="Q36" s="8">
        <v>0.26700000000000002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X36">
        <f t="shared" si="0"/>
        <v>0.5</v>
      </c>
      <c r="Y36">
        <f t="shared" si="1"/>
        <v>0.5</v>
      </c>
    </row>
    <row r="37" spans="1:25" ht="16.8" thickBot="1" x14ac:dyDescent="0.35">
      <c r="A37">
        <f>X37+Y37</f>
        <v>0.33333333333333331</v>
      </c>
      <c r="B37" s="3">
        <v>44331</v>
      </c>
      <c r="C37" s="5">
        <v>107</v>
      </c>
      <c r="D37" s="6" t="s">
        <v>13</v>
      </c>
      <c r="E37" s="4">
        <v>3</v>
      </c>
      <c r="F37" s="4">
        <v>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2</v>
      </c>
      <c r="O37" s="4">
        <v>0</v>
      </c>
      <c r="P37" s="4">
        <v>0</v>
      </c>
      <c r="Q37" s="4">
        <v>0.26200000000000001</v>
      </c>
      <c r="R37" s="4">
        <v>0</v>
      </c>
      <c r="S37" s="4">
        <v>0</v>
      </c>
      <c r="T37" s="4">
        <v>0</v>
      </c>
      <c r="U37" s="4">
        <v>0</v>
      </c>
      <c r="V37" s="4">
        <v>1</v>
      </c>
      <c r="X37">
        <f t="shared" si="0"/>
        <v>0.33333333333333331</v>
      </c>
      <c r="Y37">
        <f t="shared" si="1"/>
        <v>0</v>
      </c>
    </row>
    <row r="38" spans="1:25" ht="16.8" thickBot="1" x14ac:dyDescent="0.35">
      <c r="A38">
        <f>X38+Y38</f>
        <v>1</v>
      </c>
      <c r="B38" s="7">
        <v>44332</v>
      </c>
      <c r="C38" s="9">
        <v>109</v>
      </c>
      <c r="D38" s="10" t="s">
        <v>15</v>
      </c>
      <c r="E38" s="8">
        <v>2</v>
      </c>
      <c r="F38" s="8">
        <v>2</v>
      </c>
      <c r="G38" s="8">
        <v>0</v>
      </c>
      <c r="H38" s="8">
        <v>0</v>
      </c>
      <c r="I38" s="8">
        <v>1</v>
      </c>
      <c r="J38" s="8">
        <v>0</v>
      </c>
      <c r="K38" s="8">
        <v>0</v>
      </c>
      <c r="L38" s="8">
        <v>0</v>
      </c>
      <c r="M38" s="8">
        <v>1</v>
      </c>
      <c r="N38" s="8">
        <v>1</v>
      </c>
      <c r="O38" s="8">
        <v>0</v>
      </c>
      <c r="P38" s="8">
        <v>0</v>
      </c>
      <c r="Q38" s="8">
        <v>0.26600000000000001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X38">
        <f t="shared" si="0"/>
        <v>0.5</v>
      </c>
      <c r="Y38">
        <f t="shared" si="1"/>
        <v>0.5</v>
      </c>
    </row>
    <row r="39" spans="1:25" ht="16.8" thickBot="1" x14ac:dyDescent="0.35">
      <c r="A39">
        <f>X39+Y39</f>
        <v>0.33333333333333331</v>
      </c>
      <c r="B39" s="3">
        <v>44390</v>
      </c>
      <c r="C39" s="5">
        <v>112</v>
      </c>
      <c r="D39" s="6" t="s">
        <v>15</v>
      </c>
      <c r="E39" s="4">
        <v>3</v>
      </c>
      <c r="F39" s="4">
        <v>2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1</v>
      </c>
      <c r="Q39" s="4">
        <v>0.26200000000000001</v>
      </c>
      <c r="R39" s="4">
        <v>0</v>
      </c>
      <c r="S39" s="4">
        <v>0</v>
      </c>
      <c r="T39" s="4">
        <v>1</v>
      </c>
      <c r="U39" s="4">
        <v>0</v>
      </c>
      <c r="V39" s="4">
        <v>0</v>
      </c>
      <c r="X39">
        <f t="shared" si="0"/>
        <v>0.33333333333333331</v>
      </c>
      <c r="Y39">
        <f t="shared" si="1"/>
        <v>0</v>
      </c>
    </row>
    <row r="40" spans="1:25" ht="16.8" thickBot="1" x14ac:dyDescent="0.35">
      <c r="A40">
        <f>X40+Y40</f>
        <v>0.33333333333333331</v>
      </c>
      <c r="B40" s="7">
        <v>44393</v>
      </c>
      <c r="C40" s="9">
        <v>116</v>
      </c>
      <c r="D40" s="10" t="s">
        <v>16</v>
      </c>
      <c r="E40" s="8">
        <v>3</v>
      </c>
      <c r="F40" s="8">
        <v>2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2</v>
      </c>
      <c r="O40" s="8">
        <v>0</v>
      </c>
      <c r="P40" s="8">
        <v>0</v>
      </c>
      <c r="Q40" s="8">
        <v>0.25800000000000001</v>
      </c>
      <c r="R40" s="8">
        <v>0</v>
      </c>
      <c r="S40" s="8">
        <v>0</v>
      </c>
      <c r="T40" s="8">
        <v>1</v>
      </c>
      <c r="U40" s="8">
        <v>0</v>
      </c>
      <c r="V40" s="8">
        <v>0</v>
      </c>
      <c r="X40">
        <f t="shared" si="0"/>
        <v>0.33333333333333331</v>
      </c>
      <c r="Y40">
        <f t="shared" si="1"/>
        <v>0</v>
      </c>
    </row>
    <row r="41" spans="1:25" ht="16.8" thickBot="1" x14ac:dyDescent="0.35">
      <c r="A41">
        <f>X41+Y41</f>
        <v>1</v>
      </c>
      <c r="B41" s="3">
        <v>44399</v>
      </c>
      <c r="C41" s="5">
        <v>125</v>
      </c>
      <c r="D41" s="6" t="s">
        <v>14</v>
      </c>
      <c r="E41" s="4">
        <v>3</v>
      </c>
      <c r="F41" s="4">
        <v>3</v>
      </c>
      <c r="G41" s="4">
        <v>0</v>
      </c>
      <c r="H41" s="4">
        <v>1</v>
      </c>
      <c r="I41" s="4">
        <v>1</v>
      </c>
      <c r="J41" s="4">
        <v>1</v>
      </c>
      <c r="K41" s="4">
        <v>0</v>
      </c>
      <c r="L41" s="4">
        <v>0</v>
      </c>
      <c r="M41" s="4">
        <v>2</v>
      </c>
      <c r="N41" s="4">
        <v>1</v>
      </c>
      <c r="O41" s="4">
        <v>0</v>
      </c>
      <c r="P41" s="4">
        <v>0</v>
      </c>
      <c r="Q41" s="4">
        <v>0.25900000000000001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X41">
        <f t="shared" si="0"/>
        <v>0.33333333333333331</v>
      </c>
      <c r="Y41">
        <f t="shared" si="1"/>
        <v>0.66666666666666663</v>
      </c>
    </row>
    <row r="42" spans="1:25" ht="16.8" thickBot="1" x14ac:dyDescent="0.35">
      <c r="A42">
        <f>X42+Y42</f>
        <v>0</v>
      </c>
      <c r="B42" s="7">
        <v>44400</v>
      </c>
      <c r="C42" s="9">
        <v>126</v>
      </c>
      <c r="D42" s="10" t="s">
        <v>13</v>
      </c>
      <c r="E42" s="8">
        <v>2</v>
      </c>
      <c r="F42" s="8">
        <v>2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1</v>
      </c>
      <c r="O42" s="8">
        <v>0</v>
      </c>
      <c r="P42" s="8">
        <v>0</v>
      </c>
      <c r="Q42" s="8">
        <v>0.25600000000000001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X42">
        <f t="shared" si="0"/>
        <v>0</v>
      </c>
      <c r="Y42">
        <f t="shared" si="1"/>
        <v>0</v>
      </c>
    </row>
    <row r="43" spans="1:25" ht="16.8" thickBot="1" x14ac:dyDescent="0.35">
      <c r="A43">
        <f>X43+Y43</f>
        <v>0</v>
      </c>
      <c r="B43" s="3">
        <v>44401</v>
      </c>
      <c r="C43" s="5">
        <v>128</v>
      </c>
      <c r="D43" s="6" t="s">
        <v>13</v>
      </c>
      <c r="E43" s="4">
        <v>1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0.254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X43">
        <f t="shared" si="0"/>
        <v>0</v>
      </c>
      <c r="Y43">
        <f t="shared" si="1"/>
        <v>0</v>
      </c>
    </row>
    <row r="44" spans="1:25" ht="16.8" thickBot="1" x14ac:dyDescent="0.35">
      <c r="A44">
        <f>X44+Y44</f>
        <v>0</v>
      </c>
      <c r="B44" s="7">
        <v>44405</v>
      </c>
      <c r="C44" s="9">
        <v>134</v>
      </c>
      <c r="D44" s="10" t="s">
        <v>16</v>
      </c>
      <c r="E44" s="8">
        <v>1</v>
      </c>
      <c r="F44" s="8">
        <v>1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0.252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X44">
        <f t="shared" si="0"/>
        <v>0</v>
      </c>
      <c r="Y44">
        <f t="shared" si="1"/>
        <v>0</v>
      </c>
    </row>
    <row r="45" spans="1:25" ht="16.8" thickBot="1" x14ac:dyDescent="0.35">
      <c r="A45">
        <f>X45+Y45</f>
        <v>0</v>
      </c>
      <c r="B45" s="3">
        <v>44416</v>
      </c>
      <c r="C45" s="5">
        <v>21</v>
      </c>
      <c r="D45" s="6" t="s">
        <v>15</v>
      </c>
      <c r="E45" s="4">
        <v>1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0.25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X45">
        <f t="shared" si="0"/>
        <v>0</v>
      </c>
      <c r="Y45">
        <f t="shared" si="1"/>
        <v>0</v>
      </c>
    </row>
    <row r="46" spans="1:25" ht="16.8" thickBot="1" x14ac:dyDescent="0.35">
      <c r="A46">
        <f>X46+Y46</f>
        <v>0.66666666666666663</v>
      </c>
      <c r="B46" s="7">
        <v>44417</v>
      </c>
      <c r="C46" s="9">
        <v>144</v>
      </c>
      <c r="D46" s="10" t="s">
        <v>16</v>
      </c>
      <c r="E46" s="8">
        <v>3</v>
      </c>
      <c r="F46" s="8">
        <v>3</v>
      </c>
      <c r="G46" s="8">
        <v>0</v>
      </c>
      <c r="H46" s="8">
        <v>1</v>
      </c>
      <c r="I46" s="8">
        <v>1</v>
      </c>
      <c r="J46" s="8">
        <v>0</v>
      </c>
      <c r="K46" s="8">
        <v>0</v>
      </c>
      <c r="L46" s="8">
        <v>0</v>
      </c>
      <c r="M46" s="8">
        <v>1</v>
      </c>
      <c r="N46" s="8">
        <v>0</v>
      </c>
      <c r="O46" s="8">
        <v>0</v>
      </c>
      <c r="P46" s="8">
        <v>0</v>
      </c>
      <c r="Q46" s="8">
        <v>0.252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X46">
        <f t="shared" si="0"/>
        <v>0.33333333333333331</v>
      </c>
      <c r="Y46">
        <f t="shared" si="1"/>
        <v>0.33333333333333331</v>
      </c>
    </row>
    <row r="47" spans="1:25" ht="16.8" thickBot="1" x14ac:dyDescent="0.35">
      <c r="A47">
        <f>X47+Y47</f>
        <v>0.33333333333333331</v>
      </c>
      <c r="B47" s="3">
        <v>44418</v>
      </c>
      <c r="C47" s="5">
        <v>103</v>
      </c>
      <c r="D47" s="6" t="s">
        <v>14</v>
      </c>
      <c r="E47" s="4">
        <v>3</v>
      </c>
      <c r="F47" s="4">
        <v>2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2</v>
      </c>
      <c r="O47" s="4">
        <v>0</v>
      </c>
      <c r="P47" s="4">
        <v>0</v>
      </c>
      <c r="Q47" s="4">
        <v>0.248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X47">
        <f t="shared" si="0"/>
        <v>0.33333333333333331</v>
      </c>
      <c r="Y47">
        <f t="shared" si="1"/>
        <v>0</v>
      </c>
    </row>
    <row r="48" spans="1:25" ht="16.8" thickBot="1" x14ac:dyDescent="0.35">
      <c r="A48">
        <f>X48+Y48</f>
        <v>1</v>
      </c>
      <c r="B48" s="7">
        <v>44419</v>
      </c>
      <c r="C48" s="9">
        <v>141</v>
      </c>
      <c r="D48" s="10" t="s">
        <v>16</v>
      </c>
      <c r="E48" s="8">
        <v>2</v>
      </c>
      <c r="F48" s="8">
        <v>2</v>
      </c>
      <c r="G48" s="8">
        <v>0</v>
      </c>
      <c r="H48" s="8">
        <v>0</v>
      </c>
      <c r="I48" s="8">
        <v>1</v>
      </c>
      <c r="J48" s="8">
        <v>0</v>
      </c>
      <c r="K48" s="8">
        <v>0</v>
      </c>
      <c r="L48" s="8">
        <v>0</v>
      </c>
      <c r="M48" s="8">
        <v>1</v>
      </c>
      <c r="N48" s="8">
        <v>1</v>
      </c>
      <c r="O48" s="8">
        <v>0</v>
      </c>
      <c r="P48" s="8">
        <v>0</v>
      </c>
      <c r="Q48" s="8">
        <v>0.252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X48">
        <f t="shared" si="0"/>
        <v>0.5</v>
      </c>
      <c r="Y48">
        <f t="shared" si="1"/>
        <v>0.5</v>
      </c>
    </row>
    <row r="49" spans="1:25" ht="16.8" thickBot="1" x14ac:dyDescent="0.35">
      <c r="A49">
        <f>X49+Y49</f>
        <v>0.5</v>
      </c>
      <c r="B49" s="3">
        <v>44421</v>
      </c>
      <c r="C49" s="5">
        <v>149</v>
      </c>
      <c r="D49" s="6" t="s">
        <v>15</v>
      </c>
      <c r="E49" s="4">
        <v>4</v>
      </c>
      <c r="F49" s="4">
        <v>4</v>
      </c>
      <c r="G49" s="4">
        <v>0</v>
      </c>
      <c r="H49" s="4">
        <v>0</v>
      </c>
      <c r="I49" s="4">
        <v>1</v>
      </c>
      <c r="J49" s="4">
        <v>0</v>
      </c>
      <c r="K49" s="4">
        <v>0</v>
      </c>
      <c r="L49" s="4">
        <v>0</v>
      </c>
      <c r="M49" s="4">
        <v>1</v>
      </c>
      <c r="N49" s="4">
        <v>0</v>
      </c>
      <c r="O49" s="4">
        <v>0</v>
      </c>
      <c r="P49" s="4">
        <v>0</v>
      </c>
      <c r="Q49" s="4">
        <v>0.252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X49">
        <f t="shared" si="0"/>
        <v>0.25</v>
      </c>
      <c r="Y49">
        <f t="shared" si="1"/>
        <v>0.25</v>
      </c>
    </row>
    <row r="50" spans="1:25" ht="16.8" thickBot="1" x14ac:dyDescent="0.35">
      <c r="A50">
        <f>X50+Y50</f>
        <v>0</v>
      </c>
      <c r="B50" s="7">
        <v>44423</v>
      </c>
      <c r="C50" s="9">
        <v>120</v>
      </c>
      <c r="D50" s="10" t="s">
        <v>13</v>
      </c>
      <c r="E50" s="8">
        <v>4</v>
      </c>
      <c r="F50" s="8">
        <v>3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1</v>
      </c>
      <c r="O50" s="8">
        <v>0</v>
      </c>
      <c r="P50" s="8">
        <v>0</v>
      </c>
      <c r="Q50" s="8">
        <v>0.247</v>
      </c>
      <c r="R50" s="8">
        <v>1</v>
      </c>
      <c r="S50" s="8">
        <v>0</v>
      </c>
      <c r="T50" s="8">
        <v>0</v>
      </c>
      <c r="U50" s="8">
        <v>0</v>
      </c>
      <c r="V50" s="8">
        <v>0</v>
      </c>
      <c r="X50">
        <f t="shared" si="0"/>
        <v>0</v>
      </c>
      <c r="Y50">
        <f t="shared" si="1"/>
        <v>0</v>
      </c>
    </row>
    <row r="51" spans="1:25" ht="16.8" thickBot="1" x14ac:dyDescent="0.35">
      <c r="A51">
        <f>X51+Y51</f>
        <v>0</v>
      </c>
      <c r="B51" s="3">
        <v>44439</v>
      </c>
      <c r="C51" s="5">
        <v>163</v>
      </c>
      <c r="D51" s="6" t="s">
        <v>15</v>
      </c>
      <c r="E51" s="4">
        <v>2</v>
      </c>
      <c r="F51" s="4">
        <v>2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0.24299999999999999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X51">
        <f t="shared" si="0"/>
        <v>0</v>
      </c>
      <c r="Y51">
        <f t="shared" si="1"/>
        <v>0</v>
      </c>
    </row>
    <row r="52" spans="1:25" ht="16.8" thickBot="1" x14ac:dyDescent="0.35">
      <c r="A52">
        <f>X52+Y52</f>
        <v>1.5</v>
      </c>
      <c r="B52" s="7">
        <v>44440</v>
      </c>
      <c r="C52" s="9">
        <v>165</v>
      </c>
      <c r="D52" s="10" t="s">
        <v>15</v>
      </c>
      <c r="E52" s="8">
        <v>2</v>
      </c>
      <c r="F52" s="8">
        <v>2</v>
      </c>
      <c r="G52" s="8">
        <v>3</v>
      </c>
      <c r="H52" s="8">
        <v>0</v>
      </c>
      <c r="I52" s="8">
        <v>1</v>
      </c>
      <c r="J52" s="8">
        <v>1</v>
      </c>
      <c r="K52" s="8">
        <v>0</v>
      </c>
      <c r="L52" s="8">
        <v>0</v>
      </c>
      <c r="M52" s="8">
        <v>2</v>
      </c>
      <c r="N52" s="8">
        <v>0</v>
      </c>
      <c r="O52" s="8">
        <v>0</v>
      </c>
      <c r="P52" s="8">
        <v>0</v>
      </c>
      <c r="Q52" s="8">
        <v>0.247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X52">
        <f t="shared" si="0"/>
        <v>0.5</v>
      </c>
      <c r="Y52">
        <f t="shared" si="1"/>
        <v>1</v>
      </c>
    </row>
    <row r="53" spans="1:25" ht="16.8" thickBot="1" x14ac:dyDescent="0.35">
      <c r="A53">
        <f>X53+Y53</f>
        <v>1</v>
      </c>
      <c r="B53" s="3">
        <v>44442</v>
      </c>
      <c r="C53" s="5">
        <v>170</v>
      </c>
      <c r="D53" s="6" t="s">
        <v>14</v>
      </c>
      <c r="E53" s="4">
        <v>4</v>
      </c>
      <c r="F53" s="4">
        <v>4</v>
      </c>
      <c r="G53" s="4">
        <v>0</v>
      </c>
      <c r="H53" s="4">
        <v>1</v>
      </c>
      <c r="I53" s="4">
        <v>2</v>
      </c>
      <c r="J53" s="4">
        <v>0</v>
      </c>
      <c r="K53" s="4">
        <v>0</v>
      </c>
      <c r="L53" s="4">
        <v>0</v>
      </c>
      <c r="M53" s="4">
        <v>2</v>
      </c>
      <c r="N53" s="4">
        <v>2</v>
      </c>
      <c r="O53" s="4">
        <v>1</v>
      </c>
      <c r="P53" s="4">
        <v>0</v>
      </c>
      <c r="Q53" s="4">
        <v>0.253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>
        <f t="shared" si="0"/>
        <v>0.5</v>
      </c>
      <c r="Y53">
        <f t="shared" si="1"/>
        <v>0.5</v>
      </c>
    </row>
    <row r="54" spans="1:25" ht="16.8" thickBot="1" x14ac:dyDescent="0.35">
      <c r="A54">
        <f>X54+Y54</f>
        <v>0</v>
      </c>
      <c r="B54" s="7">
        <v>44443</v>
      </c>
      <c r="C54" s="9">
        <v>172</v>
      </c>
      <c r="D54" s="10" t="s">
        <v>14</v>
      </c>
      <c r="E54" s="8">
        <v>3</v>
      </c>
      <c r="F54" s="8">
        <v>3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  <c r="P54" s="8">
        <v>0</v>
      </c>
      <c r="Q54" s="8">
        <v>0.248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X54">
        <f t="shared" si="0"/>
        <v>0</v>
      </c>
      <c r="Y54">
        <f t="shared" si="1"/>
        <v>0</v>
      </c>
    </row>
    <row r="55" spans="1:25" ht="16.8" thickBot="1" x14ac:dyDescent="0.35">
      <c r="A55">
        <f>X55+Y55</f>
        <v>0</v>
      </c>
      <c r="B55" s="3">
        <v>44444</v>
      </c>
      <c r="C55" s="5">
        <v>174</v>
      </c>
      <c r="D55" s="6" t="s">
        <v>14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0.247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>
        <f t="shared" si="0"/>
        <v>0</v>
      </c>
      <c r="Y55">
        <f t="shared" si="1"/>
        <v>0</v>
      </c>
    </row>
    <row r="56" spans="1:25" ht="16.8" thickBot="1" x14ac:dyDescent="0.35">
      <c r="A56">
        <f>X56+Y56</f>
        <v>0.9</v>
      </c>
      <c r="B56" s="7">
        <v>44446</v>
      </c>
      <c r="C56" s="9">
        <v>176</v>
      </c>
      <c r="D56" s="10" t="s">
        <v>13</v>
      </c>
      <c r="E56" s="8">
        <v>5</v>
      </c>
      <c r="F56" s="8">
        <v>4</v>
      </c>
      <c r="G56" s="8">
        <v>0</v>
      </c>
      <c r="H56" s="8">
        <v>0</v>
      </c>
      <c r="I56" s="8">
        <v>1</v>
      </c>
      <c r="J56" s="8">
        <v>1</v>
      </c>
      <c r="K56" s="8">
        <v>0</v>
      </c>
      <c r="L56" s="8">
        <v>0</v>
      </c>
      <c r="M56" s="8">
        <v>2</v>
      </c>
      <c r="N56" s="8">
        <v>2</v>
      </c>
      <c r="O56" s="8">
        <v>0</v>
      </c>
      <c r="P56" s="8">
        <v>0</v>
      </c>
      <c r="Q56" s="8">
        <v>0.247</v>
      </c>
      <c r="R56" s="8">
        <v>0</v>
      </c>
      <c r="S56" s="8">
        <v>0</v>
      </c>
      <c r="T56" s="8">
        <v>1</v>
      </c>
      <c r="U56" s="8">
        <v>0</v>
      </c>
      <c r="V56" s="8">
        <v>0</v>
      </c>
      <c r="X56">
        <f t="shared" si="0"/>
        <v>0.4</v>
      </c>
      <c r="Y56">
        <f t="shared" si="1"/>
        <v>0.5</v>
      </c>
    </row>
    <row r="57" spans="1:25" ht="16.8" thickBot="1" x14ac:dyDescent="0.35">
      <c r="A57">
        <f>X57+Y57</f>
        <v>0.66666666666666663</v>
      </c>
      <c r="B57" s="3">
        <v>44449</v>
      </c>
      <c r="C57" s="5">
        <v>181</v>
      </c>
      <c r="D57" s="6" t="s">
        <v>15</v>
      </c>
      <c r="E57" s="4">
        <v>3</v>
      </c>
      <c r="F57" s="4">
        <v>3</v>
      </c>
      <c r="G57" s="4">
        <v>0</v>
      </c>
      <c r="H57" s="4">
        <v>0</v>
      </c>
      <c r="I57" s="4">
        <v>1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0.249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>
        <f t="shared" si="0"/>
        <v>0.33333333333333331</v>
      </c>
      <c r="Y57">
        <f t="shared" si="1"/>
        <v>0.33333333333333331</v>
      </c>
    </row>
    <row r="58" spans="1:25" ht="16.8" thickBot="1" x14ac:dyDescent="0.35">
      <c r="A58">
        <f>X58+Y58</f>
        <v>0</v>
      </c>
      <c r="B58" s="7">
        <v>44454</v>
      </c>
      <c r="C58" s="9">
        <v>189</v>
      </c>
      <c r="D58" s="10" t="s">
        <v>13</v>
      </c>
      <c r="E58" s="8">
        <v>4</v>
      </c>
      <c r="F58" s="8">
        <v>3</v>
      </c>
      <c r="G58" s="8">
        <v>0</v>
      </c>
      <c r="H58" s="8">
        <v>1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0.24399999999999999</v>
      </c>
      <c r="R58" s="8">
        <v>1</v>
      </c>
      <c r="S58" s="8">
        <v>0</v>
      </c>
      <c r="T58" s="8">
        <v>0</v>
      </c>
      <c r="U58" s="8">
        <v>0</v>
      </c>
      <c r="V58" s="8">
        <v>0</v>
      </c>
      <c r="X58">
        <f t="shared" si="0"/>
        <v>0</v>
      </c>
      <c r="Y58">
        <f t="shared" si="1"/>
        <v>0</v>
      </c>
    </row>
    <row r="59" spans="1:25" ht="16.8" thickBot="1" x14ac:dyDescent="0.35">
      <c r="A59">
        <f>X59+Y59</f>
        <v>1</v>
      </c>
      <c r="B59" s="3">
        <v>44458</v>
      </c>
      <c r="C59" s="5">
        <v>197</v>
      </c>
      <c r="D59" s="6" t="s">
        <v>14</v>
      </c>
      <c r="E59" s="4">
        <v>5</v>
      </c>
      <c r="F59" s="4">
        <v>5</v>
      </c>
      <c r="G59" s="4">
        <v>2</v>
      </c>
      <c r="H59" s="4">
        <v>0</v>
      </c>
      <c r="I59" s="4">
        <v>2</v>
      </c>
      <c r="J59" s="4">
        <v>1</v>
      </c>
      <c r="K59" s="4">
        <v>0</v>
      </c>
      <c r="L59" s="4">
        <v>0</v>
      </c>
      <c r="M59" s="4">
        <v>3</v>
      </c>
      <c r="N59" s="4">
        <v>1</v>
      </c>
      <c r="O59" s="4">
        <v>0</v>
      </c>
      <c r="P59" s="4">
        <v>0</v>
      </c>
      <c r="Q59" s="4">
        <v>0.249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>
        <f t="shared" si="0"/>
        <v>0.4</v>
      </c>
      <c r="Y59">
        <f t="shared" si="1"/>
        <v>0.6</v>
      </c>
    </row>
    <row r="60" spans="1:25" ht="16.8" thickBot="1" x14ac:dyDescent="0.35">
      <c r="A60">
        <f>X60+Y60</f>
        <v>1</v>
      </c>
      <c r="B60" s="7">
        <v>44461</v>
      </c>
      <c r="C60" s="9">
        <v>202</v>
      </c>
      <c r="D60" s="10" t="s">
        <v>16</v>
      </c>
      <c r="E60" s="8">
        <v>4</v>
      </c>
      <c r="F60" s="8">
        <v>4</v>
      </c>
      <c r="G60" s="8">
        <v>0</v>
      </c>
      <c r="H60" s="8">
        <v>1</v>
      </c>
      <c r="I60" s="8">
        <v>2</v>
      </c>
      <c r="J60" s="8">
        <v>0</v>
      </c>
      <c r="K60" s="8">
        <v>0</v>
      </c>
      <c r="L60" s="8">
        <v>0</v>
      </c>
      <c r="M60" s="8">
        <v>2</v>
      </c>
      <c r="N60" s="8">
        <v>0</v>
      </c>
      <c r="O60" s="8">
        <v>0</v>
      </c>
      <c r="P60" s="8">
        <v>0</v>
      </c>
      <c r="Q60" s="8">
        <v>0.254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X60">
        <f t="shared" si="0"/>
        <v>0.5</v>
      </c>
      <c r="Y60">
        <f t="shared" si="1"/>
        <v>0.5</v>
      </c>
    </row>
    <row r="61" spans="1:25" ht="16.8" thickBot="1" x14ac:dyDescent="0.35">
      <c r="A61">
        <f>X61+Y61</f>
        <v>0</v>
      </c>
      <c r="B61" s="3">
        <v>44462</v>
      </c>
      <c r="C61" s="5">
        <v>204</v>
      </c>
      <c r="D61" s="6" t="s">
        <v>16</v>
      </c>
      <c r="E61" s="4">
        <v>2</v>
      </c>
      <c r="F61" s="4">
        <v>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1</v>
      </c>
      <c r="O61" s="4">
        <v>0</v>
      </c>
      <c r="P61" s="4">
        <v>0</v>
      </c>
      <c r="Q61" s="4">
        <v>0.251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>
        <f t="shared" si="0"/>
        <v>0</v>
      </c>
      <c r="Y61">
        <f t="shared" si="1"/>
        <v>0</v>
      </c>
    </row>
    <row r="62" spans="1:25" ht="16.8" thickBot="1" x14ac:dyDescent="0.35">
      <c r="A62">
        <f>X62+Y62</f>
        <v>2.3333333333333335</v>
      </c>
      <c r="B62" s="7">
        <v>44467</v>
      </c>
      <c r="C62" s="9">
        <v>211</v>
      </c>
      <c r="D62" s="10" t="s">
        <v>14</v>
      </c>
      <c r="E62" s="8">
        <v>3</v>
      </c>
      <c r="F62" s="8">
        <v>3</v>
      </c>
      <c r="G62" s="8">
        <v>2</v>
      </c>
      <c r="H62" s="8">
        <v>2</v>
      </c>
      <c r="I62" s="8">
        <v>2</v>
      </c>
      <c r="J62" s="8">
        <v>0</v>
      </c>
      <c r="K62" s="8">
        <v>0</v>
      </c>
      <c r="L62" s="8">
        <v>1</v>
      </c>
      <c r="M62" s="8">
        <v>5</v>
      </c>
      <c r="N62" s="8">
        <v>1</v>
      </c>
      <c r="O62" s="8">
        <v>1</v>
      </c>
      <c r="P62" s="8">
        <v>0</v>
      </c>
      <c r="Q62" s="8">
        <v>0.25800000000000001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X62">
        <f t="shared" si="0"/>
        <v>0.66666666666666663</v>
      </c>
      <c r="Y62">
        <f t="shared" si="1"/>
        <v>1.6666666666666667</v>
      </c>
    </row>
    <row r="63" spans="1:25" ht="16.8" thickBot="1" x14ac:dyDescent="0.35">
      <c r="A63">
        <f>X63+Y63</f>
        <v>0</v>
      </c>
      <c r="B63" s="3">
        <v>44468</v>
      </c>
      <c r="C63" s="5">
        <v>213</v>
      </c>
      <c r="D63" s="6" t="s">
        <v>14</v>
      </c>
      <c r="E63" s="4">
        <v>3</v>
      </c>
      <c r="F63" s="4">
        <v>2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0</v>
      </c>
      <c r="Q63" s="4">
        <v>0.255</v>
      </c>
      <c r="R63" s="4">
        <v>0</v>
      </c>
      <c r="S63" s="4">
        <v>1</v>
      </c>
      <c r="T63" s="4">
        <v>0</v>
      </c>
      <c r="U63" s="4">
        <v>0</v>
      </c>
      <c r="V63" s="4">
        <v>0</v>
      </c>
      <c r="X63">
        <f t="shared" si="0"/>
        <v>0</v>
      </c>
      <c r="Y63">
        <f t="shared" si="1"/>
        <v>0</v>
      </c>
    </row>
    <row r="64" spans="1:25" ht="16.8" thickBot="1" x14ac:dyDescent="0.35">
      <c r="A64">
        <f>X64+Y64</f>
        <v>0</v>
      </c>
      <c r="B64" s="7">
        <v>44469</v>
      </c>
      <c r="C64" s="9">
        <v>215</v>
      </c>
      <c r="D64" s="10" t="s">
        <v>16</v>
      </c>
      <c r="E64" s="8">
        <v>4</v>
      </c>
      <c r="F64" s="8">
        <v>4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2</v>
      </c>
      <c r="O64" s="8">
        <v>0</v>
      </c>
      <c r="P64" s="8">
        <v>0</v>
      </c>
      <c r="Q64" s="8">
        <v>0.25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X64">
        <f t="shared" si="0"/>
        <v>0</v>
      </c>
      <c r="Y64">
        <f t="shared" si="1"/>
        <v>0</v>
      </c>
    </row>
    <row r="65" spans="1:25" ht="16.8" thickBot="1" x14ac:dyDescent="0.35">
      <c r="A65">
        <f>X65+Y65</f>
        <v>0</v>
      </c>
      <c r="B65" s="3">
        <v>44472</v>
      </c>
      <c r="C65" s="5">
        <v>221</v>
      </c>
      <c r="D65" s="6" t="s">
        <v>13</v>
      </c>
      <c r="E65" s="4">
        <v>1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0.249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>
        <f t="shared" si="0"/>
        <v>0</v>
      </c>
      <c r="Y65">
        <f t="shared" si="1"/>
        <v>0</v>
      </c>
    </row>
    <row r="66" spans="1:25" ht="16.8" thickBot="1" x14ac:dyDescent="0.35">
      <c r="A66">
        <f>X66+Y66</f>
        <v>0</v>
      </c>
      <c r="B66" s="7">
        <v>44474</v>
      </c>
      <c r="C66" s="9">
        <v>224</v>
      </c>
      <c r="D66" s="10" t="s">
        <v>13</v>
      </c>
      <c r="E66" s="8">
        <v>1</v>
      </c>
      <c r="F66" s="8">
        <v>1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0.247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X66">
        <f t="shared" si="0"/>
        <v>0</v>
      </c>
      <c r="Y66">
        <f t="shared" si="1"/>
        <v>0</v>
      </c>
    </row>
    <row r="67" spans="1:25" ht="16.8" thickBot="1" x14ac:dyDescent="0.35">
      <c r="A67">
        <f>X67+Y67</f>
        <v>0.33333333333333331</v>
      </c>
      <c r="B67" s="3">
        <v>44475</v>
      </c>
      <c r="C67" s="5">
        <v>226</v>
      </c>
      <c r="D67" s="6" t="s">
        <v>14</v>
      </c>
      <c r="E67" s="4">
        <v>3</v>
      </c>
      <c r="F67" s="4">
        <v>2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2</v>
      </c>
      <c r="O67" s="4">
        <v>0</v>
      </c>
      <c r="P67" s="4">
        <v>0</v>
      </c>
      <c r="Q67" s="4">
        <v>0.245</v>
      </c>
      <c r="R67" s="4">
        <v>0</v>
      </c>
      <c r="S67" s="4">
        <v>0</v>
      </c>
      <c r="T67" s="4">
        <v>0</v>
      </c>
      <c r="U67" s="4">
        <v>0</v>
      </c>
      <c r="V67" s="4">
        <v>1</v>
      </c>
      <c r="X67">
        <f t="shared" si="0"/>
        <v>0.33333333333333331</v>
      </c>
      <c r="Y67">
        <f t="shared" si="1"/>
        <v>0</v>
      </c>
    </row>
    <row r="68" spans="1:25" ht="16.8" thickBot="1" x14ac:dyDescent="0.35">
      <c r="A68">
        <f>X68+Y68</f>
        <v>1</v>
      </c>
      <c r="B68" s="7">
        <v>44477</v>
      </c>
      <c r="C68" s="9">
        <v>229</v>
      </c>
      <c r="D68" s="10" t="s">
        <v>14</v>
      </c>
      <c r="E68" s="8">
        <v>2</v>
      </c>
      <c r="F68" s="8">
        <v>2</v>
      </c>
      <c r="G68" s="8">
        <v>0</v>
      </c>
      <c r="H68" s="8">
        <v>1</v>
      </c>
      <c r="I68" s="8">
        <v>1</v>
      </c>
      <c r="J68" s="8">
        <v>0</v>
      </c>
      <c r="K68" s="8">
        <v>0</v>
      </c>
      <c r="L68" s="8">
        <v>0</v>
      </c>
      <c r="M68" s="8">
        <v>1</v>
      </c>
      <c r="N68" s="8">
        <v>1</v>
      </c>
      <c r="O68" s="8">
        <v>1</v>
      </c>
      <c r="P68" s="8">
        <v>0</v>
      </c>
      <c r="Q68" s="8">
        <v>0.247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X68">
        <f t="shared" ref="X68:X126" si="2">(I68+T68+U68+V68)/(F68+T68+U68+V68+S68)</f>
        <v>0.5</v>
      </c>
      <c r="Y68">
        <f t="shared" ref="Y68:Y126" si="3">(M68/F68)</f>
        <v>0.5</v>
      </c>
    </row>
    <row r="69" spans="1:25" ht="16.8" thickBot="1" x14ac:dyDescent="0.35">
      <c r="A69">
        <f>X69+Y69</f>
        <v>0.83333333333333326</v>
      </c>
      <c r="B69" s="3">
        <v>44479</v>
      </c>
      <c r="C69" s="5">
        <v>233</v>
      </c>
      <c r="D69" s="6" t="s">
        <v>15</v>
      </c>
      <c r="E69" s="4">
        <v>4</v>
      </c>
      <c r="F69" s="4">
        <v>3</v>
      </c>
      <c r="G69" s="4">
        <v>2</v>
      </c>
      <c r="H69" s="4">
        <v>0</v>
      </c>
      <c r="I69" s="4">
        <v>1</v>
      </c>
      <c r="J69" s="4">
        <v>0</v>
      </c>
      <c r="K69" s="4">
        <v>0</v>
      </c>
      <c r="L69" s="4">
        <v>0</v>
      </c>
      <c r="M69" s="4">
        <v>1</v>
      </c>
      <c r="N69" s="4">
        <v>1</v>
      </c>
      <c r="O69" s="4">
        <v>0</v>
      </c>
      <c r="P69" s="4">
        <v>0</v>
      </c>
      <c r="Q69" s="4">
        <v>0.249</v>
      </c>
      <c r="R69" s="4">
        <v>0</v>
      </c>
      <c r="S69" s="4">
        <v>0</v>
      </c>
      <c r="T69" s="4">
        <v>0</v>
      </c>
      <c r="U69" s="4">
        <v>0</v>
      </c>
      <c r="V69" s="4">
        <v>1</v>
      </c>
      <c r="X69">
        <f t="shared" si="2"/>
        <v>0.5</v>
      </c>
      <c r="Y69">
        <f t="shared" si="3"/>
        <v>0.33333333333333331</v>
      </c>
    </row>
    <row r="70" spans="1:25" ht="16.8" thickBot="1" x14ac:dyDescent="0.35">
      <c r="A70">
        <f>X70+Y70</f>
        <v>0</v>
      </c>
      <c r="B70" s="7">
        <v>44480</v>
      </c>
      <c r="C70" s="9">
        <v>235</v>
      </c>
      <c r="D70" s="10" t="s">
        <v>16</v>
      </c>
      <c r="E70" s="8">
        <v>4</v>
      </c>
      <c r="F70" s="8">
        <v>4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1</v>
      </c>
      <c r="O70" s="8">
        <v>0</v>
      </c>
      <c r="P70" s="8">
        <v>0</v>
      </c>
      <c r="Q70" s="8">
        <v>0.24399999999999999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X70">
        <f t="shared" si="2"/>
        <v>0</v>
      </c>
      <c r="Y70">
        <f t="shared" si="3"/>
        <v>0</v>
      </c>
    </row>
    <row r="71" spans="1:25" ht="16.8" thickBot="1" x14ac:dyDescent="0.35">
      <c r="A71">
        <f>X71+Y71</f>
        <v>0</v>
      </c>
      <c r="B71" s="3">
        <v>44483</v>
      </c>
      <c r="C71" s="5">
        <v>239</v>
      </c>
      <c r="D71" s="6" t="s">
        <v>14</v>
      </c>
      <c r="E71" s="4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0.24299999999999999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>
        <f t="shared" si="2"/>
        <v>0</v>
      </c>
      <c r="Y71">
        <f t="shared" si="3"/>
        <v>0</v>
      </c>
    </row>
    <row r="72" spans="1:25" ht="16.8" thickBot="1" x14ac:dyDescent="0.35">
      <c r="A72">
        <f>X72+Y72</f>
        <v>0</v>
      </c>
      <c r="B72" s="7">
        <v>44484</v>
      </c>
      <c r="C72" s="9">
        <v>242</v>
      </c>
      <c r="D72" s="10" t="s">
        <v>13</v>
      </c>
      <c r="E72" s="8">
        <v>3</v>
      </c>
      <c r="F72" s="8">
        <v>3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1</v>
      </c>
      <c r="O72" s="8">
        <v>0</v>
      </c>
      <c r="P72" s="8">
        <v>0</v>
      </c>
      <c r="Q72" s="8">
        <v>0.23899999999999999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X72">
        <f t="shared" si="2"/>
        <v>0</v>
      </c>
      <c r="Y72">
        <f t="shared" si="3"/>
        <v>0</v>
      </c>
    </row>
    <row r="73" spans="1:25" ht="16.8" thickBot="1" x14ac:dyDescent="0.35">
      <c r="A73">
        <f>X73+Y73</f>
        <v>0</v>
      </c>
      <c r="B73" s="3">
        <v>44485</v>
      </c>
      <c r="C73" s="5">
        <v>244</v>
      </c>
      <c r="D73" s="6" t="s">
        <v>13</v>
      </c>
      <c r="E73" s="4">
        <v>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0.23799999999999999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X73">
        <f t="shared" si="2"/>
        <v>0</v>
      </c>
      <c r="Y73">
        <f t="shared" si="3"/>
        <v>0</v>
      </c>
    </row>
    <row r="74" spans="1:25" ht="16.8" thickBot="1" x14ac:dyDescent="0.35">
      <c r="A74">
        <f>X74+Y74</f>
        <v>0</v>
      </c>
      <c r="B74" s="7">
        <v>44486</v>
      </c>
      <c r="C74" s="9">
        <v>246</v>
      </c>
      <c r="D74" s="10" t="s">
        <v>13</v>
      </c>
      <c r="E74" s="8">
        <v>2</v>
      </c>
      <c r="F74" s="8">
        <v>2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0</v>
      </c>
      <c r="Q74" s="8">
        <v>0.23599999999999999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X74">
        <f t="shared" si="2"/>
        <v>0</v>
      </c>
      <c r="Y74">
        <f t="shared" si="3"/>
        <v>0</v>
      </c>
    </row>
    <row r="75" spans="1:25" ht="16.8" thickBot="1" x14ac:dyDescent="0.35">
      <c r="A75">
        <f>X75+Y75</f>
        <v>0</v>
      </c>
      <c r="B75" s="3">
        <v>44488</v>
      </c>
      <c r="C75" s="5">
        <v>247</v>
      </c>
      <c r="D75" s="6" t="s">
        <v>16</v>
      </c>
      <c r="E75" s="4">
        <v>2</v>
      </c>
      <c r="F75" s="4">
        <v>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0.23400000000000001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>
        <f t="shared" si="2"/>
        <v>0</v>
      </c>
      <c r="Y75">
        <f t="shared" si="3"/>
        <v>0</v>
      </c>
    </row>
    <row r="76" spans="1:25" ht="16.8" thickBot="1" x14ac:dyDescent="0.35">
      <c r="A76">
        <f>X76+Y76</f>
        <v>1</v>
      </c>
      <c r="B76" s="7">
        <v>44494</v>
      </c>
      <c r="C76" s="9">
        <v>254</v>
      </c>
      <c r="D76" s="10" t="s">
        <v>15</v>
      </c>
      <c r="E76" s="8">
        <v>2</v>
      </c>
      <c r="F76" s="8">
        <v>2</v>
      </c>
      <c r="G76" s="8">
        <v>0</v>
      </c>
      <c r="H76" s="8">
        <v>0</v>
      </c>
      <c r="I76" s="8">
        <v>1</v>
      </c>
      <c r="J76" s="8">
        <v>0</v>
      </c>
      <c r="K76" s="8">
        <v>0</v>
      </c>
      <c r="L76" s="8">
        <v>0</v>
      </c>
      <c r="M76" s="8">
        <v>1</v>
      </c>
      <c r="N76" s="8">
        <v>0</v>
      </c>
      <c r="O76" s="8">
        <v>1</v>
      </c>
      <c r="P76" s="8">
        <v>0</v>
      </c>
      <c r="Q76" s="8">
        <v>0.23599999999999999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X76">
        <f t="shared" si="2"/>
        <v>0.5</v>
      </c>
      <c r="Y76">
        <f t="shared" si="3"/>
        <v>0.5</v>
      </c>
    </row>
    <row r="77" spans="1:25" ht="16.8" thickBot="1" x14ac:dyDescent="0.35">
      <c r="A77">
        <f>X77+Y77</f>
        <v>0.83333333333333326</v>
      </c>
      <c r="B77" s="3">
        <v>44496</v>
      </c>
      <c r="C77" s="5">
        <v>262</v>
      </c>
      <c r="D77" s="6" t="s">
        <v>16</v>
      </c>
      <c r="E77" s="4">
        <v>4</v>
      </c>
      <c r="F77" s="4">
        <v>3</v>
      </c>
      <c r="G77" s="4">
        <v>0</v>
      </c>
      <c r="H77" s="4">
        <v>1</v>
      </c>
      <c r="I77" s="4">
        <v>1</v>
      </c>
      <c r="J77" s="4">
        <v>0</v>
      </c>
      <c r="K77" s="4">
        <v>0</v>
      </c>
      <c r="L77" s="4">
        <v>0</v>
      </c>
      <c r="M77" s="4">
        <v>1</v>
      </c>
      <c r="N77" s="4">
        <v>1</v>
      </c>
      <c r="O77" s="4">
        <v>0</v>
      </c>
      <c r="P77" s="4">
        <v>0</v>
      </c>
      <c r="Q77" s="4">
        <v>0.23699999999999999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X77">
        <f t="shared" si="2"/>
        <v>0.5</v>
      </c>
      <c r="Y77">
        <f t="shared" si="3"/>
        <v>0.33333333333333331</v>
      </c>
    </row>
    <row r="78" spans="1:25" ht="16.8" thickBot="1" x14ac:dyDescent="0.35">
      <c r="A78">
        <f>X78+Y78</f>
        <v>0</v>
      </c>
      <c r="B78" s="7">
        <v>44499</v>
      </c>
      <c r="C78" s="9">
        <v>266</v>
      </c>
      <c r="D78" s="10" t="s">
        <v>13</v>
      </c>
      <c r="E78" s="8">
        <v>1</v>
      </c>
      <c r="F78" s="8">
        <v>1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1</v>
      </c>
      <c r="O78" s="8">
        <v>0</v>
      </c>
      <c r="P78" s="8">
        <v>0</v>
      </c>
      <c r="Q78" s="8">
        <v>0.23599999999999999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X78">
        <f t="shared" si="2"/>
        <v>0</v>
      </c>
      <c r="Y78">
        <f t="shared" si="3"/>
        <v>0</v>
      </c>
    </row>
    <row r="79" spans="1:25" ht="16.8" thickBot="1" x14ac:dyDescent="0.35">
      <c r="A79">
        <f>X79+Y79</f>
        <v>0</v>
      </c>
      <c r="B79" s="3">
        <v>44500</v>
      </c>
      <c r="C79" s="5">
        <v>268</v>
      </c>
      <c r="D79" s="6" t="s">
        <v>16</v>
      </c>
      <c r="E79" s="4">
        <v>1</v>
      </c>
      <c r="F79" s="4">
        <v>1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0.23499999999999999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>
        <f t="shared" si="2"/>
        <v>0</v>
      </c>
      <c r="Y79">
        <f t="shared" si="3"/>
        <v>0</v>
      </c>
    </row>
    <row r="80" spans="1:25" ht="16.8" thickBot="1" x14ac:dyDescent="0.35">
      <c r="A80">
        <f>X80+Y80</f>
        <v>1</v>
      </c>
      <c r="B80" s="7">
        <v>44517</v>
      </c>
      <c r="C80" s="9">
        <v>292</v>
      </c>
      <c r="D80" s="10" t="s">
        <v>13</v>
      </c>
      <c r="E80" s="8">
        <v>5</v>
      </c>
      <c r="F80" s="8">
        <v>5</v>
      </c>
      <c r="G80" s="8">
        <v>1</v>
      </c>
      <c r="H80" s="8">
        <v>0</v>
      </c>
      <c r="I80" s="8">
        <v>2</v>
      </c>
      <c r="J80" s="8">
        <v>1</v>
      </c>
      <c r="K80" s="8">
        <v>0</v>
      </c>
      <c r="L80" s="8">
        <v>0</v>
      </c>
      <c r="M80" s="8">
        <v>3</v>
      </c>
      <c r="N80" s="8">
        <v>1</v>
      </c>
      <c r="O80" s="8">
        <v>0</v>
      </c>
      <c r="P80" s="8">
        <v>0</v>
      </c>
      <c r="Q80" s="8">
        <v>0.23899999999999999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X80">
        <f t="shared" si="2"/>
        <v>0.4</v>
      </c>
      <c r="Y80">
        <f t="shared" si="3"/>
        <v>0.6</v>
      </c>
    </row>
    <row r="81" spans="1:25" ht="16.8" thickBot="1" x14ac:dyDescent="0.35">
      <c r="A81">
        <f>X81+Y81</f>
        <v>1.25</v>
      </c>
      <c r="B81" s="3">
        <v>44518</v>
      </c>
      <c r="C81" s="5">
        <v>294</v>
      </c>
      <c r="D81" s="6" t="s">
        <v>13</v>
      </c>
      <c r="E81" s="4">
        <v>4</v>
      </c>
      <c r="F81" s="4">
        <v>4</v>
      </c>
      <c r="G81" s="4">
        <v>2</v>
      </c>
      <c r="H81" s="4">
        <v>0</v>
      </c>
      <c r="I81" s="4">
        <v>2</v>
      </c>
      <c r="J81" s="4">
        <v>1</v>
      </c>
      <c r="K81" s="4">
        <v>0</v>
      </c>
      <c r="L81" s="4">
        <v>0</v>
      </c>
      <c r="M81" s="4">
        <v>3</v>
      </c>
      <c r="N81" s="4">
        <v>1</v>
      </c>
      <c r="O81" s="4">
        <v>0</v>
      </c>
      <c r="P81" s="4">
        <v>0</v>
      </c>
      <c r="Q81" s="4">
        <v>0.24299999999999999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>
        <f t="shared" si="2"/>
        <v>0.5</v>
      </c>
      <c r="Y81">
        <f t="shared" si="3"/>
        <v>0.75</v>
      </c>
    </row>
    <row r="82" spans="1:25" ht="16.8" thickBot="1" x14ac:dyDescent="0.35">
      <c r="A82">
        <f>X82+Y82</f>
        <v>0.25</v>
      </c>
      <c r="B82" s="7">
        <v>44519</v>
      </c>
      <c r="C82" s="9">
        <v>295</v>
      </c>
      <c r="D82" s="10" t="s">
        <v>13</v>
      </c>
      <c r="E82" s="8">
        <v>4</v>
      </c>
      <c r="F82" s="8">
        <v>3</v>
      </c>
      <c r="G82" s="8">
        <v>0</v>
      </c>
      <c r="H82" s="8">
        <v>1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2</v>
      </c>
      <c r="O82" s="8">
        <v>0</v>
      </c>
      <c r="P82" s="8">
        <v>0</v>
      </c>
      <c r="Q82" s="8">
        <v>0.24</v>
      </c>
      <c r="R82" s="8">
        <v>0</v>
      </c>
      <c r="S82" s="8">
        <v>0</v>
      </c>
      <c r="T82" s="8">
        <v>1</v>
      </c>
      <c r="U82" s="8">
        <v>0</v>
      </c>
      <c r="V82" s="8">
        <v>0</v>
      </c>
      <c r="X82">
        <f t="shared" si="2"/>
        <v>0.25</v>
      </c>
      <c r="Y82">
        <f t="shared" si="3"/>
        <v>0</v>
      </c>
    </row>
    <row r="83" spans="1:25" ht="16.8" thickBot="1" x14ac:dyDescent="0.35">
      <c r="A83">
        <f>X83+Y83</f>
        <v>0</v>
      </c>
      <c r="B83" s="3">
        <v>44520</v>
      </c>
      <c r="C83" s="5">
        <v>297</v>
      </c>
      <c r="D83" s="6" t="s">
        <v>14</v>
      </c>
      <c r="E83" s="4">
        <v>1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0</v>
      </c>
      <c r="Q83" s="4">
        <v>0.23899999999999999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X83">
        <f t="shared" si="2"/>
        <v>0</v>
      </c>
      <c r="Y83">
        <f t="shared" si="3"/>
        <v>0</v>
      </c>
    </row>
    <row r="84" spans="1:25" ht="16.8" thickBot="1" x14ac:dyDescent="0.35">
      <c r="A84">
        <f>X84+Y84</f>
        <v>0.75</v>
      </c>
      <c r="B84" s="3">
        <v>44667</v>
      </c>
      <c r="C84" s="5">
        <v>23</v>
      </c>
      <c r="D84" s="6" t="s">
        <v>13</v>
      </c>
      <c r="E84" s="4">
        <v>4</v>
      </c>
      <c r="F84" s="4">
        <v>4</v>
      </c>
      <c r="G84" s="4">
        <v>0</v>
      </c>
      <c r="H84" s="4">
        <v>0</v>
      </c>
      <c r="I84" s="4">
        <v>1</v>
      </c>
      <c r="J84" s="4">
        <v>1</v>
      </c>
      <c r="K84" s="4">
        <v>0</v>
      </c>
      <c r="L84" s="4">
        <v>0</v>
      </c>
      <c r="M84" s="4">
        <v>2</v>
      </c>
      <c r="N84" s="4">
        <v>0</v>
      </c>
      <c r="O84" s="4">
        <v>0</v>
      </c>
      <c r="P84" s="4">
        <v>0</v>
      </c>
      <c r="Q84" s="4">
        <v>0.25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>
        <f t="shared" si="2"/>
        <v>0.25</v>
      </c>
      <c r="Y84">
        <f t="shared" si="3"/>
        <v>0.5</v>
      </c>
    </row>
    <row r="85" spans="1:25" ht="16.8" thickBot="1" x14ac:dyDescent="0.35">
      <c r="A85">
        <f>X85+Y85</f>
        <v>0</v>
      </c>
      <c r="B85" s="7">
        <v>44668</v>
      </c>
      <c r="C85" s="9">
        <v>25</v>
      </c>
      <c r="D85" s="10" t="s">
        <v>16</v>
      </c>
      <c r="E85" s="8">
        <v>3</v>
      </c>
      <c r="F85" s="8">
        <v>3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2</v>
      </c>
      <c r="O85" s="8">
        <v>0</v>
      </c>
      <c r="P85" s="8">
        <v>0</v>
      </c>
      <c r="Q85" s="8">
        <v>0.14299999999999999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X85">
        <f t="shared" si="2"/>
        <v>0</v>
      </c>
      <c r="Y85">
        <f t="shared" si="3"/>
        <v>0</v>
      </c>
    </row>
    <row r="86" spans="1:25" ht="16.8" thickBot="1" x14ac:dyDescent="0.35">
      <c r="A86">
        <f>X86+Y86</f>
        <v>1.5</v>
      </c>
      <c r="B86" s="3">
        <v>44671</v>
      </c>
      <c r="C86" s="5">
        <v>29</v>
      </c>
      <c r="D86" s="6" t="s">
        <v>15</v>
      </c>
      <c r="E86" s="4">
        <v>2</v>
      </c>
      <c r="F86" s="4">
        <v>2</v>
      </c>
      <c r="G86" s="4">
        <v>0</v>
      </c>
      <c r="H86" s="4">
        <v>0</v>
      </c>
      <c r="I86" s="4">
        <v>1</v>
      </c>
      <c r="J86" s="4">
        <v>1</v>
      </c>
      <c r="K86" s="4">
        <v>0</v>
      </c>
      <c r="L86" s="4">
        <v>0</v>
      </c>
      <c r="M86" s="4">
        <v>2</v>
      </c>
      <c r="N86" s="4">
        <v>0</v>
      </c>
      <c r="O86" s="4">
        <v>0</v>
      </c>
      <c r="P86" s="4">
        <v>0</v>
      </c>
      <c r="Q86" s="4">
        <v>0.222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>
        <f t="shared" si="2"/>
        <v>0.5</v>
      </c>
      <c r="Y86">
        <f t="shared" si="3"/>
        <v>1</v>
      </c>
    </row>
    <row r="87" spans="1:25" ht="16.8" thickBot="1" x14ac:dyDescent="0.35">
      <c r="A87">
        <f>X87+Y87</f>
        <v>2</v>
      </c>
      <c r="B87" s="7">
        <v>44698</v>
      </c>
      <c r="C87" s="9">
        <v>75</v>
      </c>
      <c r="D87" s="10" t="s">
        <v>15</v>
      </c>
      <c r="E87" s="8">
        <v>1</v>
      </c>
      <c r="F87" s="8">
        <v>1</v>
      </c>
      <c r="G87" s="8">
        <v>0</v>
      </c>
      <c r="H87" s="8">
        <v>0</v>
      </c>
      <c r="I87" s="8">
        <v>1</v>
      </c>
      <c r="J87" s="8">
        <v>0</v>
      </c>
      <c r="K87" s="8">
        <v>0</v>
      </c>
      <c r="L87" s="8">
        <v>0</v>
      </c>
      <c r="M87" s="8">
        <v>1</v>
      </c>
      <c r="N87" s="8">
        <v>0</v>
      </c>
      <c r="O87" s="8">
        <v>0</v>
      </c>
      <c r="P87" s="8">
        <v>0</v>
      </c>
      <c r="Q87" s="8">
        <v>0.3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X87">
        <f t="shared" si="2"/>
        <v>1</v>
      </c>
      <c r="Y87">
        <f t="shared" si="3"/>
        <v>1</v>
      </c>
    </row>
    <row r="88" spans="1:25" ht="16.8" thickBot="1" x14ac:dyDescent="0.35">
      <c r="A88">
        <f>X88+Y88</f>
        <v>0</v>
      </c>
      <c r="B88" s="3">
        <v>44699</v>
      </c>
      <c r="C88" s="5">
        <v>77</v>
      </c>
      <c r="D88" s="6" t="s">
        <v>16</v>
      </c>
      <c r="E88" s="4">
        <v>4</v>
      </c>
      <c r="F88" s="4">
        <v>4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2</v>
      </c>
      <c r="O88" s="4">
        <v>1</v>
      </c>
      <c r="P88" s="4">
        <v>0</v>
      </c>
      <c r="Q88" s="4">
        <v>0.214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>
        <f t="shared" si="2"/>
        <v>0</v>
      </c>
      <c r="Y88">
        <f t="shared" si="3"/>
        <v>0</v>
      </c>
    </row>
    <row r="89" spans="1:25" ht="16.8" thickBot="1" x14ac:dyDescent="0.35">
      <c r="A89">
        <f>X89+Y89</f>
        <v>2</v>
      </c>
      <c r="B89" s="7">
        <v>44701</v>
      </c>
      <c r="C89" s="9">
        <v>80</v>
      </c>
      <c r="D89" s="10" t="s">
        <v>16</v>
      </c>
      <c r="E89" s="8">
        <v>1</v>
      </c>
      <c r="F89" s="8">
        <v>1</v>
      </c>
      <c r="G89" s="8">
        <v>0</v>
      </c>
      <c r="H89" s="8">
        <v>0</v>
      </c>
      <c r="I89" s="8">
        <v>1</v>
      </c>
      <c r="J89" s="8">
        <v>0</v>
      </c>
      <c r="K89" s="8">
        <v>0</v>
      </c>
      <c r="L89" s="8">
        <v>0</v>
      </c>
      <c r="M89" s="8">
        <v>1</v>
      </c>
      <c r="N89" s="8">
        <v>0</v>
      </c>
      <c r="O89" s="8">
        <v>0</v>
      </c>
      <c r="P89" s="8">
        <v>0</v>
      </c>
      <c r="Q89" s="8">
        <v>0.26700000000000002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X89">
        <f t="shared" si="2"/>
        <v>1</v>
      </c>
      <c r="Y89">
        <f t="shared" si="3"/>
        <v>1</v>
      </c>
    </row>
    <row r="90" spans="1:25" ht="16.8" thickBot="1" x14ac:dyDescent="0.35">
      <c r="A90">
        <f>X90+Y90</f>
        <v>0</v>
      </c>
      <c r="B90" s="3">
        <v>44703</v>
      </c>
      <c r="C90" s="5">
        <v>84</v>
      </c>
      <c r="D90" s="6" t="s">
        <v>14</v>
      </c>
      <c r="E90" s="4">
        <v>1</v>
      </c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1</v>
      </c>
      <c r="O90" s="4">
        <v>0</v>
      </c>
      <c r="P90" s="4">
        <v>0</v>
      </c>
      <c r="Q90" s="4">
        <v>0.25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>
        <f t="shared" si="2"/>
        <v>0</v>
      </c>
      <c r="Y90">
        <f t="shared" si="3"/>
        <v>0</v>
      </c>
    </row>
    <row r="91" spans="1:25" ht="16.8" thickBot="1" x14ac:dyDescent="0.35">
      <c r="A91">
        <f>X91+Y91</f>
        <v>2</v>
      </c>
      <c r="B91" s="7">
        <v>44712</v>
      </c>
      <c r="C91" s="9">
        <v>97</v>
      </c>
      <c r="D91" s="10" t="s">
        <v>13</v>
      </c>
      <c r="E91" s="8">
        <v>1</v>
      </c>
      <c r="F91" s="8">
        <v>1</v>
      </c>
      <c r="G91" s="8">
        <v>1</v>
      </c>
      <c r="H91" s="8">
        <v>0</v>
      </c>
      <c r="I91" s="8">
        <v>1</v>
      </c>
      <c r="J91" s="8">
        <v>0</v>
      </c>
      <c r="K91" s="8">
        <v>0</v>
      </c>
      <c r="L91" s="8">
        <v>0</v>
      </c>
      <c r="M91" s="8">
        <v>1</v>
      </c>
      <c r="N91" s="8">
        <v>0</v>
      </c>
      <c r="O91" s="8">
        <v>0</v>
      </c>
      <c r="P91" s="8">
        <v>0</v>
      </c>
      <c r="Q91" s="8">
        <v>0.29399999999999998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X91">
        <f t="shared" si="2"/>
        <v>1</v>
      </c>
      <c r="Y91">
        <f t="shared" si="3"/>
        <v>1</v>
      </c>
    </row>
    <row r="92" spans="1:25" ht="16.8" thickBot="1" x14ac:dyDescent="0.35">
      <c r="A92">
        <f>X92+Y92</f>
        <v>0</v>
      </c>
      <c r="B92" s="3">
        <v>44713</v>
      </c>
      <c r="C92" s="5">
        <v>99</v>
      </c>
      <c r="D92" s="6" t="s">
        <v>13</v>
      </c>
      <c r="E92" s="4">
        <v>1</v>
      </c>
      <c r="F92" s="4">
        <v>1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0</v>
      </c>
      <c r="Q92" s="4">
        <v>0.27800000000000002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>
        <f t="shared" si="2"/>
        <v>0</v>
      </c>
      <c r="Y92">
        <f t="shared" si="3"/>
        <v>0</v>
      </c>
    </row>
    <row r="93" spans="1:25" ht="16.8" thickBot="1" x14ac:dyDescent="0.35">
      <c r="A93">
        <f>X93+Y93</f>
        <v>0.25</v>
      </c>
      <c r="B93" s="7">
        <v>44715</v>
      </c>
      <c r="C93" s="9">
        <v>104</v>
      </c>
      <c r="D93" s="10" t="s">
        <v>14</v>
      </c>
      <c r="E93" s="8">
        <v>4</v>
      </c>
      <c r="F93" s="8">
        <v>3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2</v>
      </c>
      <c r="O93" s="8">
        <v>0</v>
      </c>
      <c r="P93" s="8">
        <v>0</v>
      </c>
      <c r="Q93" s="8">
        <v>0.23799999999999999</v>
      </c>
      <c r="R93" s="8">
        <v>0</v>
      </c>
      <c r="S93" s="8">
        <v>0</v>
      </c>
      <c r="T93" s="8">
        <v>0</v>
      </c>
      <c r="U93" s="8">
        <v>0</v>
      </c>
      <c r="V93" s="8">
        <v>1</v>
      </c>
      <c r="X93">
        <f t="shared" si="2"/>
        <v>0.25</v>
      </c>
      <c r="Y93">
        <f t="shared" si="3"/>
        <v>0</v>
      </c>
    </row>
    <row r="94" spans="1:25" ht="16.8" thickBot="1" x14ac:dyDescent="0.35">
      <c r="A94">
        <f>X94+Y94</f>
        <v>0</v>
      </c>
      <c r="B94" s="3">
        <v>44716</v>
      </c>
      <c r="C94" s="5">
        <v>106</v>
      </c>
      <c r="D94" s="6" t="s">
        <v>14</v>
      </c>
      <c r="E94" s="4">
        <v>3</v>
      </c>
      <c r="F94" s="4">
        <v>3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2</v>
      </c>
      <c r="O94" s="4">
        <v>0</v>
      </c>
      <c r="P94" s="4">
        <v>0</v>
      </c>
      <c r="Q94" s="4">
        <v>0.20799999999999999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>
        <f t="shared" si="2"/>
        <v>0</v>
      </c>
      <c r="Y94">
        <f t="shared" si="3"/>
        <v>0</v>
      </c>
    </row>
    <row r="95" spans="1:25" ht="16.8" thickBot="1" x14ac:dyDescent="0.35">
      <c r="A95">
        <f>X95+Y95</f>
        <v>2</v>
      </c>
      <c r="B95" s="7">
        <v>44722</v>
      </c>
      <c r="C95" s="9">
        <v>115</v>
      </c>
      <c r="D95" s="10" t="s">
        <v>13</v>
      </c>
      <c r="E95" s="8">
        <v>1</v>
      </c>
      <c r="F95" s="8">
        <v>1</v>
      </c>
      <c r="G95" s="8">
        <v>0</v>
      </c>
      <c r="H95" s="8">
        <v>0</v>
      </c>
      <c r="I95" s="8">
        <v>1</v>
      </c>
      <c r="J95" s="8">
        <v>0</v>
      </c>
      <c r="K95" s="8">
        <v>0</v>
      </c>
      <c r="L95" s="8">
        <v>0</v>
      </c>
      <c r="M95" s="8">
        <v>1</v>
      </c>
      <c r="N95" s="8">
        <v>0</v>
      </c>
      <c r="O95" s="8">
        <v>0</v>
      </c>
      <c r="P95" s="8">
        <v>0</v>
      </c>
      <c r="Q95" s="8">
        <v>0.24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X95">
        <f t="shared" si="2"/>
        <v>1</v>
      </c>
      <c r="Y95">
        <f t="shared" si="3"/>
        <v>1</v>
      </c>
    </row>
    <row r="96" spans="1:25" ht="16.8" thickBot="1" x14ac:dyDescent="0.35">
      <c r="A96">
        <f>X96+Y96</f>
        <v>5</v>
      </c>
      <c r="B96" s="3">
        <v>44725</v>
      </c>
      <c r="C96" s="5">
        <v>114</v>
      </c>
      <c r="D96" s="6" t="s">
        <v>13</v>
      </c>
      <c r="E96" s="4">
        <v>1</v>
      </c>
      <c r="F96" s="4">
        <v>1</v>
      </c>
      <c r="G96" s="4">
        <v>2</v>
      </c>
      <c r="H96" s="4">
        <v>1</v>
      </c>
      <c r="I96" s="4">
        <v>1</v>
      </c>
      <c r="J96" s="4">
        <v>0</v>
      </c>
      <c r="K96" s="4">
        <v>0</v>
      </c>
      <c r="L96" s="4">
        <v>1</v>
      </c>
      <c r="M96" s="4">
        <v>4</v>
      </c>
      <c r="N96" s="4">
        <v>0</v>
      </c>
      <c r="O96" s="4">
        <v>0</v>
      </c>
      <c r="P96" s="4">
        <v>0</v>
      </c>
      <c r="Q96" s="4">
        <v>0.26900000000000002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>
        <f t="shared" si="2"/>
        <v>1</v>
      </c>
      <c r="Y96">
        <f t="shared" si="3"/>
        <v>4</v>
      </c>
    </row>
    <row r="97" spans="1:25" ht="16.8" thickBot="1" x14ac:dyDescent="0.35">
      <c r="A97">
        <f>X97+Y97</f>
        <v>0.25</v>
      </c>
      <c r="B97" s="7">
        <v>44726</v>
      </c>
      <c r="C97" s="9">
        <v>121</v>
      </c>
      <c r="D97" s="10" t="s">
        <v>14</v>
      </c>
      <c r="E97" s="8">
        <v>4</v>
      </c>
      <c r="F97" s="8">
        <v>3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0.24099999999999999</v>
      </c>
      <c r="R97" s="8">
        <v>0</v>
      </c>
      <c r="S97" s="8">
        <v>0</v>
      </c>
      <c r="T97" s="8">
        <v>0</v>
      </c>
      <c r="U97" s="8">
        <v>0</v>
      </c>
      <c r="V97" s="8">
        <v>1</v>
      </c>
      <c r="X97">
        <f t="shared" si="2"/>
        <v>0.25</v>
      </c>
      <c r="Y97">
        <f t="shared" si="3"/>
        <v>0</v>
      </c>
    </row>
    <row r="98" spans="1:25" ht="16.8" thickBot="1" x14ac:dyDescent="0.35">
      <c r="A98">
        <f>X98+Y98</f>
        <v>0</v>
      </c>
      <c r="B98" s="3">
        <v>44728</v>
      </c>
      <c r="C98" s="5">
        <v>112</v>
      </c>
      <c r="D98" s="6" t="s">
        <v>13</v>
      </c>
      <c r="E98" s="4">
        <v>3</v>
      </c>
      <c r="F98" s="4">
        <v>3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>
        <v>0</v>
      </c>
      <c r="Q98" s="4">
        <v>0.219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>
        <f t="shared" si="2"/>
        <v>0</v>
      </c>
      <c r="Y98">
        <f t="shared" si="3"/>
        <v>0</v>
      </c>
    </row>
    <row r="99" spans="1:25" ht="16.8" thickBot="1" x14ac:dyDescent="0.35">
      <c r="A99">
        <f>X99+Y99</f>
        <v>0</v>
      </c>
      <c r="B99" s="7">
        <v>44729</v>
      </c>
      <c r="C99" s="9">
        <v>127</v>
      </c>
      <c r="D99" s="10" t="s">
        <v>13</v>
      </c>
      <c r="E99" s="8">
        <v>1</v>
      </c>
      <c r="F99" s="8">
        <v>1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1</v>
      </c>
      <c r="O99" s="8">
        <v>0</v>
      </c>
      <c r="P99" s="8">
        <v>0</v>
      </c>
      <c r="Q99" s="8">
        <v>0.21199999999999999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X99">
        <f t="shared" si="2"/>
        <v>0</v>
      </c>
      <c r="Y99">
        <f t="shared" si="3"/>
        <v>0</v>
      </c>
    </row>
    <row r="100" spans="1:25" ht="16.8" thickBot="1" x14ac:dyDescent="0.35">
      <c r="A100">
        <f>X100+Y100</f>
        <v>2</v>
      </c>
      <c r="B100" s="3">
        <v>44811</v>
      </c>
      <c r="C100" s="5">
        <v>238</v>
      </c>
      <c r="D100" s="6" t="s">
        <v>13</v>
      </c>
      <c r="E100" s="4">
        <v>1</v>
      </c>
      <c r="F100" s="4">
        <v>1</v>
      </c>
      <c r="G100" s="4">
        <v>0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1</v>
      </c>
      <c r="N100" s="4">
        <v>0</v>
      </c>
      <c r="O100" s="4">
        <v>0</v>
      </c>
      <c r="P100" s="4">
        <v>0</v>
      </c>
      <c r="Q100" s="4">
        <v>0.23499999999999999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>
        <f t="shared" si="2"/>
        <v>1</v>
      </c>
      <c r="Y100">
        <f t="shared" si="3"/>
        <v>1</v>
      </c>
    </row>
    <row r="101" spans="1:25" ht="16.8" thickBot="1" x14ac:dyDescent="0.35">
      <c r="A101">
        <f>X101+Y101</f>
        <v>0.5</v>
      </c>
      <c r="B101" s="7">
        <v>44812</v>
      </c>
      <c r="C101" s="9">
        <v>240</v>
      </c>
      <c r="D101" s="10" t="s">
        <v>16</v>
      </c>
      <c r="E101" s="8">
        <v>4</v>
      </c>
      <c r="F101" s="8">
        <v>4</v>
      </c>
      <c r="G101" s="8">
        <v>0</v>
      </c>
      <c r="H101" s="8">
        <v>1</v>
      </c>
      <c r="I101" s="8">
        <v>1</v>
      </c>
      <c r="J101" s="8">
        <v>0</v>
      </c>
      <c r="K101" s="8">
        <v>0</v>
      </c>
      <c r="L101" s="8">
        <v>0</v>
      </c>
      <c r="M101" s="8">
        <v>1</v>
      </c>
      <c r="N101" s="8">
        <v>0</v>
      </c>
      <c r="O101" s="8">
        <v>0</v>
      </c>
      <c r="P101" s="8">
        <v>0</v>
      </c>
      <c r="Q101" s="8">
        <v>0.23699999999999999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X101">
        <f t="shared" si="2"/>
        <v>0.25</v>
      </c>
      <c r="Y101">
        <f t="shared" si="3"/>
        <v>0.25</v>
      </c>
    </row>
    <row r="102" spans="1:25" ht="16.8" thickBot="1" x14ac:dyDescent="0.35">
      <c r="A102">
        <f>X102+Y102</f>
        <v>0</v>
      </c>
      <c r="B102" s="3">
        <v>44814</v>
      </c>
      <c r="C102" s="5">
        <v>243</v>
      </c>
      <c r="D102" s="6" t="s">
        <v>15</v>
      </c>
      <c r="E102" s="4">
        <v>2</v>
      </c>
      <c r="F102" s="4">
        <v>2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1</v>
      </c>
      <c r="O102" s="4">
        <v>0</v>
      </c>
      <c r="P102" s="4">
        <v>0</v>
      </c>
      <c r="Q102" s="4">
        <v>0.22500000000000001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>
        <f t="shared" si="2"/>
        <v>0</v>
      </c>
      <c r="Y102">
        <f t="shared" si="3"/>
        <v>0</v>
      </c>
    </row>
    <row r="103" spans="1:25" ht="16.8" thickBot="1" x14ac:dyDescent="0.35">
      <c r="A103">
        <f>X103+Y103</f>
        <v>1.75</v>
      </c>
      <c r="B103" s="7">
        <v>44815</v>
      </c>
      <c r="C103" s="9">
        <v>245</v>
      </c>
      <c r="D103" s="10" t="s">
        <v>14</v>
      </c>
      <c r="E103" s="8">
        <v>4</v>
      </c>
      <c r="F103" s="8">
        <v>4</v>
      </c>
      <c r="G103" s="8">
        <v>2</v>
      </c>
      <c r="H103" s="8">
        <v>1</v>
      </c>
      <c r="I103" s="8">
        <v>3</v>
      </c>
      <c r="J103" s="8">
        <v>1</v>
      </c>
      <c r="K103" s="8">
        <v>0</v>
      </c>
      <c r="L103" s="8">
        <v>0</v>
      </c>
      <c r="M103" s="8">
        <v>4</v>
      </c>
      <c r="N103" s="8">
        <v>0</v>
      </c>
      <c r="O103" s="8">
        <v>0</v>
      </c>
      <c r="P103" s="8">
        <v>0</v>
      </c>
      <c r="Q103" s="8">
        <v>0.27300000000000002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X103">
        <f t="shared" si="2"/>
        <v>0.75</v>
      </c>
      <c r="Y103">
        <f t="shared" si="3"/>
        <v>1</v>
      </c>
    </row>
    <row r="104" spans="1:25" ht="16.8" thickBot="1" x14ac:dyDescent="0.35">
      <c r="A104">
        <f>X104+Y104</f>
        <v>2.5</v>
      </c>
      <c r="B104" s="3">
        <v>44817</v>
      </c>
      <c r="C104" s="5">
        <v>248</v>
      </c>
      <c r="D104" s="6" t="s">
        <v>14</v>
      </c>
      <c r="E104" s="4">
        <v>4</v>
      </c>
      <c r="F104" s="4">
        <v>4</v>
      </c>
      <c r="G104" s="4">
        <v>3</v>
      </c>
      <c r="H104" s="4">
        <v>2</v>
      </c>
      <c r="I104" s="4">
        <v>2</v>
      </c>
      <c r="J104" s="4">
        <v>0</v>
      </c>
      <c r="K104" s="4">
        <v>0</v>
      </c>
      <c r="L104" s="4">
        <v>2</v>
      </c>
      <c r="M104" s="4">
        <v>8</v>
      </c>
      <c r="N104" s="4">
        <v>1</v>
      </c>
      <c r="O104" s="4">
        <v>0</v>
      </c>
      <c r="P104" s="4">
        <v>0</v>
      </c>
      <c r="Q104" s="4">
        <v>0.29199999999999998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>
        <f t="shared" si="2"/>
        <v>0.5</v>
      </c>
      <c r="Y104">
        <f t="shared" si="3"/>
        <v>2</v>
      </c>
    </row>
    <row r="105" spans="1:25" ht="16.8" thickBot="1" x14ac:dyDescent="0.35">
      <c r="A105">
        <f>X105+Y105</f>
        <v>2.75</v>
      </c>
      <c r="B105" s="7">
        <v>44818</v>
      </c>
      <c r="C105" s="9">
        <v>250</v>
      </c>
      <c r="D105" s="10" t="s">
        <v>13</v>
      </c>
      <c r="E105" s="8">
        <v>4</v>
      </c>
      <c r="F105" s="8">
        <v>2</v>
      </c>
      <c r="G105" s="8">
        <v>3</v>
      </c>
      <c r="H105" s="8">
        <v>2</v>
      </c>
      <c r="I105" s="8">
        <v>1</v>
      </c>
      <c r="J105" s="8">
        <v>0</v>
      </c>
      <c r="K105" s="8">
        <v>0</v>
      </c>
      <c r="L105" s="8">
        <v>1</v>
      </c>
      <c r="M105" s="8">
        <v>4</v>
      </c>
      <c r="N105" s="8">
        <v>1</v>
      </c>
      <c r="O105" s="8">
        <v>0</v>
      </c>
      <c r="P105" s="8">
        <v>0</v>
      </c>
      <c r="Q105" s="8">
        <v>0.3</v>
      </c>
      <c r="R105" s="8">
        <v>0</v>
      </c>
      <c r="S105" s="8">
        <v>0</v>
      </c>
      <c r="T105" s="8">
        <v>1</v>
      </c>
      <c r="U105" s="8">
        <v>0</v>
      </c>
      <c r="V105" s="8">
        <v>1</v>
      </c>
      <c r="X105">
        <f t="shared" si="2"/>
        <v>0.75</v>
      </c>
      <c r="Y105">
        <f t="shared" si="3"/>
        <v>2</v>
      </c>
    </row>
    <row r="106" spans="1:25" ht="16.8" thickBot="1" x14ac:dyDescent="0.35">
      <c r="A106">
        <f>X106+Y106</f>
        <v>2.3333333333333335</v>
      </c>
      <c r="B106" s="3">
        <v>44819</v>
      </c>
      <c r="C106" s="5">
        <v>252</v>
      </c>
      <c r="D106" s="6" t="s">
        <v>13</v>
      </c>
      <c r="E106" s="4">
        <v>3</v>
      </c>
      <c r="F106" s="4">
        <v>3</v>
      </c>
      <c r="G106" s="4">
        <v>3</v>
      </c>
      <c r="H106" s="4">
        <v>2</v>
      </c>
      <c r="I106" s="4">
        <v>2</v>
      </c>
      <c r="J106" s="4">
        <v>0</v>
      </c>
      <c r="K106" s="4">
        <v>0</v>
      </c>
      <c r="L106" s="4">
        <v>1</v>
      </c>
      <c r="M106" s="4">
        <v>5</v>
      </c>
      <c r="N106" s="4">
        <v>0</v>
      </c>
      <c r="O106" s="4">
        <v>0</v>
      </c>
      <c r="P106" s="4">
        <v>0</v>
      </c>
      <c r="Q106" s="4">
        <v>0.32100000000000001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>
        <f t="shared" si="2"/>
        <v>0.66666666666666663</v>
      </c>
      <c r="Y106">
        <f t="shared" si="3"/>
        <v>1.6666666666666667</v>
      </c>
    </row>
    <row r="107" spans="1:25" ht="16.8" thickBot="1" x14ac:dyDescent="0.35">
      <c r="A107">
        <f>X107+Y107</f>
        <v>1</v>
      </c>
      <c r="B107" s="7">
        <v>44820</v>
      </c>
      <c r="C107" s="9">
        <v>254</v>
      </c>
      <c r="D107" s="10" t="s">
        <v>13</v>
      </c>
      <c r="E107" s="8">
        <v>4</v>
      </c>
      <c r="F107" s="8">
        <v>4</v>
      </c>
      <c r="G107" s="8">
        <v>0</v>
      </c>
      <c r="H107" s="8">
        <v>1</v>
      </c>
      <c r="I107" s="8">
        <v>2</v>
      </c>
      <c r="J107" s="8">
        <v>0</v>
      </c>
      <c r="K107" s="8">
        <v>0</v>
      </c>
      <c r="L107" s="8">
        <v>0</v>
      </c>
      <c r="M107" s="8">
        <v>2</v>
      </c>
      <c r="N107" s="8">
        <v>1</v>
      </c>
      <c r="O107" s="8">
        <v>0</v>
      </c>
      <c r="P107" s="8">
        <v>0</v>
      </c>
      <c r="Q107" s="8">
        <v>0.33300000000000002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X107">
        <f t="shared" si="2"/>
        <v>0.5</v>
      </c>
      <c r="Y107">
        <f t="shared" si="3"/>
        <v>0.5</v>
      </c>
    </row>
    <row r="108" spans="1:25" ht="16.8" thickBot="1" x14ac:dyDescent="0.35">
      <c r="A108">
        <f>X108+Y108</f>
        <v>0</v>
      </c>
      <c r="B108" s="3">
        <v>44822</v>
      </c>
      <c r="C108" s="5">
        <v>257</v>
      </c>
      <c r="D108" s="6" t="s">
        <v>15</v>
      </c>
      <c r="E108" s="4">
        <v>3</v>
      </c>
      <c r="F108" s="4">
        <v>3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2</v>
      </c>
      <c r="O108" s="4">
        <v>0</v>
      </c>
      <c r="P108" s="4">
        <v>0</v>
      </c>
      <c r="Q108" s="4">
        <v>0.317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>
        <f t="shared" si="2"/>
        <v>0</v>
      </c>
      <c r="Y108">
        <f t="shared" si="3"/>
        <v>0</v>
      </c>
    </row>
    <row r="109" spans="1:25" ht="16.8" thickBot="1" x14ac:dyDescent="0.35">
      <c r="A109">
        <f>X109+Y109</f>
        <v>0</v>
      </c>
      <c r="B109" s="7">
        <v>44824</v>
      </c>
      <c r="C109" s="9">
        <v>260</v>
      </c>
      <c r="D109" s="10" t="s">
        <v>15</v>
      </c>
      <c r="E109" s="8">
        <v>4</v>
      </c>
      <c r="F109" s="8">
        <v>4</v>
      </c>
      <c r="G109" s="8">
        <v>0</v>
      </c>
      <c r="H109" s="8">
        <v>1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1</v>
      </c>
      <c r="O109" s="8">
        <v>0</v>
      </c>
      <c r="P109" s="8">
        <v>0</v>
      </c>
      <c r="Q109" s="8">
        <v>0.29699999999999999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X109">
        <f t="shared" si="2"/>
        <v>0</v>
      </c>
      <c r="Y109">
        <f t="shared" si="3"/>
        <v>0</v>
      </c>
    </row>
    <row r="110" spans="1:25" ht="16.8" thickBot="1" x14ac:dyDescent="0.35">
      <c r="A110">
        <f>X110+Y110</f>
        <v>0</v>
      </c>
      <c r="B110" s="3">
        <v>44826</v>
      </c>
      <c r="C110" s="5">
        <v>263</v>
      </c>
      <c r="D110" s="6" t="s">
        <v>13</v>
      </c>
      <c r="E110" s="4">
        <v>1</v>
      </c>
      <c r="F110" s="4">
        <v>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0.29199999999999998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X110">
        <f t="shared" si="2"/>
        <v>0</v>
      </c>
      <c r="Y110">
        <f t="shared" si="3"/>
        <v>0</v>
      </c>
    </row>
    <row r="111" spans="1:25" ht="16.8" thickBot="1" x14ac:dyDescent="0.35">
      <c r="A111">
        <f>X111+Y111</f>
        <v>1</v>
      </c>
      <c r="B111" s="7">
        <v>44827</v>
      </c>
      <c r="C111" s="9">
        <v>266</v>
      </c>
      <c r="D111" s="10" t="s">
        <v>14</v>
      </c>
      <c r="E111" s="8">
        <v>3</v>
      </c>
      <c r="F111" s="8">
        <v>3</v>
      </c>
      <c r="G111" s="8">
        <v>0</v>
      </c>
      <c r="H111" s="8">
        <v>1</v>
      </c>
      <c r="I111" s="8">
        <v>1</v>
      </c>
      <c r="J111" s="8">
        <v>1</v>
      </c>
      <c r="K111" s="8">
        <v>0</v>
      </c>
      <c r="L111" s="8">
        <v>0</v>
      </c>
      <c r="M111" s="8">
        <v>2</v>
      </c>
      <c r="N111" s="8">
        <v>0</v>
      </c>
      <c r="O111" s="8">
        <v>0</v>
      </c>
      <c r="P111" s="8">
        <v>0</v>
      </c>
      <c r="Q111" s="8">
        <v>0.29399999999999998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X111">
        <f t="shared" si="2"/>
        <v>0.33333333333333331</v>
      </c>
      <c r="Y111">
        <f t="shared" si="3"/>
        <v>0.66666666666666663</v>
      </c>
    </row>
    <row r="112" spans="1:25" ht="16.8" thickBot="1" x14ac:dyDescent="0.35">
      <c r="A112">
        <f>X112+Y112</f>
        <v>0</v>
      </c>
      <c r="B112" s="3">
        <v>44828</v>
      </c>
      <c r="C112" s="5">
        <v>268</v>
      </c>
      <c r="D112" s="6" t="s">
        <v>14</v>
      </c>
      <c r="E112" s="4">
        <v>1</v>
      </c>
      <c r="F112" s="4">
        <v>1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 s="4">
        <v>0</v>
      </c>
      <c r="P112" s="4">
        <v>0</v>
      </c>
      <c r="Q112" s="4">
        <v>0.28999999999999998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X112">
        <f t="shared" si="2"/>
        <v>0</v>
      </c>
      <c r="Y112">
        <f t="shared" si="3"/>
        <v>0</v>
      </c>
    </row>
    <row r="113" spans="1:25" ht="16.8" thickBot="1" x14ac:dyDescent="0.35">
      <c r="A113">
        <f>X113+Y113</f>
        <v>0.25</v>
      </c>
      <c r="B113" s="7">
        <v>44829</v>
      </c>
      <c r="C113" s="9">
        <v>270</v>
      </c>
      <c r="D113" s="10" t="s">
        <v>14</v>
      </c>
      <c r="E113" s="8">
        <v>4</v>
      </c>
      <c r="F113" s="8">
        <v>3</v>
      </c>
      <c r="G113" s="8">
        <v>0</v>
      </c>
      <c r="H113" s="8">
        <v>1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2</v>
      </c>
      <c r="O113" s="8">
        <v>0</v>
      </c>
      <c r="P113" s="8">
        <v>0</v>
      </c>
      <c r="Q113" s="8">
        <v>0.27800000000000002</v>
      </c>
      <c r="R113" s="8">
        <v>0</v>
      </c>
      <c r="S113" s="8">
        <v>0</v>
      </c>
      <c r="T113" s="8">
        <v>1</v>
      </c>
      <c r="U113" s="8">
        <v>0</v>
      </c>
      <c r="V113" s="8">
        <v>0</v>
      </c>
      <c r="X113">
        <f t="shared" si="2"/>
        <v>0.25</v>
      </c>
      <c r="Y113">
        <f t="shared" si="3"/>
        <v>0</v>
      </c>
    </row>
    <row r="114" spans="1:25" ht="16.8" thickBot="1" x14ac:dyDescent="0.35">
      <c r="A114">
        <f>X114+Y114</f>
        <v>0</v>
      </c>
      <c r="B114" s="3">
        <v>44831</v>
      </c>
      <c r="C114" s="5">
        <v>272</v>
      </c>
      <c r="D114" s="6" t="s">
        <v>16</v>
      </c>
      <c r="E114" s="4">
        <v>1</v>
      </c>
      <c r="F114" s="4">
        <v>1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1</v>
      </c>
      <c r="O114" s="4">
        <v>0</v>
      </c>
      <c r="P114" s="4">
        <v>0</v>
      </c>
      <c r="Q114" s="4">
        <v>0.27400000000000002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X114">
        <f t="shared" si="2"/>
        <v>0</v>
      </c>
      <c r="Y114">
        <f t="shared" si="3"/>
        <v>0</v>
      </c>
    </row>
    <row r="115" spans="1:25" ht="16.8" thickBot="1" x14ac:dyDescent="0.35">
      <c r="A115">
        <f>X115+Y115</f>
        <v>0.83333333333333326</v>
      </c>
      <c r="B115" s="7">
        <v>44833</v>
      </c>
      <c r="C115" s="9">
        <v>158</v>
      </c>
      <c r="D115" s="10" t="s">
        <v>14</v>
      </c>
      <c r="E115" s="8">
        <v>4</v>
      </c>
      <c r="F115" s="8">
        <v>3</v>
      </c>
      <c r="G115" s="8">
        <v>1</v>
      </c>
      <c r="H115" s="8">
        <v>1</v>
      </c>
      <c r="I115" s="8">
        <v>1</v>
      </c>
      <c r="J115" s="8">
        <v>0</v>
      </c>
      <c r="K115" s="8">
        <v>0</v>
      </c>
      <c r="L115" s="8">
        <v>0</v>
      </c>
      <c r="M115" s="8">
        <v>1</v>
      </c>
      <c r="N115" s="8">
        <v>1</v>
      </c>
      <c r="O115" s="8">
        <v>0</v>
      </c>
      <c r="P115" s="8">
        <v>0</v>
      </c>
      <c r="Q115" s="8">
        <v>0.27600000000000002</v>
      </c>
      <c r="R115" s="8">
        <v>0</v>
      </c>
      <c r="S115" s="8">
        <v>0</v>
      </c>
      <c r="T115" s="8">
        <v>1</v>
      </c>
      <c r="U115" s="8">
        <v>0</v>
      </c>
      <c r="V115" s="8">
        <v>0</v>
      </c>
      <c r="X115">
        <f t="shared" si="2"/>
        <v>0.5</v>
      </c>
      <c r="Y115">
        <f t="shared" si="3"/>
        <v>0.33333333333333331</v>
      </c>
    </row>
    <row r="116" spans="1:25" ht="16.8" thickBot="1" x14ac:dyDescent="0.35">
      <c r="A116">
        <f>X116+Y116</f>
        <v>0</v>
      </c>
      <c r="B116" s="3">
        <v>44834</v>
      </c>
      <c r="C116" s="5">
        <v>277</v>
      </c>
      <c r="D116" s="6" t="s">
        <v>13</v>
      </c>
      <c r="E116" s="4">
        <v>2</v>
      </c>
      <c r="F116" s="4">
        <v>2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1</v>
      </c>
      <c r="O116" s="4">
        <v>0</v>
      </c>
      <c r="P116" s="4">
        <v>0</v>
      </c>
      <c r="Q116" s="4">
        <v>0.26900000000000002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X116">
        <f t="shared" si="2"/>
        <v>0</v>
      </c>
      <c r="Y116">
        <f t="shared" si="3"/>
        <v>0</v>
      </c>
    </row>
    <row r="117" spans="1:25" ht="16.8" thickBot="1" x14ac:dyDescent="0.35">
      <c r="A117">
        <f>X117+Y117</f>
        <v>0.5</v>
      </c>
      <c r="B117" s="7">
        <v>44835</v>
      </c>
      <c r="C117" s="9">
        <v>279</v>
      </c>
      <c r="D117" s="10" t="s">
        <v>13</v>
      </c>
      <c r="E117" s="8">
        <v>2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0.26600000000000001</v>
      </c>
      <c r="R117" s="8">
        <v>0</v>
      </c>
      <c r="S117" s="8">
        <v>0</v>
      </c>
      <c r="T117" s="8">
        <v>0</v>
      </c>
      <c r="U117" s="8">
        <v>0</v>
      </c>
      <c r="V117" s="8">
        <v>1</v>
      </c>
      <c r="X117">
        <f t="shared" si="2"/>
        <v>0.5</v>
      </c>
      <c r="Y117">
        <f t="shared" si="3"/>
        <v>0</v>
      </c>
    </row>
    <row r="118" spans="1:25" ht="16.8" thickBot="1" x14ac:dyDescent="0.35">
      <c r="A118">
        <f>X118+Y118</f>
        <v>0.4</v>
      </c>
      <c r="B118" s="3">
        <v>44836</v>
      </c>
      <c r="C118" s="5">
        <v>281</v>
      </c>
      <c r="D118" s="6" t="s">
        <v>15</v>
      </c>
      <c r="E118" s="4">
        <v>5</v>
      </c>
      <c r="F118" s="4">
        <v>3</v>
      </c>
      <c r="G118" s="4">
        <v>0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2</v>
      </c>
      <c r="O118" s="4">
        <v>0</v>
      </c>
      <c r="P118" s="4">
        <v>0</v>
      </c>
      <c r="Q118" s="4">
        <v>0.25600000000000001</v>
      </c>
      <c r="R118" s="4">
        <v>0</v>
      </c>
      <c r="S118" s="4">
        <v>0</v>
      </c>
      <c r="T118" s="4">
        <v>2</v>
      </c>
      <c r="U118" s="4">
        <v>0</v>
      </c>
      <c r="V118" s="4">
        <v>0</v>
      </c>
      <c r="X118">
        <f t="shared" si="2"/>
        <v>0.4</v>
      </c>
      <c r="Y118">
        <f t="shared" si="3"/>
        <v>0</v>
      </c>
    </row>
    <row r="119" spans="1:25" ht="16.8" thickBot="1" x14ac:dyDescent="0.35">
      <c r="A119">
        <f>X119+Y119</f>
        <v>1</v>
      </c>
      <c r="B119" s="7">
        <v>44839</v>
      </c>
      <c r="C119" s="9">
        <v>285</v>
      </c>
      <c r="D119" s="10" t="s">
        <v>16</v>
      </c>
      <c r="E119" s="8">
        <v>2</v>
      </c>
      <c r="F119" s="8">
        <v>2</v>
      </c>
      <c r="G119" s="8">
        <v>0</v>
      </c>
      <c r="H119" s="8">
        <v>0</v>
      </c>
      <c r="I119" s="8">
        <v>1</v>
      </c>
      <c r="J119" s="8">
        <v>0</v>
      </c>
      <c r="K119" s="8">
        <v>0</v>
      </c>
      <c r="L119" s="8">
        <v>0</v>
      </c>
      <c r="M119" s="8">
        <v>1</v>
      </c>
      <c r="N119" s="8">
        <v>1</v>
      </c>
      <c r="O119" s="8">
        <v>0</v>
      </c>
      <c r="P119" s="8">
        <v>0</v>
      </c>
      <c r="Q119" s="8">
        <v>0.26200000000000001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X119">
        <f t="shared" si="2"/>
        <v>0.5</v>
      </c>
      <c r="Y119">
        <f t="shared" si="3"/>
        <v>0.5</v>
      </c>
    </row>
    <row r="120" spans="1:25" ht="16.8" thickBot="1" x14ac:dyDescent="0.35">
      <c r="A120">
        <f>X120+Y120</f>
        <v>0</v>
      </c>
      <c r="B120" s="3">
        <v>44850</v>
      </c>
      <c r="C120" s="5">
        <v>300</v>
      </c>
      <c r="D120" s="6" t="s">
        <v>16</v>
      </c>
      <c r="E120" s="4">
        <v>4</v>
      </c>
      <c r="F120" s="4">
        <v>4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  <c r="P120" s="4">
        <v>0</v>
      </c>
      <c r="Q120" s="4">
        <v>0.25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X120">
        <f t="shared" si="2"/>
        <v>0</v>
      </c>
      <c r="Y120">
        <f t="shared" si="3"/>
        <v>0</v>
      </c>
    </row>
    <row r="121" spans="1:25" ht="16.8" thickBot="1" x14ac:dyDescent="0.35">
      <c r="A121">
        <f>X121+Y121</f>
        <v>0.4</v>
      </c>
      <c r="B121" s="7">
        <v>44853</v>
      </c>
      <c r="C121" s="9">
        <v>162</v>
      </c>
      <c r="D121" s="10" t="s">
        <v>15</v>
      </c>
      <c r="E121" s="8">
        <v>5</v>
      </c>
      <c r="F121" s="8">
        <v>5</v>
      </c>
      <c r="G121" s="8">
        <v>1</v>
      </c>
      <c r="H121" s="8">
        <v>0</v>
      </c>
      <c r="I121" s="8">
        <v>1</v>
      </c>
      <c r="J121" s="8">
        <v>0</v>
      </c>
      <c r="K121" s="8">
        <v>0</v>
      </c>
      <c r="L121" s="8">
        <v>0</v>
      </c>
      <c r="M121" s="8">
        <v>1</v>
      </c>
      <c r="N121" s="8">
        <v>1</v>
      </c>
      <c r="O121" s="8">
        <v>0</v>
      </c>
      <c r="P121" s="8">
        <v>0</v>
      </c>
      <c r="Q121" s="8">
        <v>0.247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X121">
        <f t="shared" si="2"/>
        <v>0.2</v>
      </c>
      <c r="Y121">
        <f t="shared" si="3"/>
        <v>0.2</v>
      </c>
    </row>
    <row r="122" spans="1:25" ht="16.8" thickBot="1" x14ac:dyDescent="0.35">
      <c r="A122">
        <f>X122+Y122</f>
        <v>1</v>
      </c>
      <c r="B122" s="3">
        <v>44854</v>
      </c>
      <c r="C122" s="5">
        <v>222</v>
      </c>
      <c r="D122" s="6" t="s">
        <v>15</v>
      </c>
      <c r="E122" s="4">
        <v>4</v>
      </c>
      <c r="F122" s="4">
        <v>4</v>
      </c>
      <c r="G122" s="4">
        <v>0</v>
      </c>
      <c r="H122" s="4">
        <v>0</v>
      </c>
      <c r="I122" s="4">
        <v>2</v>
      </c>
      <c r="J122" s="4">
        <v>0</v>
      </c>
      <c r="K122" s="4">
        <v>0</v>
      </c>
      <c r="L122" s="4">
        <v>0</v>
      </c>
      <c r="M122" s="4">
        <v>2</v>
      </c>
      <c r="N122" s="4">
        <v>0</v>
      </c>
      <c r="O122" s="4">
        <v>0</v>
      </c>
      <c r="P122" s="4">
        <v>0</v>
      </c>
      <c r="Q122" s="4">
        <v>0.25800000000000001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X122">
        <f t="shared" si="2"/>
        <v>0.5</v>
      </c>
      <c r="Y122">
        <f t="shared" si="3"/>
        <v>0.5</v>
      </c>
    </row>
    <row r="123" spans="1:25" ht="16.8" thickBot="1" x14ac:dyDescent="0.35">
      <c r="A123">
        <f>X123+Y123</f>
        <v>1.25</v>
      </c>
      <c r="B123" s="7">
        <v>44855</v>
      </c>
      <c r="C123" s="9">
        <v>152</v>
      </c>
      <c r="D123" s="10" t="s">
        <v>13</v>
      </c>
      <c r="E123" s="8">
        <v>4</v>
      </c>
      <c r="F123" s="8">
        <v>4</v>
      </c>
      <c r="G123" s="8">
        <v>0</v>
      </c>
      <c r="H123" s="8">
        <v>1</v>
      </c>
      <c r="I123" s="8">
        <v>2</v>
      </c>
      <c r="J123" s="8">
        <v>1</v>
      </c>
      <c r="K123" s="8">
        <v>0</v>
      </c>
      <c r="L123" s="8">
        <v>0</v>
      </c>
      <c r="M123" s="8">
        <v>3</v>
      </c>
      <c r="N123" s="8">
        <v>2</v>
      </c>
      <c r="O123" s="8">
        <v>0</v>
      </c>
      <c r="P123" s="8">
        <v>0</v>
      </c>
      <c r="Q123" s="8">
        <v>0.26700000000000002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X123">
        <f t="shared" si="2"/>
        <v>0.5</v>
      </c>
      <c r="Y123">
        <f t="shared" si="3"/>
        <v>0.75</v>
      </c>
    </row>
    <row r="124" spans="1:25" ht="16.8" thickBot="1" x14ac:dyDescent="0.35">
      <c r="A124">
        <f>X124+Y124</f>
        <v>0</v>
      </c>
      <c r="B124" s="3">
        <v>44857</v>
      </c>
      <c r="C124" s="5">
        <v>156</v>
      </c>
      <c r="D124" s="6" t="s">
        <v>13</v>
      </c>
      <c r="E124" s="4">
        <v>2</v>
      </c>
      <c r="F124" s="4">
        <v>2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>
        <v>0</v>
      </c>
      <c r="Q124" s="4">
        <v>0.26200000000000001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X124">
        <f t="shared" si="2"/>
        <v>0</v>
      </c>
      <c r="Y124">
        <f t="shared" si="3"/>
        <v>0</v>
      </c>
    </row>
    <row r="125" spans="1:25" ht="16.8" thickBot="1" x14ac:dyDescent="0.35">
      <c r="A125">
        <f>X125+Y125</f>
        <v>0.66666666666666663</v>
      </c>
      <c r="B125" s="7">
        <v>44859</v>
      </c>
      <c r="C125" s="9">
        <v>297</v>
      </c>
      <c r="D125" s="10" t="s">
        <v>14</v>
      </c>
      <c r="E125" s="8">
        <v>3</v>
      </c>
      <c r="F125" s="8">
        <v>3</v>
      </c>
      <c r="G125" s="8">
        <v>0</v>
      </c>
      <c r="H125" s="8">
        <v>0</v>
      </c>
      <c r="I125" s="8">
        <v>1</v>
      </c>
      <c r="J125" s="8">
        <v>0</v>
      </c>
      <c r="K125" s="8">
        <v>0</v>
      </c>
      <c r="L125" s="8">
        <v>0</v>
      </c>
      <c r="M125" s="8">
        <v>1</v>
      </c>
      <c r="N125" s="8">
        <v>1</v>
      </c>
      <c r="O125" s="8">
        <v>0</v>
      </c>
      <c r="P125" s="8">
        <v>0</v>
      </c>
      <c r="Q125" s="8">
        <v>0.26400000000000001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X125">
        <f t="shared" si="2"/>
        <v>0.33333333333333331</v>
      </c>
      <c r="Y125">
        <f t="shared" si="3"/>
        <v>0.33333333333333331</v>
      </c>
    </row>
    <row r="126" spans="1:25" ht="16.8" thickBot="1" x14ac:dyDescent="0.35">
      <c r="A126">
        <f>X126+Y126</f>
        <v>0</v>
      </c>
      <c r="B126" s="3">
        <v>44860</v>
      </c>
      <c r="C126" s="5">
        <v>154</v>
      </c>
      <c r="D126" s="6" t="s">
        <v>13</v>
      </c>
      <c r="E126" s="4">
        <v>1</v>
      </c>
      <c r="F126" s="4">
        <v>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0.26200000000000001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X126">
        <f t="shared" si="2"/>
        <v>0</v>
      </c>
      <c r="Y126">
        <f t="shared" si="3"/>
        <v>0</v>
      </c>
    </row>
  </sheetData>
  <autoFilter ref="A2:V139" xr:uid="{33CCEAF0-D03C-44A7-AFD9-532CD22B7DD1}">
    <sortState xmlns:xlrd2="http://schemas.microsoft.com/office/spreadsheetml/2017/richdata2" ref="A3:V139">
      <sortCondition ref="B2:B139"/>
    </sortState>
  </autoFilter>
  <phoneticPr fontId="1" type="noConversion"/>
  <hyperlinks>
    <hyperlink ref="C126" r:id="rId1" display="https://www.cpbl.com.tw/box?year=2022&amp;kindCode=A&amp;gameSno=154" xr:uid="{16F94605-78F9-47C0-B5E5-7F88DA4E5294}"/>
    <hyperlink ref="C125" r:id="rId2" display="https://www.cpbl.com.tw/box?year=2022&amp;kindCode=A&amp;gameSno=297" xr:uid="{48F6148D-E327-4434-AED0-152D3F83DAEF}"/>
    <hyperlink ref="C124" r:id="rId3" display="https://www.cpbl.com.tw/box?year=2022&amp;kindCode=A&amp;gameSno=156" xr:uid="{AB6598E3-A760-4215-94DE-79E311DE7259}"/>
    <hyperlink ref="C123" r:id="rId4" display="https://www.cpbl.com.tw/box?year=2022&amp;kindCode=A&amp;gameSno=152" xr:uid="{824D777A-5DD3-4B70-9289-0D545997F5D5}"/>
    <hyperlink ref="C122" r:id="rId5" display="https://www.cpbl.com.tw/box?year=2022&amp;kindCode=A&amp;gameSno=222" xr:uid="{813EB5A9-610B-4F73-BD4C-945C0BD7D287}"/>
    <hyperlink ref="C121" r:id="rId6" display="https://www.cpbl.com.tw/box?year=2022&amp;kindCode=A&amp;gameSno=162" xr:uid="{EF0B541C-DACB-47CE-B738-6F622BFF69E6}"/>
    <hyperlink ref="C120" r:id="rId7" display="https://www.cpbl.com.tw/box?year=2022&amp;kindCode=A&amp;gameSno=300" xr:uid="{3CCD1AC8-66E4-44C7-9FC8-BBFF1131B67A}"/>
    <hyperlink ref="C119" r:id="rId8" display="https://www.cpbl.com.tw/box?year=2022&amp;kindCode=A&amp;gameSno=285" xr:uid="{4CD44A32-11AE-4599-84BC-B24B7649D97E}"/>
    <hyperlink ref="C118" r:id="rId9" display="https://www.cpbl.com.tw/box?year=2022&amp;kindCode=A&amp;gameSno=281" xr:uid="{105C49F8-8CD1-48B3-81EB-6144F2D163C3}"/>
    <hyperlink ref="C117" r:id="rId10" display="https://www.cpbl.com.tw/box?year=2022&amp;kindCode=A&amp;gameSno=279" xr:uid="{2A9CBAF1-67F1-45C7-9FE7-73B78D8FFBDE}"/>
    <hyperlink ref="C116" r:id="rId11" display="https://www.cpbl.com.tw/box?year=2022&amp;kindCode=A&amp;gameSno=277" xr:uid="{8B0510B3-B957-4188-AC6F-8ACAE341FE43}"/>
    <hyperlink ref="C115" r:id="rId12" display="https://www.cpbl.com.tw/box?year=2022&amp;kindCode=A&amp;gameSno=158" xr:uid="{0FA75B26-A900-4B2B-A943-13F58C75B546}"/>
    <hyperlink ref="C114" r:id="rId13" display="https://www.cpbl.com.tw/box?year=2022&amp;kindCode=A&amp;gameSno=272" xr:uid="{04551B98-9147-409C-9E84-A6444CA5E827}"/>
    <hyperlink ref="C113" r:id="rId14" display="https://www.cpbl.com.tw/box?year=2022&amp;kindCode=A&amp;gameSno=270" xr:uid="{2AF4830A-F3FE-47F3-9A02-E008C1CD9B62}"/>
    <hyperlink ref="C112" r:id="rId15" display="https://www.cpbl.com.tw/box?year=2022&amp;kindCode=A&amp;gameSno=268" xr:uid="{A7FE26AB-0B1B-481F-832A-2ED16D531876}"/>
    <hyperlink ref="C111" r:id="rId16" display="https://www.cpbl.com.tw/box?year=2022&amp;kindCode=A&amp;gameSno=266" xr:uid="{DAE2C551-B9A1-4103-9899-34F36A200040}"/>
    <hyperlink ref="C110" r:id="rId17" display="https://www.cpbl.com.tw/box?year=2022&amp;kindCode=A&amp;gameSno=263" xr:uid="{0756B053-F215-4022-AE32-DBC875137902}"/>
    <hyperlink ref="C109" r:id="rId18" display="https://www.cpbl.com.tw/box?year=2022&amp;kindCode=A&amp;gameSno=260" xr:uid="{99D4109D-5F4A-4BAF-8A2E-E591BBA244EB}"/>
    <hyperlink ref="C108" r:id="rId19" display="https://www.cpbl.com.tw/box?year=2022&amp;kindCode=A&amp;gameSno=257" xr:uid="{2627AC5C-772F-44A7-AAD0-F93122787692}"/>
    <hyperlink ref="C107" r:id="rId20" display="https://www.cpbl.com.tw/box?year=2022&amp;kindCode=A&amp;gameSno=254" xr:uid="{29C07521-EBB5-46E7-9182-951D2D4EE2D3}"/>
    <hyperlink ref="C106" r:id="rId21" display="https://www.cpbl.com.tw/box?year=2022&amp;kindCode=A&amp;gameSno=252" xr:uid="{7AF34E9E-0E4C-4814-96C9-622AEC2CC440}"/>
    <hyperlink ref="C105" r:id="rId22" display="https://www.cpbl.com.tw/box?year=2022&amp;kindCode=A&amp;gameSno=250" xr:uid="{EC3E370B-D676-4056-965E-776FC0E9EA95}"/>
    <hyperlink ref="C104" r:id="rId23" display="https://www.cpbl.com.tw/box?year=2022&amp;kindCode=A&amp;gameSno=248" xr:uid="{5E98B40C-F7B7-4861-B61F-3E90272F1A23}"/>
    <hyperlink ref="C103" r:id="rId24" display="https://www.cpbl.com.tw/box?year=2022&amp;kindCode=A&amp;gameSno=245" xr:uid="{08D40A78-6324-437C-B08E-6582D44BAAE1}"/>
    <hyperlink ref="C102" r:id="rId25" display="https://www.cpbl.com.tw/box?year=2022&amp;kindCode=A&amp;gameSno=243" xr:uid="{524D4281-61BE-451A-BFE3-1DE16C2326B4}"/>
    <hyperlink ref="C101" r:id="rId26" display="https://www.cpbl.com.tw/box?year=2022&amp;kindCode=A&amp;gameSno=240" xr:uid="{1624917D-8BA1-4A20-9DED-80D2D635422A}"/>
    <hyperlink ref="C100" r:id="rId27" display="https://www.cpbl.com.tw/box?year=2022&amp;kindCode=A&amp;gameSno=238" xr:uid="{5E0BE7D7-3074-4B7E-B3A8-DD6730A55688}"/>
    <hyperlink ref="C99" r:id="rId28" display="https://www.cpbl.com.tw/box?year=2022&amp;kindCode=A&amp;gameSno=127" xr:uid="{43EF2679-174E-4564-BEA6-4BAF39F91DF3}"/>
    <hyperlink ref="C98" r:id="rId29" display="https://www.cpbl.com.tw/box?year=2022&amp;kindCode=A&amp;gameSno=112" xr:uid="{2C40B0F5-2632-442D-BE55-2A7460F37C7D}"/>
    <hyperlink ref="C97" r:id="rId30" display="https://www.cpbl.com.tw/box?year=2022&amp;kindCode=A&amp;gameSno=121" xr:uid="{13EC9B0C-F6E8-4A57-8601-E8FC317880F0}"/>
    <hyperlink ref="C96" r:id="rId31" display="https://www.cpbl.com.tw/box?year=2022&amp;kindCode=A&amp;gameSno=114" xr:uid="{FA82FF14-D105-4BC7-ADEE-D6673418D636}"/>
    <hyperlink ref="C95" r:id="rId32" display="https://www.cpbl.com.tw/box?year=2022&amp;kindCode=A&amp;gameSno=115" xr:uid="{F67DF282-4C33-4CFB-8882-88A55808D6A1}"/>
    <hyperlink ref="C94" r:id="rId33" display="https://www.cpbl.com.tw/box?year=2022&amp;kindCode=A&amp;gameSno=106" xr:uid="{1C8C3DEF-FB7D-473B-A792-64522303B7DA}"/>
    <hyperlink ref="C93" r:id="rId34" display="https://www.cpbl.com.tw/box?year=2022&amp;kindCode=A&amp;gameSno=104" xr:uid="{47F6EE94-E66C-46B2-B466-2878110AB6F2}"/>
    <hyperlink ref="C92" r:id="rId35" display="https://www.cpbl.com.tw/box?year=2022&amp;kindCode=A&amp;gameSno=99" xr:uid="{9EDB323F-31FC-4C50-A543-953C40C6F342}"/>
    <hyperlink ref="C91" r:id="rId36" display="https://www.cpbl.com.tw/box?year=2022&amp;kindCode=A&amp;gameSno=97" xr:uid="{2ADD2D8F-B809-4855-9AA2-8C1405DCE472}"/>
    <hyperlink ref="C90" r:id="rId37" display="https://www.cpbl.com.tw/box?year=2022&amp;kindCode=A&amp;gameSno=84" xr:uid="{8DD7FAC3-2C49-4718-85C6-F0216D54A23C}"/>
    <hyperlink ref="C89" r:id="rId38" display="https://www.cpbl.com.tw/box?year=2022&amp;kindCode=A&amp;gameSno=80" xr:uid="{CCAD3E3B-F099-4C75-9911-0E4FEAA23C1A}"/>
    <hyperlink ref="C88" r:id="rId39" display="https://www.cpbl.com.tw/box?year=2022&amp;kindCode=A&amp;gameSno=77" xr:uid="{69FD6A62-1CA7-4068-9952-C836E8C7E1D4}"/>
    <hyperlink ref="C87" r:id="rId40" display="https://www.cpbl.com.tw/box?year=2022&amp;kindCode=A&amp;gameSno=75" xr:uid="{65D573B1-ACE7-453C-9B83-71AC5D6DF7F7}"/>
    <hyperlink ref="C86" r:id="rId41" display="https://www.cpbl.com.tw/box?year=2022&amp;kindCode=A&amp;gameSno=29" xr:uid="{C6F459CE-9AC0-4F3D-8484-EBF3645E55E5}"/>
    <hyperlink ref="C85" r:id="rId42" display="https://www.cpbl.com.tw/box?year=2022&amp;kindCode=A&amp;gameSno=25" xr:uid="{6DED126A-0791-4CAB-BD11-B22570B14A0F}"/>
    <hyperlink ref="C84" r:id="rId43" display="https://www.cpbl.com.tw/box?year=2022&amp;kindCode=A&amp;gameSno=23" xr:uid="{46351BA1-8AB9-489A-A5BD-94B3D1792A85}"/>
    <hyperlink ref="C83" r:id="rId44" display="https://www.cpbl.com.tw/box?year=2021&amp;kindCode=A&amp;gameSno=297" xr:uid="{53A1FD83-777B-4003-A445-8F533EEBE915}"/>
    <hyperlink ref="C82" r:id="rId45" display="https://www.cpbl.com.tw/box?year=2021&amp;kindCode=A&amp;gameSno=295" xr:uid="{023462F2-0855-49E1-988C-191A05CAD0D1}"/>
    <hyperlink ref="C81" r:id="rId46" display="https://www.cpbl.com.tw/box?year=2021&amp;kindCode=A&amp;gameSno=294" xr:uid="{D0F17D11-A9DB-4C89-8C79-DD29808DDF2F}"/>
    <hyperlink ref="C80" r:id="rId47" display="https://www.cpbl.com.tw/box?year=2021&amp;kindCode=A&amp;gameSno=292" xr:uid="{43421D5B-011B-479C-AC37-65EF866520E4}"/>
    <hyperlink ref="C79" r:id="rId48" display="https://www.cpbl.com.tw/box?year=2021&amp;kindCode=A&amp;gameSno=268" xr:uid="{14AB569B-4093-46D5-9F79-60E98BCEC341}"/>
    <hyperlink ref="C78" r:id="rId49" display="https://www.cpbl.com.tw/box?year=2021&amp;kindCode=A&amp;gameSno=266" xr:uid="{07A37FAE-D06C-4F2A-90AF-80E9C634679A}"/>
    <hyperlink ref="C77" r:id="rId50" display="https://www.cpbl.com.tw/box?year=2021&amp;kindCode=A&amp;gameSno=262" xr:uid="{0C233BE2-6AF3-45B2-8488-229B759C2698}"/>
    <hyperlink ref="C76" r:id="rId51" display="https://www.cpbl.com.tw/box?year=2021&amp;kindCode=A&amp;gameSno=254" xr:uid="{676ED0A6-FC60-4908-9BF8-57A75729B3AF}"/>
    <hyperlink ref="C75" r:id="rId52" display="https://www.cpbl.com.tw/box?year=2021&amp;kindCode=A&amp;gameSno=247" xr:uid="{79435952-E084-428B-BDA6-14993BB2FC67}"/>
    <hyperlink ref="C74" r:id="rId53" display="https://www.cpbl.com.tw/box?year=2021&amp;kindCode=A&amp;gameSno=246" xr:uid="{B837B940-B548-4013-BA42-DB1429AAF5E7}"/>
    <hyperlink ref="C73" r:id="rId54" display="https://www.cpbl.com.tw/box?year=2021&amp;kindCode=A&amp;gameSno=244" xr:uid="{66964906-CEBD-45D1-972B-6BEF24A2D0B2}"/>
    <hyperlink ref="C72" r:id="rId55" display="https://www.cpbl.com.tw/box?year=2021&amp;kindCode=A&amp;gameSno=242" xr:uid="{5F8FB6F0-A478-43D4-8514-8415A2F3B088}"/>
    <hyperlink ref="C71" r:id="rId56" display="https://www.cpbl.com.tw/box?year=2021&amp;kindCode=A&amp;gameSno=239" xr:uid="{CE25CF3F-B460-4187-AB64-98446F9DEA2B}"/>
    <hyperlink ref="C70" r:id="rId57" display="https://www.cpbl.com.tw/box?year=2021&amp;kindCode=A&amp;gameSno=235" xr:uid="{23F06FE0-9793-410C-9529-7F3ECD3AFBBD}"/>
    <hyperlink ref="C69" r:id="rId58" display="https://www.cpbl.com.tw/box?year=2021&amp;kindCode=A&amp;gameSno=233" xr:uid="{C0E10C7E-6B96-4784-AED4-D629FF1FC7F5}"/>
    <hyperlink ref="C68" r:id="rId59" display="https://www.cpbl.com.tw/box?year=2021&amp;kindCode=A&amp;gameSno=229" xr:uid="{E8B6CC74-8E52-439F-AF96-DA78DAA6695A}"/>
    <hyperlink ref="C67" r:id="rId60" display="https://www.cpbl.com.tw/box?year=2021&amp;kindCode=A&amp;gameSno=226" xr:uid="{3ED3C4C9-2DEF-40B4-8379-307125562D59}"/>
    <hyperlink ref="C66" r:id="rId61" display="https://www.cpbl.com.tw/box?year=2021&amp;kindCode=A&amp;gameSno=224" xr:uid="{7C123753-B086-4157-9614-749F6431CE00}"/>
    <hyperlink ref="C65" r:id="rId62" display="https://www.cpbl.com.tw/box?year=2021&amp;kindCode=A&amp;gameSno=221" xr:uid="{34C79EE0-F17D-4344-960C-FD327CD3C632}"/>
    <hyperlink ref="C64" r:id="rId63" display="https://www.cpbl.com.tw/box?year=2021&amp;kindCode=A&amp;gameSno=215" xr:uid="{83EA3316-4810-4C18-B8A0-8434FAEE301E}"/>
    <hyperlink ref="C63" r:id="rId64" display="https://www.cpbl.com.tw/box?year=2021&amp;kindCode=A&amp;gameSno=213" xr:uid="{30061C59-7F0A-4388-9D45-20926F083340}"/>
    <hyperlink ref="C62" r:id="rId65" display="https://www.cpbl.com.tw/box?year=2021&amp;kindCode=A&amp;gameSno=211" xr:uid="{34D6563E-D2AD-4747-8CFA-F18B11B83A16}"/>
    <hyperlink ref="C61" r:id="rId66" display="https://www.cpbl.com.tw/box?year=2021&amp;kindCode=A&amp;gameSno=204" xr:uid="{5D76D2AB-9D85-461A-8794-F164B005C2FE}"/>
    <hyperlink ref="C60" r:id="rId67" display="https://www.cpbl.com.tw/box?year=2021&amp;kindCode=A&amp;gameSno=202" xr:uid="{2D5E7A02-D6D6-4FA7-A228-88BE5F41154D}"/>
    <hyperlink ref="C59" r:id="rId68" display="https://www.cpbl.com.tw/box?year=2021&amp;kindCode=A&amp;gameSno=197" xr:uid="{8CA5F3A1-5002-432B-9FDB-1BBDCE2B9503}"/>
    <hyperlink ref="C58" r:id="rId69" display="https://www.cpbl.com.tw/box?year=2021&amp;kindCode=A&amp;gameSno=189" xr:uid="{E15ACA58-1499-453F-BC44-9AFD4C4A85BC}"/>
    <hyperlink ref="C57" r:id="rId70" display="https://www.cpbl.com.tw/box?year=2021&amp;kindCode=A&amp;gameSno=181" xr:uid="{10F246DD-4B91-4652-860A-642B93FCB47C}"/>
    <hyperlink ref="C56" r:id="rId71" display="https://www.cpbl.com.tw/box?year=2021&amp;kindCode=A&amp;gameSno=176" xr:uid="{1CC2CF2D-257C-4A4B-8810-49539C97BD4A}"/>
    <hyperlink ref="C55" r:id="rId72" display="https://www.cpbl.com.tw/box?year=2021&amp;kindCode=A&amp;gameSno=174" xr:uid="{1C8F89A7-033B-47B4-99DB-F5025758DCBC}"/>
    <hyperlink ref="C54" r:id="rId73" display="https://www.cpbl.com.tw/box?year=2021&amp;kindCode=A&amp;gameSno=172" xr:uid="{9FF44D7D-8E22-4F5F-843B-9B7B948692B1}"/>
    <hyperlink ref="C53" r:id="rId74" display="https://www.cpbl.com.tw/box?year=2021&amp;kindCode=A&amp;gameSno=170" xr:uid="{15ECFC3F-2DEF-4BD4-977D-D44724093DFF}"/>
    <hyperlink ref="C52" r:id="rId75" display="https://www.cpbl.com.tw/box?year=2021&amp;kindCode=A&amp;gameSno=165" xr:uid="{E1A6250E-5111-4DE5-ACFC-4E2A87DA9CCE}"/>
    <hyperlink ref="C51" r:id="rId76" display="https://www.cpbl.com.tw/box?year=2021&amp;kindCode=A&amp;gameSno=163" xr:uid="{2558B39B-2545-4139-81E7-54FE542E36D8}"/>
    <hyperlink ref="C50" r:id="rId77" display="https://www.cpbl.com.tw/box?year=2021&amp;kindCode=A&amp;gameSno=120" xr:uid="{C5B7C599-F320-47E8-892A-A531706CCE5B}"/>
    <hyperlink ref="C49" r:id="rId78" display="https://www.cpbl.com.tw/box?year=2021&amp;kindCode=A&amp;gameSno=149" xr:uid="{6B995E86-6AA7-463B-9FEF-218D175239C8}"/>
    <hyperlink ref="C48" r:id="rId79" display="https://www.cpbl.com.tw/box?year=2021&amp;kindCode=A&amp;gameSno=141" xr:uid="{C42BDC63-125F-4327-A759-A33825F829B3}"/>
    <hyperlink ref="C47" r:id="rId80" display="https://www.cpbl.com.tw/box?year=2021&amp;kindCode=A&amp;gameSno=103" xr:uid="{D12C8118-7A65-4F61-98FC-B7A266B519EF}"/>
    <hyperlink ref="C46" r:id="rId81" display="https://www.cpbl.com.tw/box?year=2021&amp;kindCode=A&amp;gameSno=144" xr:uid="{D0DC3595-31E5-4012-AF13-C9B7B397F13A}"/>
    <hyperlink ref="C45" r:id="rId82" display="https://www.cpbl.com.tw/box?year=2021&amp;kindCode=A&amp;gameSno=21" xr:uid="{939CAEDF-488D-4717-9A92-2DF32AD94FBF}"/>
    <hyperlink ref="C44" r:id="rId83" display="https://www.cpbl.com.tw/box?year=2021&amp;kindCode=A&amp;gameSno=134" xr:uid="{0A8767D1-F371-4DB9-AFD2-F8043C5BDB16}"/>
    <hyperlink ref="C43" r:id="rId84" display="https://www.cpbl.com.tw/box?year=2021&amp;kindCode=A&amp;gameSno=128" xr:uid="{D51CE7FF-9992-458C-900F-FCAA83674F53}"/>
    <hyperlink ref="C42" r:id="rId85" display="https://www.cpbl.com.tw/box?year=2021&amp;kindCode=A&amp;gameSno=126" xr:uid="{B85016B3-B05B-44BF-8FFD-A42B0A16FF73}"/>
    <hyperlink ref="C41" r:id="rId86" display="https://www.cpbl.com.tw/box?year=2021&amp;kindCode=A&amp;gameSno=125" xr:uid="{46903A62-92F4-4964-B10F-578C901171DB}"/>
    <hyperlink ref="C40" r:id="rId87" display="https://www.cpbl.com.tw/box?year=2021&amp;kindCode=A&amp;gameSno=116" xr:uid="{DBB38A00-A8B3-45E6-A278-6614174CF4E4}"/>
    <hyperlink ref="C39" r:id="rId88" display="https://www.cpbl.com.tw/box?year=2021&amp;kindCode=A&amp;gameSno=112" xr:uid="{9E8D4B5F-A428-4085-9343-734DA0514FB4}"/>
    <hyperlink ref="C38" r:id="rId89" display="https://www.cpbl.com.tw/box?year=2021&amp;kindCode=A&amp;gameSno=109" xr:uid="{BD0CA78A-9788-4890-8BD5-46B23DF797EC}"/>
    <hyperlink ref="C37" r:id="rId90" display="https://www.cpbl.com.tw/box?year=2021&amp;kindCode=A&amp;gameSno=107" xr:uid="{4A6BA9E4-F3EC-4D02-8673-F5D223C31027}"/>
    <hyperlink ref="C36" r:id="rId91" display="https://www.cpbl.com.tw/box?year=2021&amp;kindCode=A&amp;gameSno=101" xr:uid="{C9CBADA5-1E47-47F8-8A42-59E7861CDBC2}"/>
    <hyperlink ref="C35" r:id="rId92" display="https://www.cpbl.com.tw/box?year=2021&amp;kindCode=A&amp;gameSno=93" xr:uid="{CD10AC3F-AA97-4B3B-BF79-EFCF3AB66828}"/>
    <hyperlink ref="C34" r:id="rId93" display="https://www.cpbl.com.tw/box?year=2021&amp;kindCode=A&amp;gameSno=92" xr:uid="{CD382695-3D40-49D5-AF71-F25401F81CF3}"/>
    <hyperlink ref="C33" r:id="rId94" display="https://www.cpbl.com.tw/box?year=2021&amp;kindCode=A&amp;gameSno=90" xr:uid="{19DCCB10-C41C-41EF-A432-41655EB0689F}"/>
    <hyperlink ref="C32" r:id="rId95" display="https://www.cpbl.com.tw/box?year=2021&amp;kindCode=A&amp;gameSno=86" xr:uid="{CDD526E6-A972-408A-BBA6-7E49807DF992}"/>
    <hyperlink ref="C31" r:id="rId96" display="https://www.cpbl.com.tw/box?year=2021&amp;kindCode=A&amp;gameSno=84" xr:uid="{95C2EE20-6F07-4006-A3AE-179937BC51FE}"/>
    <hyperlink ref="C30" r:id="rId97" display="https://www.cpbl.com.tw/box?year=2021&amp;kindCode=A&amp;gameSno=82" xr:uid="{5BA2B8AC-4CE0-4F61-B1A2-192ACAFE0A45}"/>
    <hyperlink ref="C29" r:id="rId98" display="https://www.cpbl.com.tw/box?year=2021&amp;kindCode=A&amp;gameSno=77" xr:uid="{39A91614-2CAE-4B03-8FEF-0B128EACEBBD}"/>
    <hyperlink ref="C28" r:id="rId99" display="https://www.cpbl.com.tw/box?year=2021&amp;kindCode=A&amp;gameSno=75" xr:uid="{4A42715E-DA2F-455B-AEFC-8B2F8E65AA95}"/>
    <hyperlink ref="C27" r:id="rId100" display="https://www.cpbl.com.tw/box?year=2021&amp;kindCode=A&amp;gameSno=74" xr:uid="{C39A6D95-3830-4F1C-B461-B80B8FB906A7}"/>
    <hyperlink ref="C26" r:id="rId101" display="https://www.cpbl.com.tw/box?year=2021&amp;kindCode=A&amp;gameSno=72" xr:uid="{A251AF83-2F85-490F-95D3-34B9802813ED}"/>
    <hyperlink ref="C25" r:id="rId102" display="https://www.cpbl.com.tw/box?year=2021&amp;kindCode=A&amp;gameSno=70" xr:uid="{6B715838-1956-4CA5-863E-6FDBE0221B6E}"/>
    <hyperlink ref="C24" r:id="rId103" display="https://www.cpbl.com.tw/box?year=2021&amp;kindCode=A&amp;gameSno=67" xr:uid="{7D0D23B8-A0F2-4AEB-BAF8-35AF6F7F814F}"/>
    <hyperlink ref="C23" r:id="rId104" display="https://www.cpbl.com.tw/box?year=2021&amp;kindCode=A&amp;gameSno=64" xr:uid="{B8C6A012-E760-4D36-9D64-8C9921EC55E7}"/>
    <hyperlink ref="C22" r:id="rId105" display="https://www.cpbl.com.tw/box?year=2021&amp;kindCode=A&amp;gameSno=57" xr:uid="{2A92C2F8-76ED-42CA-932A-353748186287}"/>
    <hyperlink ref="C21" r:id="rId106" display="https://www.cpbl.com.tw/box?year=2021&amp;kindCode=A&amp;gameSno=56" xr:uid="{C8987BE2-245C-4C4F-AB8A-3B4261690D22}"/>
    <hyperlink ref="C20" r:id="rId107" display="https://www.cpbl.com.tw/box?year=2021&amp;kindCode=A&amp;gameSno=54" xr:uid="{15070357-4341-44AA-993B-EC95E34B2082}"/>
    <hyperlink ref="C19" r:id="rId108" display="https://www.cpbl.com.tw/box?year=2021&amp;kindCode=A&amp;gameSno=52" xr:uid="{A8CC0591-956B-41B5-ADED-88B234D3C752}"/>
    <hyperlink ref="C18" r:id="rId109" display="https://www.cpbl.com.tw/box?year=2021&amp;kindCode=A&amp;gameSno=48" xr:uid="{E554E1E0-C3EA-4B48-842A-6CDF3E186766}"/>
    <hyperlink ref="C17" r:id="rId110" display="https://www.cpbl.com.tw/box?year=2021&amp;kindCode=A&amp;gameSno=46" xr:uid="{57D7AEA9-B33A-45B0-A377-0A72EB883A8D}"/>
    <hyperlink ref="C16" r:id="rId111" display="https://www.cpbl.com.tw/box?year=2021&amp;kindCode=A&amp;gameSno=41" xr:uid="{C1115EEB-4392-4592-BD54-3D209116F93C}"/>
    <hyperlink ref="C15" r:id="rId112" display="https://www.cpbl.com.tw/box?year=2021&amp;kindCode=A&amp;gameSno=40" xr:uid="{B6489EE4-73C6-4BF3-951E-C0DA3631C72F}"/>
    <hyperlink ref="C14" r:id="rId113" display="https://www.cpbl.com.tw/box?year=2021&amp;kindCode=A&amp;gameSno=34" xr:uid="{212C19B5-4B4D-4192-B3D8-2EA8B5C7FAA0}"/>
    <hyperlink ref="C13" r:id="rId114" display="https://www.cpbl.com.tw/box?year=2021&amp;kindCode=A&amp;gameSno=31" xr:uid="{377C396C-6B6C-43BD-BAA4-76A0653DA493}"/>
    <hyperlink ref="C12" r:id="rId115" display="https://www.cpbl.com.tw/box?year=2021&amp;kindCode=A&amp;gameSno=28" xr:uid="{08AE79AB-FB7B-4C02-A73F-5A19A65D63DD}"/>
    <hyperlink ref="C11" r:id="rId116" display="https://www.cpbl.com.tw/box?year=2021&amp;kindCode=A&amp;gameSno=23" xr:uid="{46851AFD-0508-47DC-B056-79D1AACD1854}"/>
    <hyperlink ref="C10" r:id="rId117" display="https://www.cpbl.com.tw/box?year=2021&amp;kindCode=A&amp;gameSno=20" xr:uid="{35EC4623-8951-42A0-8501-7776F55FE748}"/>
    <hyperlink ref="C9" r:id="rId118" display="https://www.cpbl.com.tw/box?year=2021&amp;kindCode=A&amp;gameSno=13" xr:uid="{5EAFF244-16D7-46FD-BB43-A6681E866B1B}"/>
    <hyperlink ref="C8" r:id="rId119" display="https://www.cpbl.com.tw/box?year=2021&amp;kindCode=A&amp;gameSno=11" xr:uid="{385B5994-3E55-44CD-95F0-9CF2E91B33CD}"/>
    <hyperlink ref="C7" r:id="rId120" display="https://www.cpbl.com.tw/box?year=2021&amp;kindCode=A&amp;gameSno=7" xr:uid="{5CBB0767-BD05-4FB1-B86C-3EB9D71B12B1}"/>
    <hyperlink ref="C6" r:id="rId121" display="https://www.cpbl.com.tw/box?year=2021&amp;kindCode=A&amp;gameSno=5" xr:uid="{F9AFE4C1-D114-4476-9CF8-3F7A09CFDE31}"/>
    <hyperlink ref="C5" r:id="rId122" display="https://www.cpbl.com.tw/box?year=2021&amp;kindCode=A&amp;gameSno=4" xr:uid="{EB01E23B-A295-4D3E-8269-DAD525C82DBA}"/>
    <hyperlink ref="C4" r:id="rId123" display="https://www.cpbl.com.tw/box?year=2021&amp;kindCode=A&amp;gameSno=2" xr:uid="{E056B5D8-B326-4D34-918C-4DCB78474E3E}"/>
    <hyperlink ref="C3" r:id="rId124" display="https://www.cpbl.com.tw/box?year=2021&amp;kindCode=A&amp;gameSno=1" xr:uid="{A288CBBC-3C36-4429-B5D1-E176F92F19D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94CB-AA37-4A34-99FB-2BFA681E39A2}">
  <dimension ref="A2:Y198"/>
  <sheetViews>
    <sheetView topLeftCell="A121" workbookViewId="0">
      <selection activeCell="C137" sqref="C137"/>
    </sheetView>
  </sheetViews>
  <sheetFormatPr defaultRowHeight="16.2" x14ac:dyDescent="0.3"/>
  <cols>
    <col min="2" max="2" width="12.21875" bestFit="1" customWidth="1"/>
  </cols>
  <sheetData>
    <row r="2" spans="1:25" x14ac:dyDescent="0.3">
      <c r="A2" s="11" t="s">
        <v>11</v>
      </c>
      <c r="B2" s="11" t="s">
        <v>0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>X3+Y3</f>
        <v>0.25</v>
      </c>
      <c r="B3" s="3">
        <v>44268</v>
      </c>
      <c r="C3" s="5">
        <v>1</v>
      </c>
      <c r="D3" s="6" t="s">
        <v>16</v>
      </c>
      <c r="E3" s="4">
        <v>4</v>
      </c>
      <c r="F3" s="4">
        <v>3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1</v>
      </c>
      <c r="U3" s="4">
        <v>0</v>
      </c>
      <c r="V3" s="4">
        <v>0</v>
      </c>
      <c r="X3">
        <f>(I3+T3+U3+V3)/(F3+T3+U3+V3+S3)</f>
        <v>0.25</v>
      </c>
      <c r="Y3">
        <f>(M3/F3)</f>
        <v>0</v>
      </c>
    </row>
    <row r="4" spans="1:25" ht="16.8" thickBot="1" x14ac:dyDescent="0.35">
      <c r="A4">
        <f>X4+Y4</f>
        <v>0</v>
      </c>
      <c r="B4" s="7">
        <v>44271</v>
      </c>
      <c r="C4" s="9">
        <v>4</v>
      </c>
      <c r="D4" s="10" t="s">
        <v>15</v>
      </c>
      <c r="E4" s="8">
        <v>1</v>
      </c>
      <c r="F4" s="8">
        <v>1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X4">
        <f t="shared" ref="X4:X59" si="0">(I4+T4+U4+V4)/(F4+T4+U4+V4+S4)</f>
        <v>0</v>
      </c>
      <c r="Y4">
        <f t="shared" ref="Y4:Y59" si="1">(M4/F4)</f>
        <v>0</v>
      </c>
    </row>
    <row r="5" spans="1:25" ht="16.8" thickBot="1" x14ac:dyDescent="0.35">
      <c r="A5">
        <f>X5+Y5</f>
        <v>0</v>
      </c>
      <c r="B5" s="3">
        <v>44273</v>
      </c>
      <c r="C5" s="5">
        <v>7</v>
      </c>
      <c r="D5" s="6" t="s">
        <v>13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>
        <f t="shared" si="0"/>
        <v>0</v>
      </c>
      <c r="Y5">
        <f t="shared" si="1"/>
        <v>0</v>
      </c>
    </row>
    <row r="6" spans="1:25" ht="16.8" thickBot="1" x14ac:dyDescent="0.35">
      <c r="A6">
        <f>X6+Y6</f>
        <v>0</v>
      </c>
      <c r="B6" s="7">
        <v>44276</v>
      </c>
      <c r="C6" s="9">
        <v>13</v>
      </c>
      <c r="D6" s="10" t="s">
        <v>16</v>
      </c>
      <c r="E6" s="8">
        <v>1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X6">
        <f t="shared" si="0"/>
        <v>0</v>
      </c>
      <c r="Y6">
        <f t="shared" si="1"/>
        <v>0</v>
      </c>
    </row>
    <row r="7" spans="1:25" ht="16.8" thickBot="1" x14ac:dyDescent="0.35">
      <c r="A7">
        <f>X7+Y7</f>
        <v>0</v>
      </c>
      <c r="B7" s="3">
        <v>44280</v>
      </c>
      <c r="C7" s="5">
        <v>20</v>
      </c>
      <c r="D7" s="6" t="s">
        <v>15</v>
      </c>
      <c r="E7" s="4">
        <v>5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>
        <f t="shared" si="0"/>
        <v>0</v>
      </c>
      <c r="Y7">
        <f t="shared" si="1"/>
        <v>0</v>
      </c>
    </row>
    <row r="8" spans="1:25" ht="16.8" thickBot="1" x14ac:dyDescent="0.35">
      <c r="A8">
        <f>X8+Y8</f>
        <v>0</v>
      </c>
      <c r="B8" s="7">
        <v>44282</v>
      </c>
      <c r="C8" s="9">
        <v>23</v>
      </c>
      <c r="D8" s="10" t="s">
        <v>16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1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X8">
        <f t="shared" si="0"/>
        <v>0</v>
      </c>
      <c r="Y8">
        <f t="shared" si="1"/>
        <v>0</v>
      </c>
    </row>
    <row r="9" spans="1:25" ht="16.8" thickBot="1" x14ac:dyDescent="0.35">
      <c r="A9">
        <f>X9+Y9</f>
        <v>0</v>
      </c>
      <c r="B9" s="3">
        <v>44285</v>
      </c>
      <c r="C9" s="5">
        <v>28</v>
      </c>
      <c r="D9" s="6" t="s">
        <v>13</v>
      </c>
      <c r="E9" s="4">
        <v>3</v>
      </c>
      <c r="F9" s="4">
        <v>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>
        <f t="shared" si="0"/>
        <v>0</v>
      </c>
      <c r="Y9">
        <f t="shared" si="1"/>
        <v>0</v>
      </c>
    </row>
    <row r="10" spans="1:25" ht="16.8" thickBot="1" x14ac:dyDescent="0.35">
      <c r="A10">
        <f>X10+Y10</f>
        <v>0</v>
      </c>
      <c r="B10" s="7">
        <v>44287</v>
      </c>
      <c r="C10" s="9">
        <v>31</v>
      </c>
      <c r="D10" s="10" t="s">
        <v>15</v>
      </c>
      <c r="E10" s="8">
        <v>3</v>
      </c>
      <c r="F10" s="8">
        <v>3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X10">
        <f t="shared" si="0"/>
        <v>0</v>
      </c>
      <c r="Y10">
        <f t="shared" si="1"/>
        <v>0</v>
      </c>
    </row>
    <row r="11" spans="1:25" ht="16.8" thickBot="1" x14ac:dyDescent="0.35">
      <c r="A11">
        <f>X11+Y11</f>
        <v>5</v>
      </c>
      <c r="B11" s="3">
        <v>44289</v>
      </c>
      <c r="C11" s="5">
        <v>36</v>
      </c>
      <c r="D11" s="6" t="s">
        <v>14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0</v>
      </c>
      <c r="K11" s="4">
        <v>0</v>
      </c>
      <c r="L11" s="4">
        <v>1</v>
      </c>
      <c r="M11" s="4">
        <v>4</v>
      </c>
      <c r="N11" s="4">
        <v>0</v>
      </c>
      <c r="O11" s="4">
        <v>0</v>
      </c>
      <c r="P11" s="4">
        <v>0</v>
      </c>
      <c r="Q11" s="4">
        <v>5.2999999999999999E-2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X11">
        <f t="shared" si="0"/>
        <v>1</v>
      </c>
      <c r="Y11">
        <f t="shared" si="1"/>
        <v>4</v>
      </c>
    </row>
    <row r="12" spans="1:25" ht="16.8" thickBot="1" x14ac:dyDescent="0.35">
      <c r="A12">
        <f>X12+Y12</f>
        <v>0</v>
      </c>
      <c r="B12" s="3">
        <v>44292</v>
      </c>
      <c r="C12" s="5">
        <v>40</v>
      </c>
      <c r="D12" s="6" t="s">
        <v>13</v>
      </c>
      <c r="E12" s="4">
        <v>2</v>
      </c>
      <c r="F12" s="4">
        <v>2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4.8000000000000001E-2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>
        <f t="shared" si="0"/>
        <v>0</v>
      </c>
      <c r="Y12">
        <f t="shared" si="1"/>
        <v>0</v>
      </c>
    </row>
    <row r="13" spans="1:25" ht="16.8" thickBot="1" x14ac:dyDescent="0.35">
      <c r="A13">
        <f>X13+Y13</f>
        <v>0</v>
      </c>
      <c r="B13" s="3">
        <v>44296</v>
      </c>
      <c r="C13" s="5">
        <v>48</v>
      </c>
      <c r="D13" s="6" t="s">
        <v>16</v>
      </c>
      <c r="E13" s="4">
        <v>3</v>
      </c>
      <c r="F13" s="4">
        <v>3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2</v>
      </c>
      <c r="O13" s="4">
        <v>0</v>
      </c>
      <c r="P13" s="4">
        <v>0</v>
      </c>
      <c r="Q13" s="4">
        <v>4.2000000000000003E-2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>
        <f t="shared" si="0"/>
        <v>0</v>
      </c>
      <c r="Y13">
        <f t="shared" si="1"/>
        <v>0</v>
      </c>
    </row>
    <row r="14" spans="1:25" ht="16.8" thickBot="1" x14ac:dyDescent="0.35">
      <c r="A14">
        <f>X14+Y14</f>
        <v>0.5</v>
      </c>
      <c r="B14" s="7">
        <v>44297</v>
      </c>
      <c r="C14" s="9">
        <v>50</v>
      </c>
      <c r="D14" s="10" t="s">
        <v>16</v>
      </c>
      <c r="E14" s="8">
        <v>4</v>
      </c>
      <c r="F14" s="8">
        <v>4</v>
      </c>
      <c r="G14" s="8">
        <v>0</v>
      </c>
      <c r="H14" s="8">
        <v>1</v>
      </c>
      <c r="I14" s="8">
        <v>1</v>
      </c>
      <c r="J14" s="8">
        <v>0</v>
      </c>
      <c r="K14" s="8">
        <v>0</v>
      </c>
      <c r="L14" s="8">
        <v>0</v>
      </c>
      <c r="M14" s="8">
        <v>1</v>
      </c>
      <c r="N14" s="8">
        <v>1</v>
      </c>
      <c r="O14" s="8">
        <v>0</v>
      </c>
      <c r="P14" s="8">
        <v>0</v>
      </c>
      <c r="Q14" s="8">
        <v>7.0999999999999994E-2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X14">
        <f t="shared" si="0"/>
        <v>0.25</v>
      </c>
      <c r="Y14">
        <f t="shared" si="1"/>
        <v>0.25</v>
      </c>
    </row>
    <row r="15" spans="1:25" ht="16.8" thickBot="1" x14ac:dyDescent="0.35">
      <c r="A15">
        <f>X15+Y15</f>
        <v>0.5</v>
      </c>
      <c r="B15" s="3">
        <v>44299</v>
      </c>
      <c r="C15" s="5">
        <v>52</v>
      </c>
      <c r="D15" s="6" t="s">
        <v>15</v>
      </c>
      <c r="E15" s="4">
        <v>4</v>
      </c>
      <c r="F15" s="4">
        <v>4</v>
      </c>
      <c r="G15" s="4">
        <v>0</v>
      </c>
      <c r="H15" s="4">
        <v>1</v>
      </c>
      <c r="I15" s="4">
        <v>1</v>
      </c>
      <c r="J15" s="4">
        <v>0</v>
      </c>
      <c r="K15" s="4">
        <v>0</v>
      </c>
      <c r="L15" s="4">
        <v>0</v>
      </c>
      <c r="M15" s="4">
        <v>1</v>
      </c>
      <c r="N15" s="4">
        <v>1</v>
      </c>
      <c r="O15" s="4">
        <v>0</v>
      </c>
      <c r="P15" s="4">
        <v>0</v>
      </c>
      <c r="Q15" s="4">
        <v>9.4E-2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>
        <f t="shared" si="0"/>
        <v>0.25</v>
      </c>
      <c r="Y15">
        <f t="shared" si="1"/>
        <v>0.25</v>
      </c>
    </row>
    <row r="16" spans="1:25" ht="16.8" thickBot="1" x14ac:dyDescent="0.35">
      <c r="A16">
        <f>X16+Y16</f>
        <v>0</v>
      </c>
      <c r="B16" s="7">
        <v>44301</v>
      </c>
      <c r="C16" s="9">
        <v>56</v>
      </c>
      <c r="D16" s="10" t="s">
        <v>13</v>
      </c>
      <c r="E16" s="8">
        <v>1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9.0999999999999998E-2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X16">
        <f t="shared" si="0"/>
        <v>0</v>
      </c>
      <c r="Y16">
        <f t="shared" si="1"/>
        <v>0</v>
      </c>
    </row>
    <row r="17" spans="1:25" ht="16.8" thickBot="1" x14ac:dyDescent="0.35">
      <c r="A17">
        <f>X17+Y17</f>
        <v>0</v>
      </c>
      <c r="B17" s="3">
        <v>44302</v>
      </c>
      <c r="C17" s="5">
        <v>57</v>
      </c>
      <c r="D17" s="6" t="s">
        <v>13</v>
      </c>
      <c r="E17" s="4">
        <v>4</v>
      </c>
      <c r="F17" s="4">
        <v>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8.1000000000000003E-2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>
        <f t="shared" si="0"/>
        <v>0</v>
      </c>
      <c r="Y17">
        <f t="shared" si="1"/>
        <v>0</v>
      </c>
    </row>
    <row r="18" spans="1:25" ht="16.8" thickBot="1" x14ac:dyDescent="0.35">
      <c r="A18">
        <f>X18+Y18</f>
        <v>0.58333333333333326</v>
      </c>
      <c r="B18" s="7">
        <v>44308</v>
      </c>
      <c r="C18" s="9">
        <v>67</v>
      </c>
      <c r="D18" s="10" t="s">
        <v>16</v>
      </c>
      <c r="E18" s="8">
        <v>4</v>
      </c>
      <c r="F18" s="8">
        <v>3</v>
      </c>
      <c r="G18" s="8">
        <v>2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1</v>
      </c>
      <c r="N18" s="8">
        <v>0</v>
      </c>
      <c r="O18" s="8">
        <v>0</v>
      </c>
      <c r="P18" s="8">
        <v>0</v>
      </c>
      <c r="Q18" s="8">
        <v>0.1</v>
      </c>
      <c r="R18" s="8">
        <v>0</v>
      </c>
      <c r="S18" s="8">
        <v>1</v>
      </c>
      <c r="T18" s="8">
        <v>0</v>
      </c>
      <c r="U18" s="8">
        <v>0</v>
      </c>
      <c r="V18" s="8">
        <v>0</v>
      </c>
      <c r="X18">
        <f t="shared" si="0"/>
        <v>0.25</v>
      </c>
      <c r="Y18">
        <f t="shared" si="1"/>
        <v>0.33333333333333331</v>
      </c>
    </row>
    <row r="19" spans="1:25" ht="16.8" thickBot="1" x14ac:dyDescent="0.35">
      <c r="A19">
        <f>X19+Y19</f>
        <v>1.1666666666666665</v>
      </c>
      <c r="B19" s="3">
        <v>44309</v>
      </c>
      <c r="C19" s="5">
        <v>70</v>
      </c>
      <c r="D19" s="6" t="s">
        <v>15</v>
      </c>
      <c r="E19" s="4">
        <v>3</v>
      </c>
      <c r="F19" s="4">
        <v>2</v>
      </c>
      <c r="G19" s="4">
        <v>0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1</v>
      </c>
      <c r="O19" s="4">
        <v>1</v>
      </c>
      <c r="P19" s="4">
        <v>0</v>
      </c>
      <c r="Q19" s="4">
        <v>0.11899999999999999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X19">
        <f t="shared" si="0"/>
        <v>0.66666666666666663</v>
      </c>
      <c r="Y19">
        <f t="shared" si="1"/>
        <v>0.5</v>
      </c>
    </row>
    <row r="20" spans="1:25" ht="16.8" thickBot="1" x14ac:dyDescent="0.35">
      <c r="A20">
        <f>X20+Y20</f>
        <v>0</v>
      </c>
      <c r="B20" s="7">
        <v>44310</v>
      </c>
      <c r="C20" s="9">
        <v>72</v>
      </c>
      <c r="D20" s="10" t="s">
        <v>15</v>
      </c>
      <c r="E20" s="8">
        <v>4</v>
      </c>
      <c r="F20" s="8">
        <v>4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0.109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X20">
        <f t="shared" si="0"/>
        <v>0</v>
      </c>
      <c r="Y20">
        <f t="shared" si="1"/>
        <v>0</v>
      </c>
    </row>
    <row r="21" spans="1:25" ht="16.8" thickBot="1" x14ac:dyDescent="0.35">
      <c r="A21">
        <f>X21+Y21</f>
        <v>0</v>
      </c>
      <c r="B21" s="3">
        <v>44314</v>
      </c>
      <c r="C21" s="5">
        <v>77</v>
      </c>
      <c r="D21" s="6" t="s">
        <v>14</v>
      </c>
      <c r="E21" s="4">
        <v>4</v>
      </c>
      <c r="F21" s="4">
        <v>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2</v>
      </c>
      <c r="O21" s="4">
        <v>0</v>
      </c>
      <c r="P21" s="4">
        <v>0</v>
      </c>
      <c r="Q21" s="4">
        <v>0.10199999999999999</v>
      </c>
      <c r="R21" s="4">
        <v>1</v>
      </c>
      <c r="S21" s="4">
        <v>0</v>
      </c>
      <c r="T21" s="4">
        <v>0</v>
      </c>
      <c r="U21" s="4">
        <v>0</v>
      </c>
      <c r="V21" s="4">
        <v>0</v>
      </c>
      <c r="X21">
        <f t="shared" si="0"/>
        <v>0</v>
      </c>
      <c r="Y21">
        <f t="shared" si="1"/>
        <v>0</v>
      </c>
    </row>
    <row r="22" spans="1:25" ht="16.8" thickBot="1" x14ac:dyDescent="0.35">
      <c r="A22">
        <f>X22+Y22</f>
        <v>1</v>
      </c>
      <c r="B22" s="7">
        <v>44316</v>
      </c>
      <c r="C22" s="9">
        <v>82</v>
      </c>
      <c r="D22" s="10" t="s">
        <v>13</v>
      </c>
      <c r="E22" s="8">
        <v>2</v>
      </c>
      <c r="F22" s="8">
        <v>2</v>
      </c>
      <c r="G22" s="8">
        <v>0</v>
      </c>
      <c r="H22" s="8">
        <v>1</v>
      </c>
      <c r="I22" s="8">
        <v>1</v>
      </c>
      <c r="J22" s="8">
        <v>0</v>
      </c>
      <c r="K22" s="8">
        <v>0</v>
      </c>
      <c r="L22" s="8">
        <v>0</v>
      </c>
      <c r="M22" s="8">
        <v>1</v>
      </c>
      <c r="N22" s="8">
        <v>0</v>
      </c>
      <c r="O22" s="8">
        <v>0</v>
      </c>
      <c r="P22" s="8">
        <v>0</v>
      </c>
      <c r="Q22" s="8">
        <v>0.11799999999999999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X22">
        <f t="shared" si="0"/>
        <v>0.5</v>
      </c>
      <c r="Y22">
        <f t="shared" si="1"/>
        <v>0.5</v>
      </c>
    </row>
    <row r="23" spans="1:25" ht="16.8" thickBot="1" x14ac:dyDescent="0.35">
      <c r="A23">
        <f>X23+Y23</f>
        <v>0.5</v>
      </c>
      <c r="B23" s="3">
        <v>44317</v>
      </c>
      <c r="C23" s="5">
        <v>84</v>
      </c>
      <c r="D23" s="6" t="s">
        <v>13</v>
      </c>
      <c r="E23" s="4">
        <v>4</v>
      </c>
      <c r="F23" s="4">
        <v>2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0.113</v>
      </c>
      <c r="R23" s="4">
        <v>0</v>
      </c>
      <c r="S23" s="4">
        <v>0</v>
      </c>
      <c r="T23" s="4">
        <v>2</v>
      </c>
      <c r="U23" s="4">
        <v>0</v>
      </c>
      <c r="V23" s="4">
        <v>0</v>
      </c>
      <c r="X23">
        <f t="shared" si="0"/>
        <v>0.5</v>
      </c>
      <c r="Y23">
        <f t="shared" si="1"/>
        <v>0</v>
      </c>
    </row>
    <row r="24" spans="1:25" ht="16.8" thickBot="1" x14ac:dyDescent="0.35">
      <c r="A24">
        <f>X24+Y24</f>
        <v>2</v>
      </c>
      <c r="B24" s="7">
        <v>44318</v>
      </c>
      <c r="C24" s="9">
        <v>86</v>
      </c>
      <c r="D24" s="10" t="s">
        <v>13</v>
      </c>
      <c r="E24" s="8">
        <v>1</v>
      </c>
      <c r="F24" s="8">
        <v>1</v>
      </c>
      <c r="G24" s="8">
        <v>0</v>
      </c>
      <c r="H24" s="8">
        <v>0</v>
      </c>
      <c r="I24" s="8">
        <v>1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8">
        <v>0</v>
      </c>
      <c r="Q24" s="8">
        <v>0.13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X24">
        <f t="shared" si="0"/>
        <v>1</v>
      </c>
      <c r="Y24">
        <f t="shared" si="1"/>
        <v>1</v>
      </c>
    </row>
    <row r="25" spans="1:25" ht="16.8" thickBot="1" x14ac:dyDescent="0.35">
      <c r="A25">
        <f>X25+Y25</f>
        <v>0.58333333333333326</v>
      </c>
      <c r="B25" s="3">
        <v>44321</v>
      </c>
      <c r="C25" s="5">
        <v>90</v>
      </c>
      <c r="D25" s="6" t="s">
        <v>14</v>
      </c>
      <c r="E25" s="4">
        <v>6</v>
      </c>
      <c r="F25" s="4">
        <v>4</v>
      </c>
      <c r="G25" s="4">
        <v>1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1</v>
      </c>
      <c r="P25" s="4">
        <v>0</v>
      </c>
      <c r="Q25" s="4">
        <v>0.13800000000000001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X25">
        <f t="shared" si="0"/>
        <v>0.33333333333333331</v>
      </c>
      <c r="Y25">
        <f t="shared" si="1"/>
        <v>0.25</v>
      </c>
    </row>
    <row r="26" spans="1:25" ht="16.8" thickBot="1" x14ac:dyDescent="0.35">
      <c r="A26">
        <f>X26+Y26</f>
        <v>0.33333333333333331</v>
      </c>
      <c r="B26" s="7">
        <v>44322</v>
      </c>
      <c r="C26" s="9">
        <v>92</v>
      </c>
      <c r="D26" s="10" t="s">
        <v>14</v>
      </c>
      <c r="E26" s="8">
        <v>3</v>
      </c>
      <c r="F26" s="8">
        <v>2</v>
      </c>
      <c r="G26" s="8">
        <v>0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  <c r="O26" s="8">
        <v>1</v>
      </c>
      <c r="P26" s="8">
        <v>0</v>
      </c>
      <c r="Q26" s="8">
        <v>0.13300000000000001</v>
      </c>
      <c r="R26" s="8">
        <v>0</v>
      </c>
      <c r="S26" s="8">
        <v>0</v>
      </c>
      <c r="T26" s="8">
        <v>1</v>
      </c>
      <c r="U26" s="8">
        <v>0</v>
      </c>
      <c r="V26" s="8">
        <v>0</v>
      </c>
      <c r="X26">
        <f t="shared" si="0"/>
        <v>0.33333333333333331</v>
      </c>
      <c r="Y26">
        <f t="shared" si="1"/>
        <v>0</v>
      </c>
    </row>
    <row r="27" spans="1:25" ht="16.8" thickBot="1" x14ac:dyDescent="0.35">
      <c r="A27">
        <f>X27+Y27</f>
        <v>0</v>
      </c>
      <c r="B27" s="3">
        <v>44327</v>
      </c>
      <c r="C27" s="5">
        <v>99</v>
      </c>
      <c r="D27" s="6" t="s">
        <v>16</v>
      </c>
      <c r="E27" s="4">
        <v>2</v>
      </c>
      <c r="F27" s="4">
        <v>2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0.129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X27">
        <f t="shared" si="0"/>
        <v>0</v>
      </c>
      <c r="Y27">
        <f t="shared" si="1"/>
        <v>0</v>
      </c>
    </row>
    <row r="28" spans="1:25" ht="16.8" thickBot="1" x14ac:dyDescent="0.35">
      <c r="A28">
        <f>X28+Y28</f>
        <v>0.5</v>
      </c>
      <c r="B28" s="7">
        <v>44390</v>
      </c>
      <c r="C28" s="9">
        <v>112</v>
      </c>
      <c r="D28" s="10" t="s">
        <v>15</v>
      </c>
      <c r="E28" s="8">
        <v>2</v>
      </c>
      <c r="F28" s="8">
        <v>1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0.127</v>
      </c>
      <c r="R28" s="8">
        <v>0</v>
      </c>
      <c r="S28" s="8">
        <v>0</v>
      </c>
      <c r="T28" s="8">
        <v>1</v>
      </c>
      <c r="U28" s="8">
        <v>0</v>
      </c>
      <c r="V28" s="8">
        <v>0</v>
      </c>
      <c r="X28">
        <f t="shared" si="0"/>
        <v>0.5</v>
      </c>
      <c r="Y28">
        <f t="shared" si="1"/>
        <v>0</v>
      </c>
    </row>
    <row r="29" spans="1:25" ht="16.8" thickBot="1" x14ac:dyDescent="0.35">
      <c r="A29">
        <f>X29+Y29</f>
        <v>0.66666666666666663</v>
      </c>
      <c r="B29" s="3">
        <v>44393</v>
      </c>
      <c r="C29" s="5">
        <v>116</v>
      </c>
      <c r="D29" s="6" t="s">
        <v>16</v>
      </c>
      <c r="E29" s="4">
        <v>3</v>
      </c>
      <c r="F29" s="4">
        <v>3</v>
      </c>
      <c r="G29" s="4">
        <v>1</v>
      </c>
      <c r="H29" s="4">
        <v>1</v>
      </c>
      <c r="I29" s="4">
        <v>1</v>
      </c>
      <c r="J29" s="4">
        <v>0</v>
      </c>
      <c r="K29" s="4">
        <v>0</v>
      </c>
      <c r="L29" s="4">
        <v>0</v>
      </c>
      <c r="M29" s="4">
        <v>1</v>
      </c>
      <c r="N29" s="4">
        <v>1</v>
      </c>
      <c r="O29" s="4">
        <v>0</v>
      </c>
      <c r="P29" s="4">
        <v>0</v>
      </c>
      <c r="Q29" s="4">
        <v>0.13600000000000001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X29">
        <f t="shared" si="0"/>
        <v>0.33333333333333331</v>
      </c>
      <c r="Y29">
        <f t="shared" si="1"/>
        <v>0.33333333333333331</v>
      </c>
    </row>
    <row r="30" spans="1:25" ht="16.8" thickBot="1" x14ac:dyDescent="0.35">
      <c r="A30">
        <f>X30+Y30</f>
        <v>0.33333333333333331</v>
      </c>
      <c r="B30" s="7">
        <v>44397</v>
      </c>
      <c r="C30" s="9">
        <v>123</v>
      </c>
      <c r="D30" s="10" t="s">
        <v>15</v>
      </c>
      <c r="E30" s="8">
        <v>3</v>
      </c>
      <c r="F30" s="8">
        <v>2</v>
      </c>
      <c r="G30" s="8">
        <v>0</v>
      </c>
      <c r="H30" s="8">
        <v>1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2</v>
      </c>
      <c r="O30" s="8">
        <v>0</v>
      </c>
      <c r="P30" s="8">
        <v>0</v>
      </c>
      <c r="Q30" s="8">
        <v>0.13200000000000001</v>
      </c>
      <c r="R30" s="8">
        <v>0</v>
      </c>
      <c r="S30" s="8">
        <v>0</v>
      </c>
      <c r="T30" s="8">
        <v>1</v>
      </c>
      <c r="U30" s="8">
        <v>0</v>
      </c>
      <c r="V30" s="8">
        <v>0</v>
      </c>
      <c r="X30">
        <f t="shared" si="0"/>
        <v>0.33333333333333331</v>
      </c>
      <c r="Y30">
        <f t="shared" si="1"/>
        <v>0</v>
      </c>
    </row>
    <row r="31" spans="1:25" ht="16.8" thickBot="1" x14ac:dyDescent="0.35">
      <c r="A31">
        <f>X31+Y31</f>
        <v>1</v>
      </c>
      <c r="B31" s="7">
        <v>44401</v>
      </c>
      <c r="C31" s="9">
        <v>128</v>
      </c>
      <c r="D31" s="10" t="s">
        <v>13</v>
      </c>
      <c r="E31" s="8">
        <v>5</v>
      </c>
      <c r="F31" s="8">
        <v>5</v>
      </c>
      <c r="G31" s="8">
        <v>3</v>
      </c>
      <c r="H31" s="8">
        <v>1</v>
      </c>
      <c r="I31" s="8">
        <v>2</v>
      </c>
      <c r="J31" s="8">
        <v>1</v>
      </c>
      <c r="K31" s="8">
        <v>0</v>
      </c>
      <c r="L31" s="8">
        <v>0</v>
      </c>
      <c r="M31" s="8">
        <v>3</v>
      </c>
      <c r="N31" s="8">
        <v>1</v>
      </c>
      <c r="O31" s="8">
        <v>0</v>
      </c>
      <c r="P31" s="8">
        <v>0</v>
      </c>
      <c r="Q31" s="8">
        <v>0.151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X31">
        <f t="shared" si="0"/>
        <v>0.4</v>
      </c>
      <c r="Y31">
        <f t="shared" si="1"/>
        <v>0.6</v>
      </c>
    </row>
    <row r="32" spans="1:25" ht="16.8" thickBot="1" x14ac:dyDescent="0.35">
      <c r="A32">
        <f>X32+Y32</f>
        <v>1</v>
      </c>
      <c r="B32" s="3">
        <v>44405</v>
      </c>
      <c r="C32" s="5">
        <v>134</v>
      </c>
      <c r="D32" s="6" t="s">
        <v>16</v>
      </c>
      <c r="E32" s="4">
        <v>3</v>
      </c>
      <c r="F32" s="4">
        <v>3</v>
      </c>
      <c r="G32" s="4">
        <v>0</v>
      </c>
      <c r="H32" s="4">
        <v>1</v>
      </c>
      <c r="I32" s="4">
        <v>1</v>
      </c>
      <c r="J32" s="4">
        <v>1</v>
      </c>
      <c r="K32" s="4">
        <v>0</v>
      </c>
      <c r="L32" s="4">
        <v>0</v>
      </c>
      <c r="M32" s="4">
        <v>2</v>
      </c>
      <c r="N32" s="4">
        <v>0</v>
      </c>
      <c r="O32" s="4">
        <v>0</v>
      </c>
      <c r="P32" s="4">
        <v>0</v>
      </c>
      <c r="Q32" s="4">
        <v>0.158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X32">
        <f t="shared" si="0"/>
        <v>0.33333333333333331</v>
      </c>
      <c r="Y32">
        <f t="shared" si="1"/>
        <v>0.66666666666666663</v>
      </c>
    </row>
    <row r="33" spans="1:25" ht="16.8" thickBot="1" x14ac:dyDescent="0.35">
      <c r="A33">
        <f>X33+Y33</f>
        <v>0</v>
      </c>
      <c r="B33" s="7">
        <v>44406</v>
      </c>
      <c r="C33" s="9">
        <v>115</v>
      </c>
      <c r="D33" s="10" t="s">
        <v>16</v>
      </c>
      <c r="E33" s="8">
        <v>3</v>
      </c>
      <c r="F33" s="8">
        <v>3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2</v>
      </c>
      <c r="O33" s="8">
        <v>0</v>
      </c>
      <c r="P33" s="8">
        <v>0</v>
      </c>
      <c r="Q33" s="8">
        <v>0.152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X33">
        <f t="shared" si="0"/>
        <v>0</v>
      </c>
      <c r="Y33">
        <f t="shared" si="1"/>
        <v>0</v>
      </c>
    </row>
    <row r="34" spans="1:25" ht="16.8" thickBot="1" x14ac:dyDescent="0.35">
      <c r="A34">
        <f>X34+Y34</f>
        <v>1</v>
      </c>
      <c r="B34" s="3">
        <v>44412</v>
      </c>
      <c r="C34" s="5">
        <v>146</v>
      </c>
      <c r="D34" s="6" t="s">
        <v>16</v>
      </c>
      <c r="E34" s="4">
        <v>3</v>
      </c>
      <c r="F34" s="4">
        <v>2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1</v>
      </c>
      <c r="N34" s="4">
        <v>0</v>
      </c>
      <c r="O34" s="4">
        <v>0</v>
      </c>
      <c r="P34" s="4">
        <v>0</v>
      </c>
      <c r="Q34" s="4">
        <v>0.16</v>
      </c>
      <c r="R34" s="4">
        <v>1</v>
      </c>
      <c r="S34" s="4">
        <v>0</v>
      </c>
      <c r="T34" s="4">
        <v>0</v>
      </c>
      <c r="U34" s="4">
        <v>0</v>
      </c>
      <c r="V34" s="4">
        <v>0</v>
      </c>
      <c r="X34">
        <f t="shared" si="0"/>
        <v>0.5</v>
      </c>
      <c r="Y34">
        <f t="shared" si="1"/>
        <v>0.5</v>
      </c>
    </row>
    <row r="35" spans="1:25" ht="16.8" thickBot="1" x14ac:dyDescent="0.35">
      <c r="A35">
        <f>X35+Y35</f>
        <v>0.33333333333333331</v>
      </c>
      <c r="B35" s="7">
        <v>44416</v>
      </c>
      <c r="C35" s="9">
        <v>21</v>
      </c>
      <c r="D35" s="10" t="s">
        <v>15</v>
      </c>
      <c r="E35" s="8">
        <v>3</v>
      </c>
      <c r="F35" s="8">
        <v>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1</v>
      </c>
      <c r="Q35" s="8">
        <v>0.157</v>
      </c>
      <c r="R35" s="8">
        <v>0</v>
      </c>
      <c r="S35" s="8">
        <v>0</v>
      </c>
      <c r="T35" s="8">
        <v>1</v>
      </c>
      <c r="U35" s="8">
        <v>0</v>
      </c>
      <c r="V35" s="8">
        <v>0</v>
      </c>
      <c r="X35">
        <f t="shared" si="0"/>
        <v>0.33333333333333331</v>
      </c>
      <c r="Y35">
        <f t="shared" si="1"/>
        <v>0</v>
      </c>
    </row>
    <row r="36" spans="1:25" ht="16.8" thickBot="1" x14ac:dyDescent="0.35">
      <c r="A36">
        <f>X36+Y36</f>
        <v>0.60000000000000009</v>
      </c>
      <c r="B36" s="3">
        <v>44417</v>
      </c>
      <c r="C36" s="5">
        <v>144</v>
      </c>
      <c r="D36" s="6" t="s">
        <v>16</v>
      </c>
      <c r="E36" s="4">
        <v>5</v>
      </c>
      <c r="F36" s="4">
        <v>5</v>
      </c>
      <c r="G36" s="4">
        <v>0</v>
      </c>
      <c r="H36" s="4">
        <v>0</v>
      </c>
      <c r="I36" s="4">
        <v>1</v>
      </c>
      <c r="J36" s="4">
        <v>1</v>
      </c>
      <c r="K36" s="4">
        <v>0</v>
      </c>
      <c r="L36" s="4">
        <v>0</v>
      </c>
      <c r="M36" s="4">
        <v>2</v>
      </c>
      <c r="N36" s="4">
        <v>0</v>
      </c>
      <c r="O36" s="4">
        <v>0</v>
      </c>
      <c r="P36" s="4">
        <v>0</v>
      </c>
      <c r="Q36" s="4">
        <v>0.159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X36">
        <f t="shared" si="0"/>
        <v>0.2</v>
      </c>
      <c r="Y36">
        <f t="shared" si="1"/>
        <v>0.4</v>
      </c>
    </row>
    <row r="37" spans="1:25" ht="16.8" thickBot="1" x14ac:dyDescent="0.35">
      <c r="A37">
        <f>X37+Y37</f>
        <v>0</v>
      </c>
      <c r="B37" s="7">
        <v>44418</v>
      </c>
      <c r="C37" s="9">
        <v>103</v>
      </c>
      <c r="D37" s="10" t="s">
        <v>14</v>
      </c>
      <c r="E37" s="8">
        <v>2</v>
      </c>
      <c r="F37" s="8">
        <v>2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0.155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X37">
        <f t="shared" si="0"/>
        <v>0</v>
      </c>
      <c r="Y37">
        <f t="shared" si="1"/>
        <v>0</v>
      </c>
    </row>
    <row r="38" spans="1:25" ht="16.8" thickBot="1" x14ac:dyDescent="0.35">
      <c r="A38">
        <f>X38+Y38</f>
        <v>1.1666666666666665</v>
      </c>
      <c r="B38" s="3">
        <v>44419</v>
      </c>
      <c r="C38" s="5">
        <v>141</v>
      </c>
      <c r="D38" s="6" t="s">
        <v>16</v>
      </c>
      <c r="E38" s="4">
        <v>3</v>
      </c>
      <c r="F38" s="4">
        <v>2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1</v>
      </c>
      <c r="O38" s="4">
        <v>1</v>
      </c>
      <c r="P38" s="4">
        <v>0</v>
      </c>
      <c r="Q38" s="4">
        <v>0.16300000000000001</v>
      </c>
      <c r="R38" s="4">
        <v>0</v>
      </c>
      <c r="S38" s="4">
        <v>0</v>
      </c>
      <c r="T38" s="4">
        <v>1</v>
      </c>
      <c r="U38" s="4">
        <v>0</v>
      </c>
      <c r="V38" s="4">
        <v>0</v>
      </c>
      <c r="X38">
        <f t="shared" si="0"/>
        <v>0.66666666666666663</v>
      </c>
      <c r="Y38">
        <f t="shared" si="1"/>
        <v>0.5</v>
      </c>
    </row>
    <row r="39" spans="1:25" ht="16.8" thickBot="1" x14ac:dyDescent="0.35">
      <c r="A39">
        <f>X39+Y39</f>
        <v>0</v>
      </c>
      <c r="B39" s="3">
        <v>44432</v>
      </c>
      <c r="C39" s="5">
        <v>152</v>
      </c>
      <c r="D39" s="6" t="s">
        <v>15</v>
      </c>
      <c r="E39" s="4">
        <v>1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0.161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X39">
        <f t="shared" si="0"/>
        <v>0</v>
      </c>
      <c r="Y39">
        <f t="shared" si="1"/>
        <v>0</v>
      </c>
    </row>
    <row r="40" spans="1:25" ht="16.8" thickBot="1" x14ac:dyDescent="0.35">
      <c r="A40">
        <f>X40+Y40</f>
        <v>0.33333333333333331</v>
      </c>
      <c r="B40" s="7">
        <v>44434</v>
      </c>
      <c r="C40" s="9">
        <v>155</v>
      </c>
      <c r="D40" s="10" t="s">
        <v>13</v>
      </c>
      <c r="E40" s="8">
        <v>3</v>
      </c>
      <c r="F40" s="8">
        <v>2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2</v>
      </c>
      <c r="O40" s="8">
        <v>0</v>
      </c>
      <c r="P40" s="8">
        <v>0</v>
      </c>
      <c r="Q40" s="8">
        <v>0.158</v>
      </c>
      <c r="R40" s="8">
        <v>0</v>
      </c>
      <c r="S40" s="8">
        <v>0</v>
      </c>
      <c r="T40" s="8">
        <v>1</v>
      </c>
      <c r="U40" s="8">
        <v>0</v>
      </c>
      <c r="V40" s="8">
        <v>0</v>
      </c>
      <c r="X40">
        <f t="shared" si="0"/>
        <v>0.33333333333333331</v>
      </c>
      <c r="Y40">
        <f t="shared" si="1"/>
        <v>0</v>
      </c>
    </row>
    <row r="41" spans="1:25" ht="16.8" thickBot="1" x14ac:dyDescent="0.35">
      <c r="A41">
        <f>X41+Y41</f>
        <v>0.5</v>
      </c>
      <c r="B41" s="3">
        <v>44437</v>
      </c>
      <c r="C41" s="5">
        <v>162</v>
      </c>
      <c r="D41" s="6" t="s">
        <v>16</v>
      </c>
      <c r="E41" s="4">
        <v>4</v>
      </c>
      <c r="F41" s="4">
        <v>4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0.16200000000000001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X41">
        <f t="shared" si="0"/>
        <v>0.25</v>
      </c>
      <c r="Y41">
        <f t="shared" si="1"/>
        <v>0.25</v>
      </c>
    </row>
    <row r="42" spans="1:25" ht="16.8" thickBot="1" x14ac:dyDescent="0.35">
      <c r="A42">
        <f>X42+Y42</f>
        <v>0.5</v>
      </c>
      <c r="B42" s="7">
        <v>44440</v>
      </c>
      <c r="C42" s="9">
        <v>165</v>
      </c>
      <c r="D42" s="10" t="s">
        <v>15</v>
      </c>
      <c r="E42" s="8">
        <v>2</v>
      </c>
      <c r="F42" s="8">
        <v>1</v>
      </c>
      <c r="G42" s="8">
        <v>0</v>
      </c>
      <c r="H42" s="8">
        <v>1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0.16</v>
      </c>
      <c r="R42" s="8">
        <v>0</v>
      </c>
      <c r="S42" s="8">
        <v>0</v>
      </c>
      <c r="T42" s="8">
        <v>1</v>
      </c>
      <c r="U42" s="8">
        <v>0</v>
      </c>
      <c r="V42" s="8">
        <v>0</v>
      </c>
      <c r="X42">
        <f t="shared" si="0"/>
        <v>0.5</v>
      </c>
      <c r="Y42">
        <f t="shared" si="1"/>
        <v>0</v>
      </c>
    </row>
    <row r="43" spans="1:25" ht="16.8" thickBot="1" x14ac:dyDescent="0.35">
      <c r="A43">
        <f>X43+Y43</f>
        <v>0</v>
      </c>
      <c r="B43" s="7">
        <v>44446</v>
      </c>
      <c r="C43" s="9">
        <v>176</v>
      </c>
      <c r="D43" s="10" t="s">
        <v>13</v>
      </c>
      <c r="E43" s="8">
        <v>1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0.158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X43">
        <f t="shared" si="0"/>
        <v>0</v>
      </c>
      <c r="Y43">
        <f t="shared" si="1"/>
        <v>0</v>
      </c>
    </row>
    <row r="44" spans="1:25" ht="16.8" thickBot="1" x14ac:dyDescent="0.35">
      <c r="A44">
        <f>X44+Y44</f>
        <v>0</v>
      </c>
      <c r="B44" s="3">
        <v>44447</v>
      </c>
      <c r="C44" s="5">
        <v>178</v>
      </c>
      <c r="D44" s="6" t="s">
        <v>15</v>
      </c>
      <c r="E44" s="4">
        <v>1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0.157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X44">
        <f t="shared" si="0"/>
        <v>0</v>
      </c>
      <c r="Y44">
        <f t="shared" si="1"/>
        <v>0</v>
      </c>
    </row>
    <row r="45" spans="1:25" ht="16.8" thickBot="1" x14ac:dyDescent="0.35">
      <c r="A45">
        <f>X45+Y45</f>
        <v>0.5</v>
      </c>
      <c r="B45" s="7">
        <v>44448</v>
      </c>
      <c r="C45" s="9">
        <v>180</v>
      </c>
      <c r="D45" s="10" t="s">
        <v>15</v>
      </c>
      <c r="E45" s="8">
        <v>2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0.155</v>
      </c>
      <c r="R45" s="8">
        <v>0</v>
      </c>
      <c r="S45" s="8">
        <v>0</v>
      </c>
      <c r="T45" s="8">
        <v>0</v>
      </c>
      <c r="U45" s="8">
        <v>0</v>
      </c>
      <c r="V45" s="8">
        <v>1</v>
      </c>
      <c r="X45">
        <f t="shared" si="0"/>
        <v>0.5</v>
      </c>
      <c r="Y45">
        <f t="shared" si="1"/>
        <v>0</v>
      </c>
    </row>
    <row r="46" spans="1:25" ht="16.8" thickBot="1" x14ac:dyDescent="0.35">
      <c r="A46">
        <f>X46+Y46</f>
        <v>1</v>
      </c>
      <c r="B46" s="3">
        <v>44458</v>
      </c>
      <c r="C46" s="5">
        <v>197</v>
      </c>
      <c r="D46" s="6" t="s">
        <v>14</v>
      </c>
      <c r="E46" s="4">
        <v>2</v>
      </c>
      <c r="F46" s="4">
        <v>2</v>
      </c>
      <c r="G46" s="4">
        <v>1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  <c r="P46" s="4">
        <v>0</v>
      </c>
      <c r="Q46" s="4">
        <v>0.16200000000000001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X46">
        <f t="shared" si="0"/>
        <v>0.5</v>
      </c>
      <c r="Y46">
        <f t="shared" si="1"/>
        <v>0.5</v>
      </c>
    </row>
    <row r="47" spans="1:25" ht="16.8" thickBot="1" x14ac:dyDescent="0.35">
      <c r="A47">
        <f>X47+Y47</f>
        <v>0</v>
      </c>
      <c r="B47" s="7">
        <v>44461</v>
      </c>
      <c r="C47" s="9">
        <v>202</v>
      </c>
      <c r="D47" s="10" t="s">
        <v>16</v>
      </c>
      <c r="E47" s="8">
        <v>1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0.16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X47">
        <f t="shared" si="0"/>
        <v>0</v>
      </c>
      <c r="Y47">
        <f t="shared" si="1"/>
        <v>0</v>
      </c>
    </row>
    <row r="48" spans="1:25" ht="16.8" thickBot="1" x14ac:dyDescent="0.35">
      <c r="A48">
        <f>X48+Y48</f>
        <v>1.25</v>
      </c>
      <c r="B48" s="7">
        <v>44469</v>
      </c>
      <c r="C48" s="9">
        <v>215</v>
      </c>
      <c r="D48" s="10" t="s">
        <v>16</v>
      </c>
      <c r="E48" s="8">
        <v>4</v>
      </c>
      <c r="F48" s="8">
        <v>4</v>
      </c>
      <c r="G48" s="8">
        <v>1</v>
      </c>
      <c r="H48" s="8">
        <v>0</v>
      </c>
      <c r="I48" s="8">
        <v>2</v>
      </c>
      <c r="J48" s="8">
        <v>1</v>
      </c>
      <c r="K48" s="8">
        <v>0</v>
      </c>
      <c r="L48" s="8">
        <v>0</v>
      </c>
      <c r="M48" s="8">
        <v>3</v>
      </c>
      <c r="N48" s="8">
        <v>0</v>
      </c>
      <c r="O48" s="8">
        <v>0</v>
      </c>
      <c r="P48" s="8">
        <v>0</v>
      </c>
      <c r="Q48" s="8">
        <v>0.17299999999999999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X48">
        <f t="shared" si="0"/>
        <v>0.5</v>
      </c>
      <c r="Y48">
        <f t="shared" si="1"/>
        <v>0.75</v>
      </c>
    </row>
    <row r="49" spans="1:25" ht="16.8" thickBot="1" x14ac:dyDescent="0.35">
      <c r="A49">
        <f>X49+Y49</f>
        <v>2.75</v>
      </c>
      <c r="B49" s="3">
        <v>44471</v>
      </c>
      <c r="C49" s="5">
        <v>219</v>
      </c>
      <c r="D49" s="6" t="s">
        <v>15</v>
      </c>
      <c r="E49" s="4">
        <v>4</v>
      </c>
      <c r="F49" s="4">
        <v>4</v>
      </c>
      <c r="G49" s="4">
        <v>4</v>
      </c>
      <c r="H49" s="4">
        <v>2</v>
      </c>
      <c r="I49" s="4">
        <v>4</v>
      </c>
      <c r="J49" s="4">
        <v>0</v>
      </c>
      <c r="K49" s="4">
        <v>0</v>
      </c>
      <c r="L49" s="4">
        <v>1</v>
      </c>
      <c r="M49" s="4">
        <v>7</v>
      </c>
      <c r="N49" s="4">
        <v>0</v>
      </c>
      <c r="O49" s="4">
        <v>1</v>
      </c>
      <c r="P49" s="4">
        <v>0</v>
      </c>
      <c r="Q49" s="4">
        <v>0.20200000000000001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X49">
        <f t="shared" si="0"/>
        <v>1</v>
      </c>
      <c r="Y49">
        <f t="shared" si="1"/>
        <v>1.75</v>
      </c>
    </row>
    <row r="50" spans="1:25" ht="16.8" thickBot="1" x14ac:dyDescent="0.35">
      <c r="A50">
        <f>X50+Y50</f>
        <v>1.1666666666666665</v>
      </c>
      <c r="B50" s="7">
        <v>44472</v>
      </c>
      <c r="C50" s="9">
        <v>221</v>
      </c>
      <c r="D50" s="10" t="s">
        <v>13</v>
      </c>
      <c r="E50" s="8">
        <v>3</v>
      </c>
      <c r="F50" s="8">
        <v>2</v>
      </c>
      <c r="G50" s="8">
        <v>1</v>
      </c>
      <c r="H50" s="8">
        <v>0</v>
      </c>
      <c r="I50" s="8">
        <v>1</v>
      </c>
      <c r="J50" s="8">
        <v>0</v>
      </c>
      <c r="K50" s="8">
        <v>0</v>
      </c>
      <c r="L50" s="8">
        <v>0</v>
      </c>
      <c r="M50" s="8">
        <v>1</v>
      </c>
      <c r="N50" s="8">
        <v>0</v>
      </c>
      <c r="O50" s="8">
        <v>0</v>
      </c>
      <c r="P50" s="8">
        <v>0</v>
      </c>
      <c r="Q50" s="8">
        <v>0.20699999999999999</v>
      </c>
      <c r="R50" s="8">
        <v>0</v>
      </c>
      <c r="S50" s="8">
        <v>0</v>
      </c>
      <c r="T50" s="8">
        <v>1</v>
      </c>
      <c r="U50" s="8">
        <v>0</v>
      </c>
      <c r="V50" s="8">
        <v>0</v>
      </c>
      <c r="X50">
        <f t="shared" si="0"/>
        <v>0.66666666666666663</v>
      </c>
      <c r="Y50">
        <f t="shared" si="1"/>
        <v>0.5</v>
      </c>
    </row>
    <row r="51" spans="1:25" ht="16.8" thickBot="1" x14ac:dyDescent="0.35">
      <c r="A51">
        <f>X51+Y51</f>
        <v>0</v>
      </c>
      <c r="B51" s="3">
        <v>44474</v>
      </c>
      <c r="C51" s="5">
        <v>224</v>
      </c>
      <c r="D51" s="6" t="s">
        <v>13</v>
      </c>
      <c r="E51" s="4">
        <v>1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0.20499999999999999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X51">
        <f t="shared" si="0"/>
        <v>0</v>
      </c>
      <c r="Y51">
        <f t="shared" si="1"/>
        <v>0</v>
      </c>
    </row>
    <row r="52" spans="1:25" ht="16.8" thickBot="1" x14ac:dyDescent="0.35">
      <c r="A52">
        <f>X52+Y52</f>
        <v>0</v>
      </c>
      <c r="B52" s="7">
        <v>44475</v>
      </c>
      <c r="C52" s="9">
        <v>226</v>
      </c>
      <c r="D52" s="10" t="s">
        <v>14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0.20300000000000001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X52">
        <f t="shared" si="0"/>
        <v>0</v>
      </c>
      <c r="Y52">
        <f t="shared" si="1"/>
        <v>0</v>
      </c>
    </row>
    <row r="53" spans="1:25" ht="16.8" thickBot="1" x14ac:dyDescent="0.35">
      <c r="A53">
        <f>X53+Y53</f>
        <v>0.66666666666666663</v>
      </c>
      <c r="B53" s="3">
        <v>44476</v>
      </c>
      <c r="C53" s="5">
        <v>228</v>
      </c>
      <c r="D53" s="6" t="s">
        <v>14</v>
      </c>
      <c r="E53" s="4">
        <v>3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0.20200000000000001</v>
      </c>
      <c r="R53" s="4">
        <v>0</v>
      </c>
      <c r="S53" s="4">
        <v>0</v>
      </c>
      <c r="T53" s="4">
        <v>2</v>
      </c>
      <c r="U53" s="4">
        <v>0</v>
      </c>
      <c r="V53" s="4">
        <v>0</v>
      </c>
      <c r="X53">
        <f t="shared" si="0"/>
        <v>0.66666666666666663</v>
      </c>
      <c r="Y53">
        <f t="shared" si="1"/>
        <v>0</v>
      </c>
    </row>
    <row r="54" spans="1:25" ht="16.8" thickBot="1" x14ac:dyDescent="0.35">
      <c r="A54">
        <f>X54+Y54</f>
        <v>1.4</v>
      </c>
      <c r="B54" s="7">
        <v>44477</v>
      </c>
      <c r="C54" s="9">
        <v>229</v>
      </c>
      <c r="D54" s="10" t="s">
        <v>14</v>
      </c>
      <c r="E54" s="8">
        <v>5</v>
      </c>
      <c r="F54" s="8">
        <v>5</v>
      </c>
      <c r="G54" s="8">
        <v>2</v>
      </c>
      <c r="H54" s="8">
        <v>1</v>
      </c>
      <c r="I54" s="8">
        <v>2</v>
      </c>
      <c r="J54" s="8">
        <v>0</v>
      </c>
      <c r="K54" s="8">
        <v>0</v>
      </c>
      <c r="L54" s="8">
        <v>1</v>
      </c>
      <c r="M54" s="8">
        <v>5</v>
      </c>
      <c r="N54" s="8">
        <v>1</v>
      </c>
      <c r="O54" s="8">
        <v>0</v>
      </c>
      <c r="P54" s="8">
        <v>0</v>
      </c>
      <c r="Q54" s="8">
        <v>0.21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X54">
        <f t="shared" si="0"/>
        <v>0.4</v>
      </c>
      <c r="Y54">
        <f t="shared" si="1"/>
        <v>1</v>
      </c>
    </row>
    <row r="55" spans="1:25" ht="16.8" thickBot="1" x14ac:dyDescent="0.35">
      <c r="A55">
        <f>X55+Y55</f>
        <v>0.5</v>
      </c>
      <c r="B55" s="3">
        <v>44479</v>
      </c>
      <c r="C55" s="5">
        <v>233</v>
      </c>
      <c r="D55" s="6" t="s">
        <v>15</v>
      </c>
      <c r="E55" s="4">
        <v>2</v>
      </c>
      <c r="F55" s="4">
        <v>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0.20799999999999999</v>
      </c>
      <c r="R55" s="4">
        <v>0</v>
      </c>
      <c r="S55" s="4">
        <v>0</v>
      </c>
      <c r="T55" s="4">
        <v>0</v>
      </c>
      <c r="U55" s="4">
        <v>0</v>
      </c>
      <c r="V55" s="4">
        <v>1</v>
      </c>
      <c r="X55">
        <f t="shared" si="0"/>
        <v>0.5</v>
      </c>
      <c r="Y55">
        <f t="shared" si="1"/>
        <v>0</v>
      </c>
    </row>
    <row r="56" spans="1:25" ht="16.8" thickBot="1" x14ac:dyDescent="0.35">
      <c r="A56">
        <f>X56+Y56</f>
        <v>0.5</v>
      </c>
      <c r="B56" s="7">
        <v>44483</v>
      </c>
      <c r="C56" s="9">
        <v>239</v>
      </c>
      <c r="D56" s="10" t="s">
        <v>14</v>
      </c>
      <c r="E56" s="8">
        <v>4</v>
      </c>
      <c r="F56" s="8">
        <v>2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0.20499999999999999</v>
      </c>
      <c r="R56" s="8">
        <v>0</v>
      </c>
      <c r="S56" s="8">
        <v>0</v>
      </c>
      <c r="T56" s="8">
        <v>2</v>
      </c>
      <c r="U56" s="8">
        <v>0</v>
      </c>
      <c r="V56" s="8">
        <v>0</v>
      </c>
      <c r="X56">
        <f t="shared" si="0"/>
        <v>0.5</v>
      </c>
      <c r="Y56">
        <f t="shared" si="1"/>
        <v>0</v>
      </c>
    </row>
    <row r="57" spans="1:25" ht="16.8" thickBot="1" x14ac:dyDescent="0.35">
      <c r="A57">
        <f>X57+Y57</f>
        <v>0</v>
      </c>
      <c r="B57" s="3">
        <v>44485</v>
      </c>
      <c r="C57" s="5">
        <v>244</v>
      </c>
      <c r="D57" s="6" t="s">
        <v>13</v>
      </c>
      <c r="E57" s="4">
        <v>3</v>
      </c>
      <c r="F57" s="4">
        <v>3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  <c r="P57" s="4">
        <v>0</v>
      </c>
      <c r="Q57" s="4">
        <v>0.2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>
        <f t="shared" si="0"/>
        <v>0</v>
      </c>
      <c r="Y57">
        <f t="shared" si="1"/>
        <v>0</v>
      </c>
    </row>
    <row r="58" spans="1:25" ht="16.8" thickBot="1" x14ac:dyDescent="0.35">
      <c r="A58">
        <f>X58+Y58</f>
        <v>0</v>
      </c>
      <c r="B58" s="7">
        <v>44486</v>
      </c>
      <c r="C58" s="9">
        <v>246</v>
      </c>
      <c r="D58" s="10" t="s">
        <v>13</v>
      </c>
      <c r="E58" s="8">
        <v>1</v>
      </c>
      <c r="F58" s="8">
        <v>1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0.19800000000000001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X58">
        <f t="shared" si="0"/>
        <v>0</v>
      </c>
      <c r="Y58">
        <f t="shared" si="1"/>
        <v>0</v>
      </c>
    </row>
    <row r="59" spans="1:25" ht="16.8" thickBot="1" x14ac:dyDescent="0.35">
      <c r="A59">
        <f>X59+Y59</f>
        <v>1.75</v>
      </c>
      <c r="B59" s="3">
        <v>44488</v>
      </c>
      <c r="C59" s="5">
        <v>247</v>
      </c>
      <c r="D59" s="6" t="s">
        <v>16</v>
      </c>
      <c r="E59" s="4">
        <v>4</v>
      </c>
      <c r="F59" s="4">
        <v>4</v>
      </c>
      <c r="G59" s="4">
        <v>3</v>
      </c>
      <c r="H59" s="4">
        <v>1</v>
      </c>
      <c r="I59" s="4">
        <v>2</v>
      </c>
      <c r="J59" s="4">
        <v>0</v>
      </c>
      <c r="K59" s="4">
        <v>0</v>
      </c>
      <c r="L59" s="4">
        <v>1</v>
      </c>
      <c r="M59" s="4">
        <v>5</v>
      </c>
      <c r="N59" s="4">
        <v>1</v>
      </c>
      <c r="O59" s="4">
        <v>0</v>
      </c>
      <c r="P59" s="4">
        <v>0</v>
      </c>
      <c r="Q59" s="4">
        <v>0.20699999999999999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>
        <f t="shared" si="0"/>
        <v>0.5</v>
      </c>
      <c r="Y59">
        <f t="shared" si="1"/>
        <v>1.25</v>
      </c>
    </row>
    <row r="60" spans="1:25" ht="16.8" thickBot="1" x14ac:dyDescent="0.35">
      <c r="A60">
        <f>X60+Y60</f>
        <v>0.25</v>
      </c>
      <c r="B60" s="7">
        <v>44489</v>
      </c>
      <c r="C60" s="9">
        <v>249</v>
      </c>
      <c r="D60" s="10" t="s">
        <v>16</v>
      </c>
      <c r="E60" s="8">
        <v>5</v>
      </c>
      <c r="F60" s="8">
        <v>3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0.20300000000000001</v>
      </c>
      <c r="R60" s="8">
        <v>1</v>
      </c>
      <c r="S60" s="8">
        <v>0</v>
      </c>
      <c r="T60" s="8">
        <v>1</v>
      </c>
      <c r="U60" s="8">
        <v>0</v>
      </c>
      <c r="V60" s="8">
        <v>0</v>
      </c>
      <c r="X60">
        <f t="shared" ref="X60:X120" si="2">(I60+T60+U60+V60)/(F60+T60+U60+V60+S60)</f>
        <v>0.25</v>
      </c>
      <c r="Y60">
        <f t="shared" ref="Y60:Y120" si="3">(M60/F60)</f>
        <v>0</v>
      </c>
    </row>
    <row r="61" spans="1:25" ht="16.8" thickBot="1" x14ac:dyDescent="0.35">
      <c r="A61">
        <f>X61+Y61</f>
        <v>1</v>
      </c>
      <c r="B61" s="3">
        <v>44492</v>
      </c>
      <c r="C61" s="5">
        <v>256</v>
      </c>
      <c r="D61" s="6" t="s">
        <v>15</v>
      </c>
      <c r="E61" s="4">
        <v>2</v>
      </c>
      <c r="F61" s="4">
        <v>2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>
        <v>0</v>
      </c>
      <c r="Q61" s="4">
        <v>0.20699999999999999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>
        <f t="shared" si="2"/>
        <v>0.5</v>
      </c>
      <c r="Y61">
        <f t="shared" si="3"/>
        <v>0.5</v>
      </c>
    </row>
    <row r="62" spans="1:25" ht="16.8" thickBot="1" x14ac:dyDescent="0.35">
      <c r="A62">
        <f>X62+Y62</f>
        <v>0.25</v>
      </c>
      <c r="B62" s="7">
        <v>44494</v>
      </c>
      <c r="C62" s="9">
        <v>254</v>
      </c>
      <c r="D62" s="10" t="s">
        <v>15</v>
      </c>
      <c r="E62" s="8">
        <v>5</v>
      </c>
      <c r="F62" s="8">
        <v>3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  <c r="P62" s="8">
        <v>0</v>
      </c>
      <c r="Q62" s="8">
        <v>0.20300000000000001</v>
      </c>
      <c r="R62" s="8">
        <v>1</v>
      </c>
      <c r="S62" s="8">
        <v>0</v>
      </c>
      <c r="T62" s="8">
        <v>1</v>
      </c>
      <c r="U62" s="8">
        <v>0</v>
      </c>
      <c r="V62" s="8">
        <v>0</v>
      </c>
      <c r="X62">
        <f t="shared" si="2"/>
        <v>0.25</v>
      </c>
      <c r="Y62">
        <f t="shared" si="3"/>
        <v>0</v>
      </c>
    </row>
    <row r="63" spans="1:25" ht="16.8" thickBot="1" x14ac:dyDescent="0.35">
      <c r="A63">
        <f>X63+Y63</f>
        <v>0.83333333333333326</v>
      </c>
      <c r="B63" s="3">
        <v>44496</v>
      </c>
      <c r="C63" s="5">
        <v>262</v>
      </c>
      <c r="D63" s="6" t="s">
        <v>16</v>
      </c>
      <c r="E63" s="4">
        <v>4</v>
      </c>
      <c r="F63" s="4">
        <v>3</v>
      </c>
      <c r="G63" s="4">
        <v>0</v>
      </c>
      <c r="H63" s="4">
        <v>1</v>
      </c>
      <c r="I63" s="4">
        <v>1</v>
      </c>
      <c r="J63" s="4">
        <v>0</v>
      </c>
      <c r="K63" s="4">
        <v>0</v>
      </c>
      <c r="L63" s="4">
        <v>0</v>
      </c>
      <c r="M63" s="4">
        <v>1</v>
      </c>
      <c r="N63" s="4">
        <v>1</v>
      </c>
      <c r="O63" s="4">
        <v>0</v>
      </c>
      <c r="P63" s="4">
        <v>0</v>
      </c>
      <c r="Q63" s="4">
        <v>0.20499999999999999</v>
      </c>
      <c r="R63" s="4">
        <v>0</v>
      </c>
      <c r="S63" s="4">
        <v>0</v>
      </c>
      <c r="T63" s="4">
        <v>1</v>
      </c>
      <c r="U63" s="4">
        <v>0</v>
      </c>
      <c r="V63" s="4">
        <v>0</v>
      </c>
      <c r="X63">
        <f t="shared" si="2"/>
        <v>0.5</v>
      </c>
      <c r="Y63">
        <f t="shared" si="3"/>
        <v>0.33333333333333331</v>
      </c>
    </row>
    <row r="64" spans="1:25" ht="16.8" thickBot="1" x14ac:dyDescent="0.35">
      <c r="A64">
        <f>X64+Y64</f>
        <v>0.25</v>
      </c>
      <c r="B64" s="7">
        <v>44498</v>
      </c>
      <c r="C64" s="9">
        <v>264</v>
      </c>
      <c r="D64" s="10" t="s">
        <v>13</v>
      </c>
      <c r="E64" s="8">
        <v>4</v>
      </c>
      <c r="F64" s="8">
        <v>3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1</v>
      </c>
      <c r="O64" s="8">
        <v>0</v>
      </c>
      <c r="P64" s="8">
        <v>0</v>
      </c>
      <c r="Q64" s="8">
        <v>0.20100000000000001</v>
      </c>
      <c r="R64" s="8">
        <v>0</v>
      </c>
      <c r="S64" s="8">
        <v>0</v>
      </c>
      <c r="T64" s="8">
        <v>1</v>
      </c>
      <c r="U64" s="8">
        <v>0</v>
      </c>
      <c r="V64" s="8">
        <v>0</v>
      </c>
      <c r="X64">
        <f t="shared" si="2"/>
        <v>0.25</v>
      </c>
      <c r="Y64">
        <f t="shared" si="3"/>
        <v>0</v>
      </c>
    </row>
    <row r="65" spans="1:25" ht="16.8" thickBot="1" x14ac:dyDescent="0.35">
      <c r="A65">
        <f>X65+Y65</f>
        <v>0.83333333333333326</v>
      </c>
      <c r="B65" s="3">
        <v>44499</v>
      </c>
      <c r="C65" s="5">
        <v>266</v>
      </c>
      <c r="D65" s="6" t="s">
        <v>13</v>
      </c>
      <c r="E65" s="4">
        <v>4</v>
      </c>
      <c r="F65" s="4">
        <v>3</v>
      </c>
      <c r="G65" s="4">
        <v>0</v>
      </c>
      <c r="H65" s="4">
        <v>1</v>
      </c>
      <c r="I65" s="4">
        <v>1</v>
      </c>
      <c r="J65" s="4">
        <v>0</v>
      </c>
      <c r="K65" s="4">
        <v>0</v>
      </c>
      <c r="L65" s="4">
        <v>0</v>
      </c>
      <c r="M65" s="4">
        <v>1</v>
      </c>
      <c r="N65" s="4">
        <v>1</v>
      </c>
      <c r="O65" s="4">
        <v>0</v>
      </c>
      <c r="P65" s="4">
        <v>0</v>
      </c>
      <c r="Q65" s="4">
        <v>0.20399999999999999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X65">
        <f t="shared" si="2"/>
        <v>0.5</v>
      </c>
      <c r="Y65">
        <f t="shared" si="3"/>
        <v>0.33333333333333331</v>
      </c>
    </row>
    <row r="66" spans="1:25" ht="16.8" thickBot="1" x14ac:dyDescent="0.35">
      <c r="A66">
        <f>X66+Y66</f>
        <v>0.25</v>
      </c>
      <c r="B66" s="7">
        <v>44500</v>
      </c>
      <c r="C66" s="9">
        <v>268</v>
      </c>
      <c r="D66" s="10" t="s">
        <v>16</v>
      </c>
      <c r="E66" s="8">
        <v>4</v>
      </c>
      <c r="F66" s="8">
        <v>3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2</v>
      </c>
      <c r="O66" s="8">
        <v>0</v>
      </c>
      <c r="P66" s="8">
        <v>0</v>
      </c>
      <c r="Q66" s="8">
        <v>0.2</v>
      </c>
      <c r="R66" s="8">
        <v>0</v>
      </c>
      <c r="S66" s="8">
        <v>0</v>
      </c>
      <c r="T66" s="8">
        <v>1</v>
      </c>
      <c r="U66" s="8">
        <v>0</v>
      </c>
      <c r="V66" s="8">
        <v>0</v>
      </c>
      <c r="X66">
        <f t="shared" si="2"/>
        <v>0.25</v>
      </c>
      <c r="Y66">
        <f t="shared" si="3"/>
        <v>0</v>
      </c>
    </row>
    <row r="67" spans="1:25" ht="16.8" thickBot="1" x14ac:dyDescent="0.35">
      <c r="A67">
        <f>X67+Y67</f>
        <v>0</v>
      </c>
      <c r="B67" s="7">
        <v>44505</v>
      </c>
      <c r="C67" s="9">
        <v>275</v>
      </c>
      <c r="D67" s="10" t="s">
        <v>14</v>
      </c>
      <c r="E67" s="8">
        <v>1</v>
      </c>
      <c r="F67" s="8">
        <v>1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1</v>
      </c>
      <c r="O67" s="8">
        <v>0</v>
      </c>
      <c r="P67" s="8">
        <v>0</v>
      </c>
      <c r="Q67" s="8">
        <v>0.19900000000000001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X67">
        <f t="shared" si="2"/>
        <v>0</v>
      </c>
      <c r="Y67">
        <f t="shared" si="3"/>
        <v>0</v>
      </c>
    </row>
    <row r="68" spans="1:25" ht="16.8" thickBot="1" x14ac:dyDescent="0.35">
      <c r="A68">
        <f>X68+Y68</f>
        <v>0.5</v>
      </c>
      <c r="B68" s="3">
        <v>44506</v>
      </c>
      <c r="C68" s="5">
        <v>277</v>
      </c>
      <c r="D68" s="6" t="s">
        <v>14</v>
      </c>
      <c r="E68" s="4">
        <v>4</v>
      </c>
      <c r="F68" s="4">
        <v>4</v>
      </c>
      <c r="G68" s="4">
        <v>0</v>
      </c>
      <c r="H68" s="4">
        <v>1</v>
      </c>
      <c r="I68" s="4"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  <c r="O68" s="4">
        <v>0</v>
      </c>
      <c r="P68" s="4">
        <v>0</v>
      </c>
      <c r="Q68" s="4">
        <v>0.2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X68">
        <f t="shared" si="2"/>
        <v>0.25</v>
      </c>
      <c r="Y68">
        <f t="shared" si="3"/>
        <v>0.25</v>
      </c>
    </row>
    <row r="69" spans="1:25" ht="16.8" thickBot="1" x14ac:dyDescent="0.35">
      <c r="A69">
        <f>X69+Y69</f>
        <v>0</v>
      </c>
      <c r="B69" s="3">
        <v>44509</v>
      </c>
      <c r="C69" s="5">
        <v>281</v>
      </c>
      <c r="D69" s="6" t="s">
        <v>15</v>
      </c>
      <c r="E69" s="4">
        <v>1</v>
      </c>
      <c r="F69" s="4">
        <v>1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0.19900000000000001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>
        <f t="shared" si="2"/>
        <v>0</v>
      </c>
      <c r="Y69">
        <f t="shared" si="3"/>
        <v>0</v>
      </c>
    </row>
    <row r="70" spans="1:25" ht="16.8" thickBot="1" x14ac:dyDescent="0.35">
      <c r="A70">
        <f>X70+Y70</f>
        <v>0</v>
      </c>
      <c r="B70" s="7">
        <v>44510</v>
      </c>
      <c r="C70" s="9">
        <v>283</v>
      </c>
      <c r="D70" s="10" t="s">
        <v>16</v>
      </c>
      <c r="E70" s="8">
        <v>3</v>
      </c>
      <c r="F70" s="8">
        <v>3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1</v>
      </c>
      <c r="O70" s="8">
        <v>0</v>
      </c>
      <c r="P70" s="8">
        <v>0</v>
      </c>
      <c r="Q70" s="8">
        <v>0.19500000000000001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X70">
        <f t="shared" si="2"/>
        <v>0</v>
      </c>
      <c r="Y70">
        <f t="shared" si="3"/>
        <v>0</v>
      </c>
    </row>
    <row r="71" spans="1:25" ht="16.8" thickBot="1" x14ac:dyDescent="0.35">
      <c r="A71">
        <f>X71+Y71</f>
        <v>0</v>
      </c>
      <c r="B71" s="3">
        <v>44511</v>
      </c>
      <c r="C71" s="5">
        <v>284</v>
      </c>
      <c r="D71" s="6" t="s">
        <v>14</v>
      </c>
      <c r="E71" s="4">
        <v>2</v>
      </c>
      <c r="F71" s="4">
        <v>2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0.193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>
        <f t="shared" si="2"/>
        <v>0</v>
      </c>
      <c r="Y71">
        <f t="shared" si="3"/>
        <v>0</v>
      </c>
    </row>
    <row r="72" spans="1:25" ht="16.8" thickBot="1" x14ac:dyDescent="0.35">
      <c r="A72">
        <f>X72+Y72</f>
        <v>0</v>
      </c>
      <c r="B72" s="7">
        <v>44512</v>
      </c>
      <c r="C72" s="9">
        <v>286</v>
      </c>
      <c r="D72" s="10" t="s">
        <v>14</v>
      </c>
      <c r="E72" s="8">
        <v>1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1</v>
      </c>
      <c r="O72" s="8">
        <v>0</v>
      </c>
      <c r="P72" s="8">
        <v>0</v>
      </c>
      <c r="Q72" s="8">
        <v>0.192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X72">
        <f t="shared" si="2"/>
        <v>0</v>
      </c>
      <c r="Y72">
        <f t="shared" si="3"/>
        <v>0</v>
      </c>
    </row>
    <row r="73" spans="1:25" ht="16.8" thickBot="1" x14ac:dyDescent="0.35">
      <c r="A73">
        <f>X73+Y73</f>
        <v>0.66666666666666663</v>
      </c>
      <c r="B73" s="3">
        <v>44517</v>
      </c>
      <c r="C73" s="5">
        <v>292</v>
      </c>
      <c r="D73" s="6" t="s">
        <v>13</v>
      </c>
      <c r="E73" s="4">
        <v>4</v>
      </c>
      <c r="F73" s="4">
        <v>3</v>
      </c>
      <c r="G73" s="4">
        <v>0</v>
      </c>
      <c r="H73" s="4">
        <v>1</v>
      </c>
      <c r="I73" s="4">
        <v>1</v>
      </c>
      <c r="J73" s="4">
        <v>0</v>
      </c>
      <c r="K73" s="4">
        <v>0</v>
      </c>
      <c r="L73" s="4">
        <v>0</v>
      </c>
      <c r="M73" s="4">
        <v>1</v>
      </c>
      <c r="N73" s="4">
        <v>0</v>
      </c>
      <c r="O73" s="4">
        <v>0</v>
      </c>
      <c r="P73" s="4">
        <v>0</v>
      </c>
      <c r="Q73" s="4">
        <v>0.19400000000000001</v>
      </c>
      <c r="R73" s="4">
        <v>1</v>
      </c>
      <c r="S73" s="4">
        <v>0</v>
      </c>
      <c r="T73" s="4">
        <v>0</v>
      </c>
      <c r="U73" s="4">
        <v>0</v>
      </c>
      <c r="V73" s="4">
        <v>0</v>
      </c>
      <c r="X73">
        <f t="shared" si="2"/>
        <v>0.33333333333333331</v>
      </c>
      <c r="Y73">
        <f t="shared" si="3"/>
        <v>0.33333333333333331</v>
      </c>
    </row>
    <row r="74" spans="1:25" ht="16.8" thickBot="1" x14ac:dyDescent="0.35">
      <c r="A74">
        <f>X74+Y74</f>
        <v>0.66666666666666663</v>
      </c>
      <c r="B74" s="7">
        <v>44518</v>
      </c>
      <c r="C74" s="9">
        <v>294</v>
      </c>
      <c r="D74" s="10" t="s">
        <v>13</v>
      </c>
      <c r="E74" s="8">
        <v>3</v>
      </c>
      <c r="F74" s="8">
        <v>3</v>
      </c>
      <c r="G74" s="8">
        <v>0</v>
      </c>
      <c r="H74" s="8">
        <v>0</v>
      </c>
      <c r="I74" s="8">
        <v>1</v>
      </c>
      <c r="J74" s="8">
        <v>0</v>
      </c>
      <c r="K74" s="8">
        <v>0</v>
      </c>
      <c r="L74" s="8">
        <v>0</v>
      </c>
      <c r="M74" s="8">
        <v>1</v>
      </c>
      <c r="N74" s="8">
        <v>1</v>
      </c>
      <c r="O74" s="8">
        <v>0</v>
      </c>
      <c r="P74" s="8">
        <v>0</v>
      </c>
      <c r="Q74" s="8">
        <v>0.19700000000000001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X74">
        <f t="shared" si="2"/>
        <v>0.33333333333333331</v>
      </c>
      <c r="Y74">
        <f t="shared" si="3"/>
        <v>0.33333333333333331</v>
      </c>
    </row>
    <row r="75" spans="1:25" ht="16.8" thickBot="1" x14ac:dyDescent="0.35">
      <c r="A75">
        <f>X75+Y75</f>
        <v>2</v>
      </c>
      <c r="B75" s="3">
        <v>44520</v>
      </c>
      <c r="C75" s="5">
        <v>297</v>
      </c>
      <c r="D75" s="6" t="s">
        <v>14</v>
      </c>
      <c r="E75" s="4">
        <v>1</v>
      </c>
      <c r="F75" s="4">
        <v>1</v>
      </c>
      <c r="G75" s="4">
        <v>0</v>
      </c>
      <c r="H75" s="4">
        <v>0</v>
      </c>
      <c r="I75" s="4">
        <v>1</v>
      </c>
      <c r="J75" s="4">
        <v>0</v>
      </c>
      <c r="K75" s="4">
        <v>0</v>
      </c>
      <c r="L75" s="4">
        <v>0</v>
      </c>
      <c r="M75" s="4">
        <v>1</v>
      </c>
      <c r="N75" s="4">
        <v>0</v>
      </c>
      <c r="O75" s="4">
        <v>0</v>
      </c>
      <c r="P75" s="4">
        <v>0</v>
      </c>
      <c r="Q75" s="4">
        <v>0.20100000000000001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>
        <f t="shared" si="2"/>
        <v>1</v>
      </c>
      <c r="Y75">
        <f t="shared" si="3"/>
        <v>1</v>
      </c>
    </row>
    <row r="76" spans="1:25" ht="16.8" thickBot="1" x14ac:dyDescent="0.35">
      <c r="A76">
        <f>X76+Y76</f>
        <v>0.66666666666666663</v>
      </c>
      <c r="B76" s="7">
        <v>44654</v>
      </c>
      <c r="C76" s="9">
        <v>3</v>
      </c>
      <c r="D76" s="10" t="s">
        <v>14</v>
      </c>
      <c r="E76" s="8">
        <v>3</v>
      </c>
      <c r="F76" s="8">
        <v>3</v>
      </c>
      <c r="G76" s="8">
        <v>1</v>
      </c>
      <c r="H76" s="8">
        <v>0</v>
      </c>
      <c r="I76" s="8">
        <v>1</v>
      </c>
      <c r="J76" s="8">
        <v>0</v>
      </c>
      <c r="K76" s="8">
        <v>0</v>
      </c>
      <c r="L76" s="8">
        <v>0</v>
      </c>
      <c r="M76" s="8">
        <v>1</v>
      </c>
      <c r="N76" s="8">
        <v>0</v>
      </c>
      <c r="O76" s="8">
        <v>0</v>
      </c>
      <c r="P76" s="8">
        <v>0</v>
      </c>
      <c r="Q76" s="8">
        <v>0.33300000000000002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X76">
        <f t="shared" si="2"/>
        <v>0.33333333333333331</v>
      </c>
      <c r="Y76">
        <f t="shared" si="3"/>
        <v>0.33333333333333331</v>
      </c>
    </row>
    <row r="77" spans="1:25" ht="16.8" thickBot="1" x14ac:dyDescent="0.35">
      <c r="A77">
        <f>X77+Y77</f>
        <v>0.83333333333333326</v>
      </c>
      <c r="B77" s="3">
        <v>44655</v>
      </c>
      <c r="C77" s="5">
        <v>5</v>
      </c>
      <c r="D77" s="6" t="s">
        <v>14</v>
      </c>
      <c r="E77" s="4">
        <v>4</v>
      </c>
      <c r="F77" s="4">
        <v>3</v>
      </c>
      <c r="G77" s="4">
        <v>1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  <c r="M77" s="4">
        <v>1</v>
      </c>
      <c r="N77" s="4">
        <v>0</v>
      </c>
      <c r="O77" s="4">
        <v>0</v>
      </c>
      <c r="P77" s="4">
        <v>0</v>
      </c>
      <c r="Q77" s="4">
        <v>0.33300000000000002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X77">
        <f t="shared" si="2"/>
        <v>0.5</v>
      </c>
      <c r="Y77">
        <f t="shared" si="3"/>
        <v>0.33333333333333331</v>
      </c>
    </row>
    <row r="78" spans="1:25" ht="16.8" thickBot="1" x14ac:dyDescent="0.35">
      <c r="A78">
        <f>X78+Y78</f>
        <v>0.2</v>
      </c>
      <c r="B78" s="7">
        <v>44659</v>
      </c>
      <c r="C78" s="9">
        <v>10</v>
      </c>
      <c r="D78" s="10" t="s">
        <v>15</v>
      </c>
      <c r="E78" s="8">
        <v>5</v>
      </c>
      <c r="F78" s="8">
        <v>4</v>
      </c>
      <c r="G78" s="8">
        <v>0</v>
      </c>
      <c r="H78" s="8">
        <v>1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0.2</v>
      </c>
      <c r="R78" s="8">
        <v>0</v>
      </c>
      <c r="S78" s="8">
        <v>0</v>
      </c>
      <c r="T78" s="8">
        <v>1</v>
      </c>
      <c r="U78" s="8">
        <v>0</v>
      </c>
      <c r="V78" s="8">
        <v>0</v>
      </c>
      <c r="X78">
        <f t="shared" si="2"/>
        <v>0.2</v>
      </c>
      <c r="Y78">
        <f t="shared" si="3"/>
        <v>0</v>
      </c>
    </row>
    <row r="79" spans="1:25" ht="16.8" thickBot="1" x14ac:dyDescent="0.35">
      <c r="A79">
        <f>X79+Y79</f>
        <v>1.4</v>
      </c>
      <c r="B79" s="3">
        <v>44661</v>
      </c>
      <c r="C79" s="5">
        <v>13</v>
      </c>
      <c r="D79" s="6" t="s">
        <v>13</v>
      </c>
      <c r="E79" s="4">
        <v>5</v>
      </c>
      <c r="F79" s="4">
        <v>5</v>
      </c>
      <c r="G79" s="4">
        <v>2</v>
      </c>
      <c r="H79" s="4">
        <v>1</v>
      </c>
      <c r="I79" s="4">
        <v>2</v>
      </c>
      <c r="J79" s="4">
        <v>0</v>
      </c>
      <c r="K79" s="4">
        <v>0</v>
      </c>
      <c r="L79" s="4">
        <v>1</v>
      </c>
      <c r="M79" s="4">
        <v>5</v>
      </c>
      <c r="N79" s="4">
        <v>1</v>
      </c>
      <c r="O79" s="4">
        <v>1</v>
      </c>
      <c r="P79" s="4">
        <v>0</v>
      </c>
      <c r="Q79" s="4">
        <v>0.26700000000000002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>
        <f t="shared" si="2"/>
        <v>0.4</v>
      </c>
      <c r="Y79">
        <f t="shared" si="3"/>
        <v>1</v>
      </c>
    </row>
    <row r="80" spans="1:25" ht="16.8" thickBot="1" x14ac:dyDescent="0.35">
      <c r="A80">
        <f>X80+Y80</f>
        <v>2</v>
      </c>
      <c r="B80" s="7">
        <v>44663</v>
      </c>
      <c r="C80" s="9">
        <v>15</v>
      </c>
      <c r="D80" s="10" t="s">
        <v>15</v>
      </c>
      <c r="E80" s="8">
        <v>1</v>
      </c>
      <c r="F80" s="8">
        <v>1</v>
      </c>
      <c r="G80" s="8">
        <v>0</v>
      </c>
      <c r="H80" s="8">
        <v>0</v>
      </c>
      <c r="I80" s="8">
        <v>1</v>
      </c>
      <c r="J80" s="8">
        <v>0</v>
      </c>
      <c r="K80" s="8">
        <v>0</v>
      </c>
      <c r="L80" s="8">
        <v>0</v>
      </c>
      <c r="M80" s="8">
        <v>1</v>
      </c>
      <c r="N80" s="8">
        <v>0</v>
      </c>
      <c r="O80" s="8">
        <v>0</v>
      </c>
      <c r="P80" s="8">
        <v>0</v>
      </c>
      <c r="Q80" s="8">
        <v>0.313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X80">
        <f t="shared" si="2"/>
        <v>1</v>
      </c>
      <c r="Y80">
        <f t="shared" si="3"/>
        <v>1</v>
      </c>
    </row>
    <row r="81" spans="1:25" ht="16.8" thickBot="1" x14ac:dyDescent="0.35">
      <c r="A81">
        <f>X81+Y81</f>
        <v>1.25</v>
      </c>
      <c r="B81" s="3">
        <v>44664</v>
      </c>
      <c r="C81" s="5">
        <v>17</v>
      </c>
      <c r="D81" s="6" t="s">
        <v>15</v>
      </c>
      <c r="E81" s="4">
        <v>4</v>
      </c>
      <c r="F81" s="4">
        <v>4</v>
      </c>
      <c r="G81" s="4">
        <v>1</v>
      </c>
      <c r="H81" s="4">
        <v>0</v>
      </c>
      <c r="I81" s="4">
        <v>2</v>
      </c>
      <c r="J81" s="4">
        <v>1</v>
      </c>
      <c r="K81" s="4">
        <v>0</v>
      </c>
      <c r="L81" s="4">
        <v>0</v>
      </c>
      <c r="M81" s="4">
        <v>3</v>
      </c>
      <c r="N81" s="4">
        <v>0</v>
      </c>
      <c r="O81" s="4">
        <v>0</v>
      </c>
      <c r="P81" s="4">
        <v>0</v>
      </c>
      <c r="Q81" s="4">
        <v>0.35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>
        <f t="shared" si="2"/>
        <v>0.5</v>
      </c>
      <c r="Y81">
        <f t="shared" si="3"/>
        <v>0.75</v>
      </c>
    </row>
    <row r="82" spans="1:25" ht="16.8" thickBot="1" x14ac:dyDescent="0.35">
      <c r="A82">
        <f>X82+Y82</f>
        <v>0.83333333333333326</v>
      </c>
      <c r="B82" s="7">
        <v>44665</v>
      </c>
      <c r="C82" s="9">
        <v>18</v>
      </c>
      <c r="D82" s="10" t="s">
        <v>14</v>
      </c>
      <c r="E82" s="8">
        <v>5</v>
      </c>
      <c r="F82" s="8">
        <v>3</v>
      </c>
      <c r="G82" s="8">
        <v>0</v>
      </c>
      <c r="H82" s="8">
        <v>2</v>
      </c>
      <c r="I82" s="8">
        <v>1</v>
      </c>
      <c r="J82" s="8">
        <v>0</v>
      </c>
      <c r="K82" s="8">
        <v>0</v>
      </c>
      <c r="L82" s="8">
        <v>0</v>
      </c>
      <c r="M82" s="8">
        <v>1</v>
      </c>
      <c r="N82" s="8">
        <v>0</v>
      </c>
      <c r="O82" s="8">
        <v>0</v>
      </c>
      <c r="P82" s="8">
        <v>0</v>
      </c>
      <c r="Q82" s="8">
        <v>0.34799999999999998</v>
      </c>
      <c r="R82" s="8">
        <v>1</v>
      </c>
      <c r="S82" s="8">
        <v>0</v>
      </c>
      <c r="T82" s="8">
        <v>1</v>
      </c>
      <c r="U82" s="8">
        <v>0</v>
      </c>
      <c r="V82" s="8">
        <v>0</v>
      </c>
      <c r="X82">
        <f t="shared" si="2"/>
        <v>0.5</v>
      </c>
      <c r="Y82">
        <f t="shared" si="3"/>
        <v>0.33333333333333331</v>
      </c>
    </row>
    <row r="83" spans="1:25" ht="16.8" thickBot="1" x14ac:dyDescent="0.35">
      <c r="A83">
        <f>X83+Y83</f>
        <v>1.75</v>
      </c>
      <c r="B83" s="3">
        <v>44667</v>
      </c>
      <c r="C83" s="5">
        <v>23</v>
      </c>
      <c r="D83" s="6" t="s">
        <v>13</v>
      </c>
      <c r="E83" s="4">
        <v>4</v>
      </c>
      <c r="F83" s="4">
        <v>3</v>
      </c>
      <c r="G83" s="4">
        <v>3</v>
      </c>
      <c r="H83" s="4">
        <v>0</v>
      </c>
      <c r="I83" s="4">
        <v>2</v>
      </c>
      <c r="J83" s="4">
        <v>1</v>
      </c>
      <c r="K83" s="4">
        <v>0</v>
      </c>
      <c r="L83" s="4">
        <v>0</v>
      </c>
      <c r="M83" s="4">
        <v>3</v>
      </c>
      <c r="N83" s="4">
        <v>0</v>
      </c>
      <c r="O83" s="4">
        <v>0</v>
      </c>
      <c r="P83" s="4">
        <v>0</v>
      </c>
      <c r="Q83" s="4">
        <v>0.38500000000000001</v>
      </c>
      <c r="R83" s="4">
        <v>0</v>
      </c>
      <c r="S83" s="4">
        <v>0</v>
      </c>
      <c r="T83" s="4">
        <v>1</v>
      </c>
      <c r="U83" s="4">
        <v>0</v>
      </c>
      <c r="V83" s="4">
        <v>0</v>
      </c>
      <c r="X83">
        <f t="shared" si="2"/>
        <v>0.75</v>
      </c>
      <c r="Y83">
        <f t="shared" si="3"/>
        <v>1</v>
      </c>
    </row>
    <row r="84" spans="1:25" ht="16.8" thickBot="1" x14ac:dyDescent="0.35">
      <c r="A84">
        <f>X84+Y84</f>
        <v>0.25</v>
      </c>
      <c r="B84" s="7">
        <v>44668</v>
      </c>
      <c r="C84" s="9">
        <v>25</v>
      </c>
      <c r="D84" s="10" t="s">
        <v>16</v>
      </c>
      <c r="E84" s="8">
        <v>4</v>
      </c>
      <c r="F84" s="8">
        <v>3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1</v>
      </c>
      <c r="O84" s="8">
        <v>0</v>
      </c>
      <c r="P84" s="8">
        <v>0</v>
      </c>
      <c r="Q84" s="8">
        <v>0.34499999999999997</v>
      </c>
      <c r="R84" s="8">
        <v>0</v>
      </c>
      <c r="S84" s="8">
        <v>0</v>
      </c>
      <c r="T84" s="8">
        <v>1</v>
      </c>
      <c r="U84" s="8">
        <v>0</v>
      </c>
      <c r="V84" s="8">
        <v>0</v>
      </c>
      <c r="X84">
        <f t="shared" si="2"/>
        <v>0.25</v>
      </c>
      <c r="Y84">
        <f t="shared" si="3"/>
        <v>0</v>
      </c>
    </row>
    <row r="85" spans="1:25" ht="16.8" thickBot="1" x14ac:dyDescent="0.35">
      <c r="A85">
        <f>X85+Y85</f>
        <v>0</v>
      </c>
      <c r="B85" s="3">
        <v>44672</v>
      </c>
      <c r="C85" s="5">
        <v>31</v>
      </c>
      <c r="D85" s="6" t="s">
        <v>15</v>
      </c>
      <c r="E85" s="4">
        <v>1</v>
      </c>
      <c r="F85" s="4">
        <v>1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0.33300000000000002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>
        <f t="shared" si="2"/>
        <v>0</v>
      </c>
      <c r="Y85">
        <f t="shared" si="3"/>
        <v>0</v>
      </c>
    </row>
    <row r="86" spans="1:25" ht="16.8" thickBot="1" x14ac:dyDescent="0.35">
      <c r="A86">
        <f>X86+Y86</f>
        <v>2</v>
      </c>
      <c r="B86" s="7">
        <v>44681</v>
      </c>
      <c r="C86" s="9">
        <v>47</v>
      </c>
      <c r="D86" s="10" t="s">
        <v>13</v>
      </c>
      <c r="E86" s="8">
        <v>1</v>
      </c>
      <c r="F86" s="8">
        <v>1</v>
      </c>
      <c r="G86" s="8">
        <v>0</v>
      </c>
      <c r="H86" s="8">
        <v>0</v>
      </c>
      <c r="I86" s="8">
        <v>1</v>
      </c>
      <c r="J86" s="8">
        <v>0</v>
      </c>
      <c r="K86" s="8">
        <v>0</v>
      </c>
      <c r="L86" s="8">
        <v>0</v>
      </c>
      <c r="M86" s="8">
        <v>1</v>
      </c>
      <c r="N86" s="8">
        <v>0</v>
      </c>
      <c r="O86" s="8">
        <v>0</v>
      </c>
      <c r="P86" s="8">
        <v>0</v>
      </c>
      <c r="Q86" s="8">
        <v>0.35499999999999998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X86">
        <f t="shared" si="2"/>
        <v>1</v>
      </c>
      <c r="Y86">
        <f t="shared" si="3"/>
        <v>1</v>
      </c>
    </row>
    <row r="87" spans="1:25" ht="16.8" thickBot="1" x14ac:dyDescent="0.35">
      <c r="A87">
        <f>X87+Y87</f>
        <v>1</v>
      </c>
      <c r="B87" s="3">
        <v>44682</v>
      </c>
      <c r="C87" s="5">
        <v>49</v>
      </c>
      <c r="D87" s="6" t="s">
        <v>13</v>
      </c>
      <c r="E87" s="4">
        <v>4</v>
      </c>
      <c r="F87" s="4">
        <v>4</v>
      </c>
      <c r="G87" s="4">
        <v>1</v>
      </c>
      <c r="H87" s="4">
        <v>1</v>
      </c>
      <c r="I87" s="4">
        <v>2</v>
      </c>
      <c r="J87" s="4">
        <v>0</v>
      </c>
      <c r="K87" s="4">
        <v>0</v>
      </c>
      <c r="L87" s="4">
        <v>0</v>
      </c>
      <c r="M87" s="4">
        <v>2</v>
      </c>
      <c r="N87" s="4">
        <v>1</v>
      </c>
      <c r="O87" s="4">
        <v>0</v>
      </c>
      <c r="P87" s="4">
        <v>0</v>
      </c>
      <c r="Q87" s="4">
        <v>0.371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>
        <f t="shared" si="2"/>
        <v>0.5</v>
      </c>
      <c r="Y87">
        <f t="shared" si="3"/>
        <v>0.5</v>
      </c>
    </row>
    <row r="88" spans="1:25" ht="16.8" thickBot="1" x14ac:dyDescent="0.35">
      <c r="A88">
        <f>X88+Y88</f>
        <v>0.25</v>
      </c>
      <c r="B88" s="7">
        <v>44687</v>
      </c>
      <c r="C88" s="9">
        <v>57</v>
      </c>
      <c r="D88" s="10" t="s">
        <v>16</v>
      </c>
      <c r="E88" s="8">
        <v>4</v>
      </c>
      <c r="F88" s="8">
        <v>3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0.34200000000000003</v>
      </c>
      <c r="R88" s="8">
        <v>0</v>
      </c>
      <c r="S88" s="8">
        <v>0</v>
      </c>
      <c r="T88" s="8">
        <v>1</v>
      </c>
      <c r="U88" s="8">
        <v>0</v>
      </c>
      <c r="V88" s="8">
        <v>0</v>
      </c>
      <c r="X88">
        <f t="shared" si="2"/>
        <v>0.25</v>
      </c>
      <c r="Y88">
        <f t="shared" si="3"/>
        <v>0</v>
      </c>
    </row>
    <row r="89" spans="1:25" ht="16.8" thickBot="1" x14ac:dyDescent="0.35">
      <c r="A89">
        <f>X89+Y89</f>
        <v>0</v>
      </c>
      <c r="B89" s="3">
        <v>44688</v>
      </c>
      <c r="C89" s="5">
        <v>59</v>
      </c>
      <c r="D89" s="6" t="s">
        <v>16</v>
      </c>
      <c r="E89" s="4">
        <v>4</v>
      </c>
      <c r="F89" s="4">
        <v>4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2</v>
      </c>
      <c r="O89" s="4">
        <v>0</v>
      </c>
      <c r="P89" s="4">
        <v>0</v>
      </c>
      <c r="Q89" s="4">
        <v>0.31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>
        <f t="shared" si="2"/>
        <v>0</v>
      </c>
      <c r="Y89">
        <f t="shared" si="3"/>
        <v>0</v>
      </c>
    </row>
    <row r="90" spans="1:25" ht="16.8" thickBot="1" x14ac:dyDescent="0.35">
      <c r="A90">
        <f>X90+Y90</f>
        <v>0</v>
      </c>
      <c r="B90" s="7">
        <v>44689</v>
      </c>
      <c r="C90" s="9">
        <v>61</v>
      </c>
      <c r="D90" s="10" t="s">
        <v>16</v>
      </c>
      <c r="E90" s="8">
        <v>1</v>
      </c>
      <c r="F90" s="8">
        <v>1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0.30199999999999999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X90">
        <f t="shared" si="2"/>
        <v>0</v>
      </c>
      <c r="Y90">
        <f t="shared" si="3"/>
        <v>0</v>
      </c>
    </row>
    <row r="91" spans="1:25" ht="16.8" thickBot="1" x14ac:dyDescent="0.35">
      <c r="A91">
        <f>X91+Y91</f>
        <v>0</v>
      </c>
      <c r="B91" s="3">
        <v>44691</v>
      </c>
      <c r="C91" s="5">
        <v>62</v>
      </c>
      <c r="D91" s="6" t="s">
        <v>16</v>
      </c>
      <c r="E91" s="4">
        <v>4</v>
      </c>
      <c r="F91" s="4">
        <v>4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0.27600000000000002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>
        <f t="shared" si="2"/>
        <v>0</v>
      </c>
      <c r="Y91">
        <f t="shared" si="3"/>
        <v>0</v>
      </c>
    </row>
    <row r="92" spans="1:25" ht="16.8" thickBot="1" x14ac:dyDescent="0.35">
      <c r="A92">
        <f>X92+Y92</f>
        <v>0</v>
      </c>
      <c r="B92" s="7">
        <v>44692</v>
      </c>
      <c r="C92" s="9">
        <v>64</v>
      </c>
      <c r="D92" s="10" t="s">
        <v>16</v>
      </c>
      <c r="E92" s="8">
        <v>3</v>
      </c>
      <c r="F92" s="8">
        <v>3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0.26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X92">
        <f t="shared" si="2"/>
        <v>0</v>
      </c>
      <c r="Y92">
        <f t="shared" si="3"/>
        <v>0</v>
      </c>
    </row>
    <row r="93" spans="1:25" ht="16.8" thickBot="1" x14ac:dyDescent="0.35">
      <c r="A93">
        <f>X93+Y93</f>
        <v>0.33333333333333331</v>
      </c>
      <c r="B93" s="3">
        <v>44693</v>
      </c>
      <c r="C93" s="5">
        <v>66</v>
      </c>
      <c r="D93" s="6" t="s">
        <v>13</v>
      </c>
      <c r="E93" s="4">
        <v>3</v>
      </c>
      <c r="F93" s="4">
        <v>2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1</v>
      </c>
      <c r="U93" s="4">
        <v>0</v>
      </c>
      <c r="V93" s="4">
        <v>0</v>
      </c>
      <c r="X93">
        <f t="shared" si="2"/>
        <v>0.33333333333333331</v>
      </c>
      <c r="Y93">
        <f t="shared" si="3"/>
        <v>0</v>
      </c>
    </row>
    <row r="94" spans="1:25" ht="16.8" thickBot="1" x14ac:dyDescent="0.35">
      <c r="A94">
        <f>X94+Y94</f>
        <v>1.25</v>
      </c>
      <c r="B94" s="7">
        <v>44696</v>
      </c>
      <c r="C94" s="9">
        <v>72</v>
      </c>
      <c r="D94" s="10" t="s">
        <v>15</v>
      </c>
      <c r="E94" s="8">
        <v>4</v>
      </c>
      <c r="F94" s="8">
        <v>4</v>
      </c>
      <c r="G94" s="8">
        <v>0</v>
      </c>
      <c r="H94" s="8">
        <v>1</v>
      </c>
      <c r="I94" s="8">
        <v>2</v>
      </c>
      <c r="J94" s="8">
        <v>1</v>
      </c>
      <c r="K94" s="8">
        <v>0</v>
      </c>
      <c r="L94" s="8">
        <v>0</v>
      </c>
      <c r="M94" s="8">
        <v>3</v>
      </c>
      <c r="N94" s="8">
        <v>0</v>
      </c>
      <c r="O94" s="8">
        <v>0</v>
      </c>
      <c r="P94" s="8">
        <v>0</v>
      </c>
      <c r="Q94" s="8">
        <v>0.26800000000000002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X94">
        <f t="shared" si="2"/>
        <v>0.5</v>
      </c>
      <c r="Y94">
        <f t="shared" si="3"/>
        <v>0.75</v>
      </c>
    </row>
    <row r="95" spans="1:25" ht="16.8" thickBot="1" x14ac:dyDescent="0.35">
      <c r="A95">
        <f>X95+Y95</f>
        <v>0</v>
      </c>
      <c r="B95" s="3">
        <v>44718</v>
      </c>
      <c r="C95" s="5">
        <v>92</v>
      </c>
      <c r="D95" s="6" t="s">
        <v>15</v>
      </c>
      <c r="E95" s="4">
        <v>3</v>
      </c>
      <c r="F95" s="4">
        <v>3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2</v>
      </c>
      <c r="O95" s="4">
        <v>0</v>
      </c>
      <c r="P95" s="4">
        <v>0</v>
      </c>
      <c r="Q95" s="4">
        <v>0.254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>
        <f t="shared" si="2"/>
        <v>0</v>
      </c>
      <c r="Y95">
        <f t="shared" si="3"/>
        <v>0</v>
      </c>
    </row>
    <row r="96" spans="1:25" ht="16.8" thickBot="1" x14ac:dyDescent="0.35">
      <c r="A96">
        <f>X96+Y96</f>
        <v>0</v>
      </c>
      <c r="B96" s="7">
        <v>44722</v>
      </c>
      <c r="C96" s="9">
        <v>115</v>
      </c>
      <c r="D96" s="10" t="s">
        <v>13</v>
      </c>
      <c r="E96" s="8">
        <v>3</v>
      </c>
      <c r="F96" s="8">
        <v>3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2</v>
      </c>
      <c r="O96" s="8">
        <v>0</v>
      </c>
      <c r="P96" s="8">
        <v>0</v>
      </c>
      <c r="Q96" s="8">
        <v>0.24199999999999999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X96">
        <f t="shared" si="2"/>
        <v>0</v>
      </c>
      <c r="Y96">
        <f t="shared" si="3"/>
        <v>0</v>
      </c>
    </row>
    <row r="97" spans="1:25" ht="16.8" thickBot="1" x14ac:dyDescent="0.35">
      <c r="A97">
        <f>X97+Y97</f>
        <v>0.5</v>
      </c>
      <c r="B97" s="3">
        <v>44723</v>
      </c>
      <c r="C97" s="5">
        <v>117</v>
      </c>
      <c r="D97" s="6" t="s">
        <v>15</v>
      </c>
      <c r="E97" s="4">
        <v>4</v>
      </c>
      <c r="F97" s="4">
        <v>4</v>
      </c>
      <c r="G97" s="4">
        <v>1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1</v>
      </c>
      <c r="N97" s="4">
        <v>0</v>
      </c>
      <c r="O97" s="4">
        <v>0</v>
      </c>
      <c r="P97" s="4">
        <v>0</v>
      </c>
      <c r="Q97" s="4">
        <v>0.24199999999999999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>
        <f t="shared" si="2"/>
        <v>0.25</v>
      </c>
      <c r="Y97">
        <f t="shared" si="3"/>
        <v>0.25</v>
      </c>
    </row>
    <row r="98" spans="1:25" ht="16.8" thickBot="1" x14ac:dyDescent="0.35">
      <c r="A98">
        <f>X98+Y98</f>
        <v>0.4</v>
      </c>
      <c r="B98" s="7">
        <v>44725</v>
      </c>
      <c r="C98" s="9">
        <v>114</v>
      </c>
      <c r="D98" s="10" t="s">
        <v>13</v>
      </c>
      <c r="E98" s="8">
        <v>5</v>
      </c>
      <c r="F98" s="8">
        <v>5</v>
      </c>
      <c r="G98" s="8">
        <v>0</v>
      </c>
      <c r="H98" s="8">
        <v>0</v>
      </c>
      <c r="I98" s="8">
        <v>1</v>
      </c>
      <c r="J98" s="8">
        <v>0</v>
      </c>
      <c r="K98" s="8">
        <v>0</v>
      </c>
      <c r="L98" s="8">
        <v>0</v>
      </c>
      <c r="M98" s="8">
        <v>1</v>
      </c>
      <c r="N98" s="8">
        <v>1</v>
      </c>
      <c r="O98" s="8">
        <v>0</v>
      </c>
      <c r="P98" s="8">
        <v>0</v>
      </c>
      <c r="Q98" s="8">
        <v>0.23899999999999999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X98">
        <f t="shared" si="2"/>
        <v>0.2</v>
      </c>
      <c r="Y98">
        <f t="shared" si="3"/>
        <v>0.2</v>
      </c>
    </row>
    <row r="99" spans="1:25" ht="16.8" thickBot="1" x14ac:dyDescent="0.35">
      <c r="A99">
        <f>X99+Y99</f>
        <v>0</v>
      </c>
      <c r="B99" s="3">
        <v>44726</v>
      </c>
      <c r="C99" s="5">
        <v>121</v>
      </c>
      <c r="D99" s="6" t="s">
        <v>14</v>
      </c>
      <c r="E99" s="4">
        <v>2</v>
      </c>
      <c r="F99" s="4">
        <v>2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0.23300000000000001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X99">
        <f t="shared" si="2"/>
        <v>0</v>
      </c>
      <c r="Y99">
        <f t="shared" si="3"/>
        <v>0</v>
      </c>
    </row>
    <row r="100" spans="1:25" ht="16.8" thickBot="1" x14ac:dyDescent="0.35">
      <c r="A100">
        <f>X100+Y100</f>
        <v>0</v>
      </c>
      <c r="B100" s="7">
        <v>44728</v>
      </c>
      <c r="C100" s="9">
        <v>112</v>
      </c>
      <c r="D100" s="10" t="s">
        <v>13</v>
      </c>
      <c r="E100" s="8">
        <v>3</v>
      </c>
      <c r="F100" s="8">
        <v>3</v>
      </c>
      <c r="G100" s="8">
        <v>1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1</v>
      </c>
      <c r="O100" s="8">
        <v>0</v>
      </c>
      <c r="P100" s="8">
        <v>0</v>
      </c>
      <c r="Q100" s="8">
        <v>0.224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X100">
        <f t="shared" si="2"/>
        <v>0</v>
      </c>
      <c r="Y100">
        <f t="shared" si="3"/>
        <v>0</v>
      </c>
    </row>
    <row r="101" spans="1:25" ht="16.8" thickBot="1" x14ac:dyDescent="0.35">
      <c r="A101">
        <f>X101+Y101</f>
        <v>1.25</v>
      </c>
      <c r="B101" s="3">
        <v>44729</v>
      </c>
      <c r="C101" s="5">
        <v>127</v>
      </c>
      <c r="D101" s="6" t="s">
        <v>13</v>
      </c>
      <c r="E101" s="4">
        <v>4</v>
      </c>
      <c r="F101" s="4">
        <v>2</v>
      </c>
      <c r="G101" s="4">
        <v>0</v>
      </c>
      <c r="H101" s="4">
        <v>1</v>
      </c>
      <c r="I101" s="4">
        <v>1</v>
      </c>
      <c r="J101" s="4">
        <v>0</v>
      </c>
      <c r="K101" s="4">
        <v>0</v>
      </c>
      <c r="L101" s="4">
        <v>0</v>
      </c>
      <c r="M101" s="4">
        <v>1</v>
      </c>
      <c r="N101" s="4">
        <v>0</v>
      </c>
      <c r="O101" s="4">
        <v>0</v>
      </c>
      <c r="P101" s="4">
        <v>0</v>
      </c>
      <c r="Q101" s="4">
        <v>0.23100000000000001</v>
      </c>
      <c r="R101" s="4">
        <v>0</v>
      </c>
      <c r="S101" s="4">
        <v>0</v>
      </c>
      <c r="T101" s="4">
        <v>2</v>
      </c>
      <c r="U101" s="4">
        <v>0</v>
      </c>
      <c r="V101" s="4">
        <v>0</v>
      </c>
      <c r="X101">
        <f t="shared" si="2"/>
        <v>0.75</v>
      </c>
      <c r="Y101">
        <f t="shared" si="3"/>
        <v>0.5</v>
      </c>
    </row>
    <row r="102" spans="1:25" ht="16.8" thickBot="1" x14ac:dyDescent="0.35">
      <c r="A102">
        <f>X102+Y102</f>
        <v>0.25</v>
      </c>
      <c r="B102" s="7">
        <v>44730</v>
      </c>
      <c r="C102" s="9">
        <v>129</v>
      </c>
      <c r="D102" s="10" t="s">
        <v>13</v>
      </c>
      <c r="E102" s="8">
        <v>4</v>
      </c>
      <c r="F102" s="8">
        <v>3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0.222</v>
      </c>
      <c r="R102" s="8">
        <v>0</v>
      </c>
      <c r="S102" s="8">
        <v>0</v>
      </c>
      <c r="T102" s="8">
        <v>1</v>
      </c>
      <c r="U102" s="8">
        <v>0</v>
      </c>
      <c r="V102" s="8">
        <v>0</v>
      </c>
      <c r="X102">
        <f t="shared" si="2"/>
        <v>0.25</v>
      </c>
      <c r="Y102">
        <f t="shared" si="3"/>
        <v>0</v>
      </c>
    </row>
    <row r="103" spans="1:25" ht="16.8" thickBot="1" x14ac:dyDescent="0.35">
      <c r="A103">
        <f>X103+Y103</f>
        <v>0</v>
      </c>
      <c r="B103" s="3">
        <v>44731</v>
      </c>
      <c r="C103" s="5">
        <v>130</v>
      </c>
      <c r="D103" s="6" t="s">
        <v>16</v>
      </c>
      <c r="E103" s="4">
        <v>3</v>
      </c>
      <c r="F103" s="4">
        <v>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0.214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>
        <f t="shared" si="2"/>
        <v>0</v>
      </c>
      <c r="Y103">
        <f t="shared" si="3"/>
        <v>0</v>
      </c>
    </row>
    <row r="104" spans="1:25" ht="16.8" thickBot="1" x14ac:dyDescent="0.35">
      <c r="A104">
        <f>X104+Y104</f>
        <v>0.75</v>
      </c>
      <c r="B104" s="7">
        <v>44734</v>
      </c>
      <c r="C104" s="9">
        <v>135</v>
      </c>
      <c r="D104" s="10" t="s">
        <v>15</v>
      </c>
      <c r="E104" s="8">
        <v>4</v>
      </c>
      <c r="F104" s="8">
        <v>4</v>
      </c>
      <c r="G104" s="8">
        <v>0</v>
      </c>
      <c r="H104" s="8">
        <v>0</v>
      </c>
      <c r="I104" s="8">
        <v>1</v>
      </c>
      <c r="J104" s="8">
        <v>1</v>
      </c>
      <c r="K104" s="8">
        <v>0</v>
      </c>
      <c r="L104" s="8">
        <v>0</v>
      </c>
      <c r="M104" s="8">
        <v>2</v>
      </c>
      <c r="N104" s="8">
        <v>1</v>
      </c>
      <c r="O104" s="8">
        <v>0</v>
      </c>
      <c r="P104" s="8">
        <v>0</v>
      </c>
      <c r="Q104" s="8">
        <v>0.216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X104">
        <f t="shared" si="2"/>
        <v>0.25</v>
      </c>
      <c r="Y104">
        <f t="shared" si="3"/>
        <v>0.5</v>
      </c>
    </row>
    <row r="105" spans="1:25" ht="16.8" thickBot="1" x14ac:dyDescent="0.35">
      <c r="A105">
        <f>X105+Y105</f>
        <v>1.3333333333333333</v>
      </c>
      <c r="B105" s="3">
        <v>44735</v>
      </c>
      <c r="C105" s="5">
        <v>136</v>
      </c>
      <c r="D105" s="6" t="s">
        <v>16</v>
      </c>
      <c r="E105" s="4">
        <v>3</v>
      </c>
      <c r="F105" s="4">
        <v>3</v>
      </c>
      <c r="G105" s="4">
        <v>0</v>
      </c>
      <c r="H105" s="4">
        <v>0</v>
      </c>
      <c r="I105" s="4">
        <v>2</v>
      </c>
      <c r="J105" s="4">
        <v>0</v>
      </c>
      <c r="K105" s="4">
        <v>0</v>
      </c>
      <c r="L105" s="4">
        <v>0</v>
      </c>
      <c r="M105" s="4">
        <v>2</v>
      </c>
      <c r="N105" s="4">
        <v>1</v>
      </c>
      <c r="O105" s="4">
        <v>0</v>
      </c>
      <c r="P105" s="4">
        <v>0</v>
      </c>
      <c r="Q105" s="4">
        <v>0.23100000000000001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>
        <f t="shared" si="2"/>
        <v>0.66666666666666663</v>
      </c>
      <c r="Y105">
        <f t="shared" si="3"/>
        <v>0.66666666666666663</v>
      </c>
    </row>
    <row r="106" spans="1:25" ht="16.8" thickBot="1" x14ac:dyDescent="0.35">
      <c r="A106">
        <f>X106+Y106</f>
        <v>1.1666666666666665</v>
      </c>
      <c r="B106" s="7">
        <v>44738</v>
      </c>
      <c r="C106" s="9">
        <v>142</v>
      </c>
      <c r="D106" s="10" t="s">
        <v>15</v>
      </c>
      <c r="E106" s="8">
        <v>3</v>
      </c>
      <c r="F106" s="8">
        <v>2</v>
      </c>
      <c r="G106" s="8">
        <v>1</v>
      </c>
      <c r="H106" s="8">
        <v>0</v>
      </c>
      <c r="I106" s="8">
        <v>1</v>
      </c>
      <c r="J106" s="8">
        <v>0</v>
      </c>
      <c r="K106" s="8">
        <v>0</v>
      </c>
      <c r="L106" s="8">
        <v>0</v>
      </c>
      <c r="M106" s="8">
        <v>1</v>
      </c>
      <c r="N106" s="8">
        <v>1</v>
      </c>
      <c r="O106" s="8">
        <v>0</v>
      </c>
      <c r="P106" s="8">
        <v>0</v>
      </c>
      <c r="Q106" s="8">
        <v>0.23599999999999999</v>
      </c>
      <c r="R106" s="8">
        <v>0</v>
      </c>
      <c r="S106" s="8">
        <v>0</v>
      </c>
      <c r="T106" s="8">
        <v>1</v>
      </c>
      <c r="U106" s="8">
        <v>0</v>
      </c>
      <c r="V106" s="8">
        <v>0</v>
      </c>
      <c r="X106">
        <f t="shared" si="2"/>
        <v>0.66666666666666663</v>
      </c>
      <c r="Y106">
        <f t="shared" si="3"/>
        <v>0.5</v>
      </c>
    </row>
    <row r="107" spans="1:25" ht="16.8" thickBot="1" x14ac:dyDescent="0.35">
      <c r="A107">
        <f>X107+Y107</f>
        <v>0.33333333333333331</v>
      </c>
      <c r="B107" s="3">
        <v>44744</v>
      </c>
      <c r="C107" s="5">
        <v>149</v>
      </c>
      <c r="D107" s="6" t="s">
        <v>14</v>
      </c>
      <c r="E107" s="4">
        <v>3</v>
      </c>
      <c r="F107" s="4">
        <v>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0.23100000000000001</v>
      </c>
      <c r="R107" s="4">
        <v>0</v>
      </c>
      <c r="S107" s="4">
        <v>0</v>
      </c>
      <c r="T107" s="4">
        <v>0</v>
      </c>
      <c r="U107" s="4">
        <v>0</v>
      </c>
      <c r="V107" s="4">
        <v>1</v>
      </c>
      <c r="X107">
        <f t="shared" si="2"/>
        <v>0.33333333333333331</v>
      </c>
      <c r="Y107">
        <f t="shared" si="3"/>
        <v>0</v>
      </c>
    </row>
    <row r="108" spans="1:25" ht="16.8" thickBot="1" x14ac:dyDescent="0.35">
      <c r="A108">
        <f>X108+Y108</f>
        <v>0</v>
      </c>
      <c r="B108" s="7">
        <v>44748</v>
      </c>
      <c r="C108" s="9">
        <v>50</v>
      </c>
      <c r="D108" s="10" t="s">
        <v>14</v>
      </c>
      <c r="E108" s="8">
        <v>3</v>
      </c>
      <c r="F108" s="8">
        <v>3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1</v>
      </c>
      <c r="O108" s="8">
        <v>0</v>
      </c>
      <c r="P108" s="8">
        <v>0</v>
      </c>
      <c r="Q108" s="8">
        <v>0.224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X108">
        <f t="shared" si="2"/>
        <v>0</v>
      </c>
      <c r="Y108">
        <f t="shared" si="3"/>
        <v>0</v>
      </c>
    </row>
    <row r="109" spans="1:25" ht="16.8" thickBot="1" x14ac:dyDescent="0.35">
      <c r="A109">
        <f>X109+Y109</f>
        <v>0</v>
      </c>
      <c r="B109" s="7">
        <v>44752</v>
      </c>
      <c r="C109" s="9">
        <v>1</v>
      </c>
      <c r="D109" s="10" t="s">
        <v>16</v>
      </c>
      <c r="E109" s="8">
        <v>1</v>
      </c>
      <c r="F109" s="8">
        <v>1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1</v>
      </c>
      <c r="O109" s="8">
        <v>0</v>
      </c>
      <c r="P109" s="8">
        <v>0</v>
      </c>
      <c r="Q109" s="8">
        <v>0.222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X109">
        <f t="shared" si="2"/>
        <v>0</v>
      </c>
      <c r="Y109">
        <f t="shared" si="3"/>
        <v>0</v>
      </c>
    </row>
    <row r="110" spans="1:25" ht="16.8" thickBot="1" x14ac:dyDescent="0.35">
      <c r="A110">
        <f>X110+Y110</f>
        <v>0</v>
      </c>
      <c r="B110" s="3">
        <v>44761</v>
      </c>
      <c r="C110" s="5">
        <v>147</v>
      </c>
      <c r="D110" s="6" t="s">
        <v>13</v>
      </c>
      <c r="E110" s="4">
        <v>1</v>
      </c>
      <c r="F110" s="4">
        <v>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0.22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X110">
        <f t="shared" si="2"/>
        <v>0</v>
      </c>
      <c r="Y110">
        <f t="shared" si="3"/>
        <v>0</v>
      </c>
    </row>
    <row r="111" spans="1:25" ht="16.8" thickBot="1" x14ac:dyDescent="0.35">
      <c r="A111">
        <f>X111+Y111</f>
        <v>0</v>
      </c>
      <c r="B111" s="7">
        <v>44764</v>
      </c>
      <c r="C111" s="9">
        <v>164</v>
      </c>
      <c r="D111" s="10" t="s">
        <v>15</v>
      </c>
      <c r="E111" s="8">
        <v>4</v>
      </c>
      <c r="F111" s="8">
        <v>4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1</v>
      </c>
      <c r="O111" s="8">
        <v>0</v>
      </c>
      <c r="P111" s="8">
        <v>0</v>
      </c>
      <c r="Q111" s="8">
        <v>0.21199999999999999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X111">
        <f t="shared" si="2"/>
        <v>0</v>
      </c>
      <c r="Y111">
        <f t="shared" si="3"/>
        <v>0</v>
      </c>
    </row>
    <row r="112" spans="1:25" ht="16.8" thickBot="1" x14ac:dyDescent="0.35">
      <c r="A112">
        <f>X112+Y112</f>
        <v>0.66666666666666663</v>
      </c>
      <c r="B112" s="3">
        <v>44768</v>
      </c>
      <c r="C112" s="5">
        <v>169</v>
      </c>
      <c r="D112" s="6" t="s">
        <v>15</v>
      </c>
      <c r="E112" s="4">
        <v>3</v>
      </c>
      <c r="F112" s="4">
        <v>3</v>
      </c>
      <c r="G112" s="4">
        <v>0</v>
      </c>
      <c r="H112" s="4">
        <v>0</v>
      </c>
      <c r="I112" s="4">
        <v>1</v>
      </c>
      <c r="J112" s="4">
        <v>0</v>
      </c>
      <c r="K112" s="4">
        <v>0</v>
      </c>
      <c r="L112" s="4">
        <v>0</v>
      </c>
      <c r="M112" s="4">
        <v>1</v>
      </c>
      <c r="N112" s="4">
        <v>0</v>
      </c>
      <c r="O112" s="4">
        <v>0</v>
      </c>
      <c r="P112" s="4">
        <v>1</v>
      </c>
      <c r="Q112" s="4">
        <v>0.215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X112">
        <f t="shared" si="2"/>
        <v>0.33333333333333331</v>
      </c>
      <c r="Y112">
        <f t="shared" si="3"/>
        <v>0.33333333333333331</v>
      </c>
    </row>
    <row r="113" spans="1:25" ht="16.8" thickBot="1" x14ac:dyDescent="0.35">
      <c r="A113">
        <f>X113+Y113</f>
        <v>0</v>
      </c>
      <c r="B113" s="7">
        <v>44769</v>
      </c>
      <c r="C113" s="9">
        <v>171</v>
      </c>
      <c r="D113" s="10" t="s">
        <v>15</v>
      </c>
      <c r="E113" s="8">
        <v>3</v>
      </c>
      <c r="F113" s="8">
        <v>3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2</v>
      </c>
      <c r="O113" s="8">
        <v>0</v>
      </c>
      <c r="P113" s="8">
        <v>0</v>
      </c>
      <c r="Q113" s="8">
        <v>0.20899999999999999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X113">
        <f t="shared" si="2"/>
        <v>0</v>
      </c>
      <c r="Y113">
        <f t="shared" si="3"/>
        <v>0</v>
      </c>
    </row>
    <row r="114" spans="1:25" ht="16.8" thickBot="1" x14ac:dyDescent="0.35">
      <c r="A114">
        <f>X114+Y114</f>
        <v>0</v>
      </c>
      <c r="B114" s="3">
        <v>44776</v>
      </c>
      <c r="C114" s="5">
        <v>177</v>
      </c>
      <c r="D114" s="6" t="s">
        <v>14</v>
      </c>
      <c r="E114" s="4">
        <v>1</v>
      </c>
      <c r="F114" s="4">
        <v>1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1</v>
      </c>
      <c r="O114" s="4">
        <v>0</v>
      </c>
      <c r="P114" s="4">
        <v>0</v>
      </c>
      <c r="Q114" s="4">
        <v>0.20699999999999999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X114">
        <f t="shared" si="2"/>
        <v>0</v>
      </c>
      <c r="Y114">
        <f t="shared" si="3"/>
        <v>0</v>
      </c>
    </row>
    <row r="115" spans="1:25" ht="16.8" thickBot="1" x14ac:dyDescent="0.35">
      <c r="A115">
        <f>X115+Y115</f>
        <v>0</v>
      </c>
      <c r="B115" s="7">
        <v>44783</v>
      </c>
      <c r="C115" s="9">
        <v>189</v>
      </c>
      <c r="D115" s="10" t="s">
        <v>14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1</v>
      </c>
      <c r="O115" s="8">
        <v>0</v>
      </c>
      <c r="P115" s="8">
        <v>0</v>
      </c>
      <c r="Q115" s="8">
        <v>0.20499999999999999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X115">
        <f t="shared" si="2"/>
        <v>0</v>
      </c>
      <c r="Y115">
        <f t="shared" si="3"/>
        <v>0</v>
      </c>
    </row>
    <row r="116" spans="1:25" ht="16.8" thickBot="1" x14ac:dyDescent="0.35">
      <c r="A116">
        <f>X116+Y116</f>
        <v>1.3333333333333333</v>
      </c>
      <c r="B116" s="3">
        <v>44810</v>
      </c>
      <c r="C116" s="5">
        <v>236</v>
      </c>
      <c r="D116" s="6" t="s">
        <v>13</v>
      </c>
      <c r="E116" s="4">
        <v>4</v>
      </c>
      <c r="F116" s="4">
        <v>3</v>
      </c>
      <c r="G116" s="4">
        <v>0</v>
      </c>
      <c r="H116" s="4">
        <v>0</v>
      </c>
      <c r="I116" s="4">
        <v>2</v>
      </c>
      <c r="J116" s="4">
        <v>0</v>
      </c>
      <c r="K116" s="4">
        <v>0</v>
      </c>
      <c r="L116" s="4">
        <v>0</v>
      </c>
      <c r="M116" s="4">
        <v>2</v>
      </c>
      <c r="N116" s="4">
        <v>0</v>
      </c>
      <c r="O116" s="4">
        <v>0</v>
      </c>
      <c r="P116" s="4">
        <v>0</v>
      </c>
      <c r="Q116" s="4">
        <v>0.217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X116">
        <f t="shared" si="2"/>
        <v>0.66666666666666663</v>
      </c>
      <c r="Y116">
        <f t="shared" si="3"/>
        <v>0.66666666666666663</v>
      </c>
    </row>
    <row r="117" spans="1:25" ht="16.8" thickBot="1" x14ac:dyDescent="0.35">
      <c r="A117">
        <f>X117+Y117</f>
        <v>0.66666666666666663</v>
      </c>
      <c r="B117" s="7">
        <v>44811</v>
      </c>
      <c r="C117" s="9">
        <v>238</v>
      </c>
      <c r="D117" s="10" t="s">
        <v>13</v>
      </c>
      <c r="E117" s="8">
        <v>3</v>
      </c>
      <c r="F117" s="8">
        <v>3</v>
      </c>
      <c r="G117" s="8">
        <v>0</v>
      </c>
      <c r="H117" s="8">
        <v>0</v>
      </c>
      <c r="I117" s="8">
        <v>1</v>
      </c>
      <c r="J117" s="8">
        <v>0</v>
      </c>
      <c r="K117" s="8">
        <v>0</v>
      </c>
      <c r="L117" s="8">
        <v>0</v>
      </c>
      <c r="M117" s="8">
        <v>1</v>
      </c>
      <c r="N117" s="8">
        <v>1</v>
      </c>
      <c r="O117" s="8">
        <v>0</v>
      </c>
      <c r="P117" s="8">
        <v>0</v>
      </c>
      <c r="Q117" s="8">
        <v>0.22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X117">
        <f t="shared" si="2"/>
        <v>0.33333333333333331</v>
      </c>
      <c r="Y117">
        <f t="shared" si="3"/>
        <v>0.33333333333333331</v>
      </c>
    </row>
    <row r="118" spans="1:25" ht="16.8" thickBot="1" x14ac:dyDescent="0.35">
      <c r="A118">
        <f>X118+Y118</f>
        <v>0.83333333333333326</v>
      </c>
      <c r="B118" s="3">
        <v>44812</v>
      </c>
      <c r="C118" s="5">
        <v>240</v>
      </c>
      <c r="D118" s="6" t="s">
        <v>16</v>
      </c>
      <c r="E118" s="4">
        <v>3</v>
      </c>
      <c r="F118" s="4">
        <v>2</v>
      </c>
      <c r="G118" s="4">
        <v>2</v>
      </c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1</v>
      </c>
      <c r="N118" s="4">
        <v>0</v>
      </c>
      <c r="O118" s="4">
        <v>0</v>
      </c>
      <c r="P118" s="4">
        <v>0</v>
      </c>
      <c r="Q118" s="4">
        <v>0.22500000000000001</v>
      </c>
      <c r="R118" s="4">
        <v>0</v>
      </c>
      <c r="S118" s="4">
        <v>1</v>
      </c>
      <c r="T118" s="4">
        <v>0</v>
      </c>
      <c r="U118" s="4">
        <v>0</v>
      </c>
      <c r="V118" s="4">
        <v>0</v>
      </c>
      <c r="X118">
        <f t="shared" si="2"/>
        <v>0.33333333333333331</v>
      </c>
      <c r="Y118">
        <f t="shared" si="3"/>
        <v>0.5</v>
      </c>
    </row>
    <row r="119" spans="1:25" ht="16.8" thickBot="1" x14ac:dyDescent="0.35">
      <c r="A119">
        <f>X119+Y119</f>
        <v>0.5</v>
      </c>
      <c r="B119" s="7">
        <v>44814</v>
      </c>
      <c r="C119" s="9">
        <v>243</v>
      </c>
      <c r="D119" s="10" t="s">
        <v>15</v>
      </c>
      <c r="E119" s="8">
        <v>4</v>
      </c>
      <c r="F119" s="8">
        <v>4</v>
      </c>
      <c r="G119" s="8">
        <v>0</v>
      </c>
      <c r="H119" s="8">
        <v>0</v>
      </c>
      <c r="I119" s="8">
        <v>1</v>
      </c>
      <c r="J119" s="8">
        <v>0</v>
      </c>
      <c r="K119" s="8">
        <v>0</v>
      </c>
      <c r="L119" s="8">
        <v>0</v>
      </c>
      <c r="M119" s="8">
        <v>1</v>
      </c>
      <c r="N119" s="8">
        <v>0</v>
      </c>
      <c r="O119" s="8">
        <v>0</v>
      </c>
      <c r="P119" s="8">
        <v>0</v>
      </c>
      <c r="Q119" s="8">
        <v>0.22600000000000001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X119">
        <f t="shared" si="2"/>
        <v>0.25</v>
      </c>
      <c r="Y119">
        <f t="shared" si="3"/>
        <v>0.25</v>
      </c>
    </row>
    <row r="120" spans="1:25" ht="16.8" thickBot="1" x14ac:dyDescent="0.35">
      <c r="A120">
        <f>X120+Y120</f>
        <v>1.6666666666666665</v>
      </c>
      <c r="B120" s="3">
        <v>44815</v>
      </c>
      <c r="C120" s="5">
        <v>245</v>
      </c>
      <c r="D120" s="6" t="s">
        <v>14</v>
      </c>
      <c r="E120" s="4">
        <v>3</v>
      </c>
      <c r="F120" s="4">
        <v>2</v>
      </c>
      <c r="G120" s="4">
        <v>2</v>
      </c>
      <c r="H120" s="4">
        <v>1</v>
      </c>
      <c r="I120" s="4">
        <v>2</v>
      </c>
      <c r="J120" s="4">
        <v>0</v>
      </c>
      <c r="K120" s="4">
        <v>0</v>
      </c>
      <c r="L120" s="4">
        <v>0</v>
      </c>
      <c r="M120" s="4">
        <v>2</v>
      </c>
      <c r="N120" s="4">
        <v>0</v>
      </c>
      <c r="O120" s="4">
        <v>0</v>
      </c>
      <c r="P120" s="4">
        <v>0</v>
      </c>
      <c r="Q120" s="4">
        <v>0.23799999999999999</v>
      </c>
      <c r="R120" s="4">
        <v>0</v>
      </c>
      <c r="S120" s="4">
        <v>1</v>
      </c>
      <c r="T120" s="4">
        <v>0</v>
      </c>
      <c r="U120" s="4">
        <v>0</v>
      </c>
      <c r="V120" s="4">
        <v>0</v>
      </c>
      <c r="X120">
        <f t="shared" si="2"/>
        <v>0.66666666666666663</v>
      </c>
      <c r="Y120">
        <f t="shared" si="3"/>
        <v>1</v>
      </c>
    </row>
    <row r="121" spans="1:25" ht="16.8" thickBot="1" x14ac:dyDescent="0.35">
      <c r="A121">
        <f>X121+Y121</f>
        <v>0.66666666666666663</v>
      </c>
      <c r="B121" s="7">
        <v>44817</v>
      </c>
      <c r="C121" s="9">
        <v>248</v>
      </c>
      <c r="D121" s="10" t="s">
        <v>14</v>
      </c>
      <c r="E121" s="8">
        <v>3</v>
      </c>
      <c r="F121" s="8">
        <v>3</v>
      </c>
      <c r="G121" s="8">
        <v>0</v>
      </c>
      <c r="H121" s="8">
        <v>0</v>
      </c>
      <c r="I121" s="8">
        <v>1</v>
      </c>
      <c r="J121" s="8">
        <v>0</v>
      </c>
      <c r="K121" s="8">
        <v>0</v>
      </c>
      <c r="L121" s="8">
        <v>0</v>
      </c>
      <c r="M121" s="8">
        <v>1</v>
      </c>
      <c r="N121" s="8">
        <v>1</v>
      </c>
      <c r="O121" s="8">
        <v>0</v>
      </c>
      <c r="P121" s="8">
        <v>0</v>
      </c>
      <c r="Q121" s="8">
        <v>0.24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X121">
        <f t="shared" ref="X121:X180" si="4">(I121+T121+U121+V121)/(F121+T121+U121+V121+S121)</f>
        <v>0.33333333333333331</v>
      </c>
      <c r="Y121">
        <f t="shared" ref="Y121:Y180" si="5">(M121/F121)</f>
        <v>0.33333333333333331</v>
      </c>
    </row>
    <row r="122" spans="1:25" ht="16.8" thickBot="1" x14ac:dyDescent="0.35">
      <c r="A122">
        <f>X122+Y122</f>
        <v>0.33333333333333331</v>
      </c>
      <c r="B122" s="3">
        <v>44818</v>
      </c>
      <c r="C122" s="5">
        <v>250</v>
      </c>
      <c r="D122" s="6" t="s">
        <v>13</v>
      </c>
      <c r="E122" s="4">
        <v>3</v>
      </c>
      <c r="F122" s="4">
        <v>2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  <c r="P122" s="4">
        <v>0</v>
      </c>
      <c r="Q122" s="4">
        <v>0.23699999999999999</v>
      </c>
      <c r="R122" s="4">
        <v>0</v>
      </c>
      <c r="S122" s="4">
        <v>0</v>
      </c>
      <c r="T122" s="4">
        <v>1</v>
      </c>
      <c r="U122" s="4">
        <v>0</v>
      </c>
      <c r="V122" s="4">
        <v>0</v>
      </c>
      <c r="X122">
        <f t="shared" si="4"/>
        <v>0.33333333333333331</v>
      </c>
      <c r="Y122">
        <f t="shared" si="5"/>
        <v>0</v>
      </c>
    </row>
    <row r="123" spans="1:25" ht="16.8" thickBot="1" x14ac:dyDescent="0.35">
      <c r="A123">
        <f>X123+Y123</f>
        <v>1.1666666666666665</v>
      </c>
      <c r="B123" s="7">
        <v>44819</v>
      </c>
      <c r="C123" s="9">
        <v>252</v>
      </c>
      <c r="D123" s="10" t="s">
        <v>13</v>
      </c>
      <c r="E123" s="8">
        <v>3</v>
      </c>
      <c r="F123" s="8">
        <v>2</v>
      </c>
      <c r="G123" s="8">
        <v>0</v>
      </c>
      <c r="H123" s="8">
        <v>1</v>
      </c>
      <c r="I123" s="8">
        <v>1</v>
      </c>
      <c r="J123" s="8">
        <v>0</v>
      </c>
      <c r="K123" s="8">
        <v>0</v>
      </c>
      <c r="L123" s="8">
        <v>0</v>
      </c>
      <c r="M123" s="8">
        <v>1</v>
      </c>
      <c r="N123" s="8">
        <v>0</v>
      </c>
      <c r="O123" s="8">
        <v>0</v>
      </c>
      <c r="P123" s="8">
        <v>0</v>
      </c>
      <c r="Q123" s="8">
        <v>0.24099999999999999</v>
      </c>
      <c r="R123" s="8">
        <v>0</v>
      </c>
      <c r="S123" s="8">
        <v>0</v>
      </c>
      <c r="T123" s="8">
        <v>1</v>
      </c>
      <c r="U123" s="8">
        <v>0</v>
      </c>
      <c r="V123" s="8">
        <v>0</v>
      </c>
      <c r="X123">
        <f t="shared" si="4"/>
        <v>0.66666666666666663</v>
      </c>
      <c r="Y123">
        <f t="shared" si="5"/>
        <v>0.5</v>
      </c>
    </row>
    <row r="124" spans="1:25" ht="16.8" thickBot="1" x14ac:dyDescent="0.35">
      <c r="A124">
        <f>X124+Y124</f>
        <v>0.66666666666666663</v>
      </c>
      <c r="B124" s="3">
        <v>44820</v>
      </c>
      <c r="C124" s="5">
        <v>254</v>
      </c>
      <c r="D124" s="6" t="s">
        <v>13</v>
      </c>
      <c r="E124" s="4">
        <v>3</v>
      </c>
      <c r="F124" s="4">
        <v>3</v>
      </c>
      <c r="G124" s="4">
        <v>0</v>
      </c>
      <c r="H124" s="4">
        <v>1</v>
      </c>
      <c r="I124" s="4">
        <v>1</v>
      </c>
      <c r="J124" s="4">
        <v>0</v>
      </c>
      <c r="K124" s="4">
        <v>0</v>
      </c>
      <c r="L124" s="4">
        <v>0</v>
      </c>
      <c r="M124" s="4">
        <v>1</v>
      </c>
      <c r="N124" s="4">
        <v>2</v>
      </c>
      <c r="O124" s="4">
        <v>0</v>
      </c>
      <c r="P124" s="4">
        <v>0</v>
      </c>
      <c r="Q124" s="4">
        <v>0.24299999999999999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X124">
        <f t="shared" si="4"/>
        <v>0.33333333333333331</v>
      </c>
      <c r="Y124">
        <f t="shared" si="5"/>
        <v>0.33333333333333331</v>
      </c>
    </row>
    <row r="125" spans="1:25" ht="16.8" thickBot="1" x14ac:dyDescent="0.35">
      <c r="A125">
        <f>X125+Y125</f>
        <v>0</v>
      </c>
      <c r="B125" s="7">
        <v>44824</v>
      </c>
      <c r="C125" s="9">
        <v>260</v>
      </c>
      <c r="D125" s="10" t="s">
        <v>15</v>
      </c>
      <c r="E125" s="8">
        <v>4</v>
      </c>
      <c r="F125" s="8">
        <v>4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1</v>
      </c>
      <c r="O125" s="8">
        <v>0</v>
      </c>
      <c r="P125" s="8">
        <v>0</v>
      </c>
      <c r="Q125" s="8">
        <v>0.23599999999999999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X125">
        <f t="shared" si="4"/>
        <v>0</v>
      </c>
      <c r="Y125">
        <f t="shared" si="5"/>
        <v>0</v>
      </c>
    </row>
    <row r="126" spans="1:25" ht="16.8" thickBot="1" x14ac:dyDescent="0.35">
      <c r="A126">
        <f>X126+Y126</f>
        <v>0</v>
      </c>
      <c r="B126" s="3">
        <v>44826</v>
      </c>
      <c r="C126" s="5">
        <v>263</v>
      </c>
      <c r="D126" s="6" t="s">
        <v>13</v>
      </c>
      <c r="E126" s="4">
        <v>1</v>
      </c>
      <c r="F126" s="4">
        <v>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0.23400000000000001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X126">
        <f t="shared" si="4"/>
        <v>0</v>
      </c>
      <c r="Y126">
        <f t="shared" si="5"/>
        <v>0</v>
      </c>
    </row>
    <row r="127" spans="1:25" x14ac:dyDescent="0.3">
      <c r="X127" t="e">
        <f t="shared" si="4"/>
        <v>#DIV/0!</v>
      </c>
      <c r="Y127" t="e">
        <f t="shared" si="5"/>
        <v>#DIV/0!</v>
      </c>
    </row>
    <row r="128" spans="1:25" x14ac:dyDescent="0.3">
      <c r="X128" t="e">
        <f t="shared" si="4"/>
        <v>#DIV/0!</v>
      </c>
      <c r="Y128" t="e">
        <f t="shared" si="5"/>
        <v>#DIV/0!</v>
      </c>
    </row>
    <row r="129" spans="24:25" x14ac:dyDescent="0.3">
      <c r="X129" t="e">
        <f t="shared" si="4"/>
        <v>#DIV/0!</v>
      </c>
      <c r="Y129" t="e">
        <f t="shared" si="5"/>
        <v>#DIV/0!</v>
      </c>
    </row>
    <row r="130" spans="24:25" x14ac:dyDescent="0.3">
      <c r="X130" t="e">
        <f t="shared" si="4"/>
        <v>#DIV/0!</v>
      </c>
      <c r="Y130" t="e">
        <f t="shared" si="5"/>
        <v>#DIV/0!</v>
      </c>
    </row>
    <row r="131" spans="24:25" x14ac:dyDescent="0.3">
      <c r="X131" t="e">
        <f t="shared" si="4"/>
        <v>#DIV/0!</v>
      </c>
      <c r="Y131" t="e">
        <f t="shared" si="5"/>
        <v>#DIV/0!</v>
      </c>
    </row>
    <row r="132" spans="24:25" x14ac:dyDescent="0.3">
      <c r="X132" t="e">
        <f t="shared" si="4"/>
        <v>#DIV/0!</v>
      </c>
      <c r="Y132" t="e">
        <f t="shared" si="5"/>
        <v>#DIV/0!</v>
      </c>
    </row>
    <row r="133" spans="24:25" x14ac:dyDescent="0.3">
      <c r="X133" t="e">
        <f t="shared" si="4"/>
        <v>#DIV/0!</v>
      </c>
      <c r="Y133" t="e">
        <f t="shared" si="5"/>
        <v>#DIV/0!</v>
      </c>
    </row>
    <row r="134" spans="24:25" x14ac:dyDescent="0.3">
      <c r="X134" t="e">
        <f t="shared" si="4"/>
        <v>#DIV/0!</v>
      </c>
      <c r="Y134" t="e">
        <f t="shared" si="5"/>
        <v>#DIV/0!</v>
      </c>
    </row>
    <row r="135" spans="24:25" x14ac:dyDescent="0.3">
      <c r="X135" t="e">
        <f t="shared" si="4"/>
        <v>#DIV/0!</v>
      </c>
      <c r="Y135" t="e">
        <f t="shared" si="5"/>
        <v>#DIV/0!</v>
      </c>
    </row>
    <row r="136" spans="24:25" x14ac:dyDescent="0.3">
      <c r="X136" t="e">
        <f t="shared" si="4"/>
        <v>#DIV/0!</v>
      </c>
      <c r="Y136" t="e">
        <f t="shared" si="5"/>
        <v>#DIV/0!</v>
      </c>
    </row>
    <row r="137" spans="24:25" x14ac:dyDescent="0.3">
      <c r="X137" t="e">
        <f t="shared" si="4"/>
        <v>#DIV/0!</v>
      </c>
      <c r="Y137" t="e">
        <f t="shared" si="5"/>
        <v>#DIV/0!</v>
      </c>
    </row>
    <row r="138" spans="24:25" x14ac:dyDescent="0.3">
      <c r="X138" t="e">
        <f t="shared" si="4"/>
        <v>#DIV/0!</v>
      </c>
      <c r="Y138" t="e">
        <f t="shared" si="5"/>
        <v>#DIV/0!</v>
      </c>
    </row>
    <row r="139" spans="24:25" x14ac:dyDescent="0.3">
      <c r="X139" t="e">
        <f t="shared" si="4"/>
        <v>#DIV/0!</v>
      </c>
      <c r="Y139" t="e">
        <f t="shared" si="5"/>
        <v>#DIV/0!</v>
      </c>
    </row>
    <row r="140" spans="24:25" x14ac:dyDescent="0.3">
      <c r="X140" t="e">
        <f t="shared" si="4"/>
        <v>#DIV/0!</v>
      </c>
      <c r="Y140" t="e">
        <f t="shared" si="5"/>
        <v>#DIV/0!</v>
      </c>
    </row>
    <row r="141" spans="24:25" x14ac:dyDescent="0.3">
      <c r="X141" t="e">
        <f t="shared" si="4"/>
        <v>#DIV/0!</v>
      </c>
      <c r="Y141" t="e">
        <f t="shared" si="5"/>
        <v>#DIV/0!</v>
      </c>
    </row>
    <row r="142" spans="24:25" x14ac:dyDescent="0.3">
      <c r="X142" t="e">
        <f t="shared" si="4"/>
        <v>#DIV/0!</v>
      </c>
      <c r="Y142" t="e">
        <f t="shared" si="5"/>
        <v>#DIV/0!</v>
      </c>
    </row>
    <row r="143" spans="24:25" x14ac:dyDescent="0.3">
      <c r="X143" t="e">
        <f t="shared" si="4"/>
        <v>#DIV/0!</v>
      </c>
      <c r="Y143" t="e">
        <f t="shared" si="5"/>
        <v>#DIV/0!</v>
      </c>
    </row>
    <row r="144" spans="24:25" x14ac:dyDescent="0.3">
      <c r="X144" t="e">
        <f t="shared" si="4"/>
        <v>#DIV/0!</v>
      </c>
      <c r="Y144" t="e">
        <f t="shared" si="5"/>
        <v>#DIV/0!</v>
      </c>
    </row>
    <row r="145" spans="24:25" x14ac:dyDescent="0.3">
      <c r="X145" t="e">
        <f t="shared" si="4"/>
        <v>#DIV/0!</v>
      </c>
      <c r="Y145" t="e">
        <f t="shared" si="5"/>
        <v>#DIV/0!</v>
      </c>
    </row>
    <row r="146" spans="24:25" x14ac:dyDescent="0.3">
      <c r="X146" t="e">
        <f t="shared" si="4"/>
        <v>#DIV/0!</v>
      </c>
      <c r="Y146" t="e">
        <f t="shared" si="5"/>
        <v>#DIV/0!</v>
      </c>
    </row>
    <row r="147" spans="24:25" x14ac:dyDescent="0.3">
      <c r="X147" t="e">
        <f t="shared" si="4"/>
        <v>#DIV/0!</v>
      </c>
      <c r="Y147" t="e">
        <f t="shared" si="5"/>
        <v>#DIV/0!</v>
      </c>
    </row>
    <row r="148" spans="24:25" x14ac:dyDescent="0.3">
      <c r="X148" t="e">
        <f t="shared" si="4"/>
        <v>#DIV/0!</v>
      </c>
      <c r="Y148" t="e">
        <f t="shared" si="5"/>
        <v>#DIV/0!</v>
      </c>
    </row>
    <row r="149" spans="24:25" x14ac:dyDescent="0.3">
      <c r="X149" t="e">
        <f t="shared" si="4"/>
        <v>#DIV/0!</v>
      </c>
      <c r="Y149" t="e">
        <f t="shared" si="5"/>
        <v>#DIV/0!</v>
      </c>
    </row>
    <row r="150" spans="24:25" x14ac:dyDescent="0.3">
      <c r="X150" t="e">
        <f t="shared" si="4"/>
        <v>#DIV/0!</v>
      </c>
      <c r="Y150" t="e">
        <f t="shared" si="5"/>
        <v>#DIV/0!</v>
      </c>
    </row>
    <row r="151" spans="24:25" x14ac:dyDescent="0.3">
      <c r="X151" t="e">
        <f t="shared" si="4"/>
        <v>#DIV/0!</v>
      </c>
      <c r="Y151" t="e">
        <f t="shared" si="5"/>
        <v>#DIV/0!</v>
      </c>
    </row>
    <row r="152" spans="24:25" x14ac:dyDescent="0.3">
      <c r="X152" t="e">
        <f t="shared" si="4"/>
        <v>#DIV/0!</v>
      </c>
      <c r="Y152" t="e">
        <f t="shared" si="5"/>
        <v>#DIV/0!</v>
      </c>
    </row>
    <row r="153" spans="24:25" x14ac:dyDescent="0.3">
      <c r="X153" t="e">
        <f t="shared" si="4"/>
        <v>#DIV/0!</v>
      </c>
      <c r="Y153" t="e">
        <f t="shared" si="5"/>
        <v>#DIV/0!</v>
      </c>
    </row>
    <row r="154" spans="24:25" x14ac:dyDescent="0.3">
      <c r="X154" t="e">
        <f t="shared" si="4"/>
        <v>#DIV/0!</v>
      </c>
      <c r="Y154" t="e">
        <f t="shared" si="5"/>
        <v>#DIV/0!</v>
      </c>
    </row>
    <row r="155" spans="24:25" x14ac:dyDescent="0.3">
      <c r="X155" t="e">
        <f t="shared" si="4"/>
        <v>#DIV/0!</v>
      </c>
      <c r="Y155" t="e">
        <f t="shared" si="5"/>
        <v>#DIV/0!</v>
      </c>
    </row>
    <row r="156" spans="24:25" x14ac:dyDescent="0.3">
      <c r="X156" t="e">
        <f t="shared" si="4"/>
        <v>#DIV/0!</v>
      </c>
      <c r="Y156" t="e">
        <f t="shared" si="5"/>
        <v>#DIV/0!</v>
      </c>
    </row>
    <row r="157" spans="24:25" x14ac:dyDescent="0.3">
      <c r="X157" t="e">
        <f t="shared" si="4"/>
        <v>#DIV/0!</v>
      </c>
      <c r="Y157" t="e">
        <f t="shared" si="5"/>
        <v>#DIV/0!</v>
      </c>
    </row>
    <row r="158" spans="24:25" x14ac:dyDescent="0.3">
      <c r="X158" t="e">
        <f t="shared" si="4"/>
        <v>#DIV/0!</v>
      </c>
      <c r="Y158" t="e">
        <f t="shared" si="5"/>
        <v>#DIV/0!</v>
      </c>
    </row>
    <row r="159" spans="24:25" x14ac:dyDescent="0.3">
      <c r="X159" t="e">
        <f t="shared" si="4"/>
        <v>#DIV/0!</v>
      </c>
      <c r="Y159" t="e">
        <f t="shared" si="5"/>
        <v>#DIV/0!</v>
      </c>
    </row>
    <row r="160" spans="24:25" x14ac:dyDescent="0.3">
      <c r="X160" t="e">
        <f t="shared" si="4"/>
        <v>#DIV/0!</v>
      </c>
      <c r="Y160" t="e">
        <f t="shared" si="5"/>
        <v>#DIV/0!</v>
      </c>
    </row>
    <row r="161" spans="24:25" x14ac:dyDescent="0.3">
      <c r="X161" t="e">
        <f t="shared" si="4"/>
        <v>#DIV/0!</v>
      </c>
      <c r="Y161" t="e">
        <f t="shared" si="5"/>
        <v>#DIV/0!</v>
      </c>
    </row>
    <row r="162" spans="24:25" x14ac:dyDescent="0.3">
      <c r="X162" t="e">
        <f t="shared" si="4"/>
        <v>#DIV/0!</v>
      </c>
      <c r="Y162" t="e">
        <f t="shared" si="5"/>
        <v>#DIV/0!</v>
      </c>
    </row>
    <row r="163" spans="24:25" x14ac:dyDescent="0.3">
      <c r="X163" t="e">
        <f t="shared" si="4"/>
        <v>#DIV/0!</v>
      </c>
      <c r="Y163" t="e">
        <f t="shared" si="5"/>
        <v>#DIV/0!</v>
      </c>
    </row>
    <row r="164" spans="24:25" x14ac:dyDescent="0.3">
      <c r="X164" t="e">
        <f t="shared" si="4"/>
        <v>#DIV/0!</v>
      </c>
      <c r="Y164" t="e">
        <f t="shared" si="5"/>
        <v>#DIV/0!</v>
      </c>
    </row>
    <row r="165" spans="24:25" x14ac:dyDescent="0.3">
      <c r="X165" t="e">
        <f t="shared" si="4"/>
        <v>#DIV/0!</v>
      </c>
      <c r="Y165" t="e">
        <f t="shared" si="5"/>
        <v>#DIV/0!</v>
      </c>
    </row>
    <row r="166" spans="24:25" x14ac:dyDescent="0.3">
      <c r="X166" t="e">
        <f t="shared" si="4"/>
        <v>#DIV/0!</v>
      </c>
      <c r="Y166" t="e">
        <f t="shared" si="5"/>
        <v>#DIV/0!</v>
      </c>
    </row>
    <row r="167" spans="24:25" x14ac:dyDescent="0.3">
      <c r="X167" t="e">
        <f t="shared" si="4"/>
        <v>#DIV/0!</v>
      </c>
      <c r="Y167" t="e">
        <f t="shared" si="5"/>
        <v>#DIV/0!</v>
      </c>
    </row>
    <row r="168" spans="24:25" x14ac:dyDescent="0.3">
      <c r="X168" t="e">
        <f t="shared" si="4"/>
        <v>#DIV/0!</v>
      </c>
      <c r="Y168" t="e">
        <f t="shared" si="5"/>
        <v>#DIV/0!</v>
      </c>
    </row>
    <row r="169" spans="24:25" x14ac:dyDescent="0.3">
      <c r="X169" t="e">
        <f t="shared" si="4"/>
        <v>#DIV/0!</v>
      </c>
      <c r="Y169" t="e">
        <f t="shared" si="5"/>
        <v>#DIV/0!</v>
      </c>
    </row>
    <row r="170" spans="24:25" x14ac:dyDescent="0.3">
      <c r="X170" t="e">
        <f t="shared" si="4"/>
        <v>#DIV/0!</v>
      </c>
      <c r="Y170" t="e">
        <f t="shared" si="5"/>
        <v>#DIV/0!</v>
      </c>
    </row>
    <row r="171" spans="24:25" x14ac:dyDescent="0.3">
      <c r="X171" t="e">
        <f t="shared" si="4"/>
        <v>#DIV/0!</v>
      </c>
      <c r="Y171" t="e">
        <f t="shared" si="5"/>
        <v>#DIV/0!</v>
      </c>
    </row>
    <row r="172" spans="24:25" x14ac:dyDescent="0.3">
      <c r="X172" t="e">
        <f t="shared" si="4"/>
        <v>#DIV/0!</v>
      </c>
      <c r="Y172" t="e">
        <f t="shared" si="5"/>
        <v>#DIV/0!</v>
      </c>
    </row>
    <row r="173" spans="24:25" x14ac:dyDescent="0.3">
      <c r="X173" t="e">
        <f t="shared" si="4"/>
        <v>#DIV/0!</v>
      </c>
      <c r="Y173" t="e">
        <f t="shared" si="5"/>
        <v>#DIV/0!</v>
      </c>
    </row>
    <row r="174" spans="24:25" x14ac:dyDescent="0.3">
      <c r="X174" t="e">
        <f t="shared" si="4"/>
        <v>#DIV/0!</v>
      </c>
      <c r="Y174" t="e">
        <f t="shared" si="5"/>
        <v>#DIV/0!</v>
      </c>
    </row>
    <row r="175" spans="24:25" x14ac:dyDescent="0.3">
      <c r="X175" t="e">
        <f t="shared" si="4"/>
        <v>#DIV/0!</v>
      </c>
      <c r="Y175" t="e">
        <f t="shared" si="5"/>
        <v>#DIV/0!</v>
      </c>
    </row>
    <row r="176" spans="24:25" x14ac:dyDescent="0.3">
      <c r="X176" t="e">
        <f t="shared" si="4"/>
        <v>#DIV/0!</v>
      </c>
      <c r="Y176" t="e">
        <f t="shared" si="5"/>
        <v>#DIV/0!</v>
      </c>
    </row>
    <row r="177" spans="24:25" x14ac:dyDescent="0.3">
      <c r="X177" t="e">
        <f t="shared" si="4"/>
        <v>#DIV/0!</v>
      </c>
      <c r="Y177" t="e">
        <f t="shared" si="5"/>
        <v>#DIV/0!</v>
      </c>
    </row>
    <row r="178" spans="24:25" x14ac:dyDescent="0.3">
      <c r="X178" t="e">
        <f t="shared" si="4"/>
        <v>#DIV/0!</v>
      </c>
      <c r="Y178" t="e">
        <f t="shared" si="5"/>
        <v>#DIV/0!</v>
      </c>
    </row>
    <row r="179" spans="24:25" x14ac:dyDescent="0.3">
      <c r="X179" t="e">
        <f t="shared" si="4"/>
        <v>#DIV/0!</v>
      </c>
      <c r="Y179" t="e">
        <f t="shared" si="5"/>
        <v>#DIV/0!</v>
      </c>
    </row>
    <row r="180" spans="24:25" x14ac:dyDescent="0.3">
      <c r="X180" t="e">
        <f t="shared" si="4"/>
        <v>#DIV/0!</v>
      </c>
      <c r="Y180" t="e">
        <f t="shared" si="5"/>
        <v>#DIV/0!</v>
      </c>
    </row>
    <row r="181" spans="24:25" x14ac:dyDescent="0.3">
      <c r="X181" t="e">
        <f t="shared" ref="X181:X219" si="6">(I181+T181+U181+V181)/(F181+T181+U181+V181+S181)</f>
        <v>#DIV/0!</v>
      </c>
      <c r="Y181" t="e">
        <f t="shared" ref="Y181:Y219" si="7">(M181/F181)</f>
        <v>#DIV/0!</v>
      </c>
    </row>
    <row r="182" spans="24:25" x14ac:dyDescent="0.3">
      <c r="X182" t="e">
        <f t="shared" si="6"/>
        <v>#DIV/0!</v>
      </c>
      <c r="Y182" t="e">
        <f t="shared" si="7"/>
        <v>#DIV/0!</v>
      </c>
    </row>
    <row r="183" spans="24:25" x14ac:dyDescent="0.3">
      <c r="X183" t="e">
        <f t="shared" si="6"/>
        <v>#DIV/0!</v>
      </c>
      <c r="Y183" t="e">
        <f t="shared" si="7"/>
        <v>#DIV/0!</v>
      </c>
    </row>
    <row r="184" spans="24:25" x14ac:dyDescent="0.3">
      <c r="X184" t="e">
        <f t="shared" si="6"/>
        <v>#DIV/0!</v>
      </c>
      <c r="Y184" t="e">
        <f t="shared" si="7"/>
        <v>#DIV/0!</v>
      </c>
    </row>
    <row r="185" spans="24:25" x14ac:dyDescent="0.3">
      <c r="X185" t="e">
        <f t="shared" si="6"/>
        <v>#DIV/0!</v>
      </c>
      <c r="Y185" t="e">
        <f t="shared" si="7"/>
        <v>#DIV/0!</v>
      </c>
    </row>
    <row r="186" spans="24:25" x14ac:dyDescent="0.3">
      <c r="X186" t="e">
        <f t="shared" si="6"/>
        <v>#DIV/0!</v>
      </c>
      <c r="Y186" t="e">
        <f t="shared" si="7"/>
        <v>#DIV/0!</v>
      </c>
    </row>
    <row r="187" spans="24:25" x14ac:dyDescent="0.3">
      <c r="X187" t="e">
        <f t="shared" si="6"/>
        <v>#DIV/0!</v>
      </c>
      <c r="Y187" t="e">
        <f t="shared" si="7"/>
        <v>#DIV/0!</v>
      </c>
    </row>
    <row r="188" spans="24:25" x14ac:dyDescent="0.3">
      <c r="X188" t="e">
        <f t="shared" si="6"/>
        <v>#DIV/0!</v>
      </c>
      <c r="Y188" t="e">
        <f t="shared" si="7"/>
        <v>#DIV/0!</v>
      </c>
    </row>
    <row r="189" spans="24:25" x14ac:dyDescent="0.3">
      <c r="X189" t="e">
        <f t="shared" si="6"/>
        <v>#DIV/0!</v>
      </c>
      <c r="Y189" t="e">
        <f t="shared" si="7"/>
        <v>#DIV/0!</v>
      </c>
    </row>
    <row r="190" spans="24:25" x14ac:dyDescent="0.3">
      <c r="X190" t="e">
        <f t="shared" si="6"/>
        <v>#DIV/0!</v>
      </c>
      <c r="Y190" t="e">
        <f t="shared" si="7"/>
        <v>#DIV/0!</v>
      </c>
    </row>
    <row r="191" spans="24:25" x14ac:dyDescent="0.3">
      <c r="X191" t="e">
        <f t="shared" si="6"/>
        <v>#DIV/0!</v>
      </c>
      <c r="Y191" t="e">
        <f t="shared" si="7"/>
        <v>#DIV/0!</v>
      </c>
    </row>
    <row r="192" spans="24:25" x14ac:dyDescent="0.3">
      <c r="X192" t="e">
        <f t="shared" si="6"/>
        <v>#DIV/0!</v>
      </c>
      <c r="Y192" t="e">
        <f t="shared" si="7"/>
        <v>#DIV/0!</v>
      </c>
    </row>
    <row r="193" spans="24:25" x14ac:dyDescent="0.3">
      <c r="X193" t="e">
        <f t="shared" si="6"/>
        <v>#DIV/0!</v>
      </c>
      <c r="Y193" t="e">
        <f t="shared" si="7"/>
        <v>#DIV/0!</v>
      </c>
    </row>
    <row r="194" spans="24:25" x14ac:dyDescent="0.3">
      <c r="X194" t="e">
        <f t="shared" si="6"/>
        <v>#DIV/0!</v>
      </c>
      <c r="Y194" t="e">
        <f t="shared" si="7"/>
        <v>#DIV/0!</v>
      </c>
    </row>
    <row r="195" spans="24:25" x14ac:dyDescent="0.3">
      <c r="X195" t="e">
        <f t="shared" si="6"/>
        <v>#DIV/0!</v>
      </c>
      <c r="Y195" t="e">
        <f t="shared" si="7"/>
        <v>#DIV/0!</v>
      </c>
    </row>
    <row r="196" spans="24:25" x14ac:dyDescent="0.3">
      <c r="X196" t="e">
        <f t="shared" si="6"/>
        <v>#DIV/0!</v>
      </c>
      <c r="Y196" t="e">
        <f t="shared" si="7"/>
        <v>#DIV/0!</v>
      </c>
    </row>
    <row r="197" spans="24:25" x14ac:dyDescent="0.3">
      <c r="X197" t="e">
        <f t="shared" si="6"/>
        <v>#DIV/0!</v>
      </c>
      <c r="Y197" t="e">
        <f t="shared" si="7"/>
        <v>#DIV/0!</v>
      </c>
    </row>
    <row r="198" spans="24:25" x14ac:dyDescent="0.3">
      <c r="X198" t="e">
        <f t="shared" si="6"/>
        <v>#DIV/0!</v>
      </c>
      <c r="Y198" t="e">
        <f t="shared" si="7"/>
        <v>#DIV/0!</v>
      </c>
    </row>
  </sheetData>
  <autoFilter ref="A2:V126" xr:uid="{691494CB-AA37-4A34-99FB-2BFA681E39A2}">
    <sortState xmlns:xlrd2="http://schemas.microsoft.com/office/spreadsheetml/2017/richdata2" ref="A3:V126">
      <sortCondition ref="B2:B126"/>
    </sortState>
  </autoFilter>
  <phoneticPr fontId="1" type="noConversion"/>
  <hyperlinks>
    <hyperlink ref="C126" r:id="rId1" display="https://www.cpbl.com.tw/box?year=2022&amp;kindCode=A&amp;gameSno=263" xr:uid="{7501817B-D4C7-46A5-8CF4-B7C844BB29F8}"/>
    <hyperlink ref="C125" r:id="rId2" display="https://www.cpbl.com.tw/box?year=2022&amp;kindCode=A&amp;gameSno=260" xr:uid="{51E2215D-ED19-43A2-92B1-71EAFF12DC73}"/>
    <hyperlink ref="C124" r:id="rId3" display="https://www.cpbl.com.tw/box?year=2022&amp;kindCode=A&amp;gameSno=254" xr:uid="{FF8DBCEC-8D3C-4561-8C39-CE05A5BEC865}"/>
    <hyperlink ref="C123" r:id="rId4" display="https://www.cpbl.com.tw/box?year=2022&amp;kindCode=A&amp;gameSno=252" xr:uid="{E5E59826-741A-46F7-919E-D47B146DC429}"/>
    <hyperlink ref="C122" r:id="rId5" display="https://www.cpbl.com.tw/box?year=2022&amp;kindCode=A&amp;gameSno=250" xr:uid="{739D813E-C00F-4E14-87F2-AA8E9F8B0427}"/>
    <hyperlink ref="C121" r:id="rId6" display="https://www.cpbl.com.tw/box?year=2022&amp;kindCode=A&amp;gameSno=248" xr:uid="{5335CBD9-4FD9-4E9D-9321-8B93E5E8B596}"/>
    <hyperlink ref="C120" r:id="rId7" display="https://www.cpbl.com.tw/box?year=2022&amp;kindCode=A&amp;gameSno=245" xr:uid="{E3039BC7-7800-4D10-AAA0-3E860773E1FE}"/>
    <hyperlink ref="C119" r:id="rId8" display="https://www.cpbl.com.tw/box?year=2022&amp;kindCode=A&amp;gameSno=243" xr:uid="{147E7E05-D37B-458C-B090-006EA86ED52E}"/>
    <hyperlink ref="C118" r:id="rId9" display="https://www.cpbl.com.tw/box?year=2022&amp;kindCode=A&amp;gameSno=240" xr:uid="{E673201F-DD2E-4FFF-AAB7-046FE06818CC}"/>
    <hyperlink ref="C117" r:id="rId10" display="https://www.cpbl.com.tw/box?year=2022&amp;kindCode=A&amp;gameSno=238" xr:uid="{AE51349A-325B-4C32-9B5C-67C417845889}"/>
    <hyperlink ref="C116" r:id="rId11" display="https://www.cpbl.com.tw/box?year=2022&amp;kindCode=A&amp;gameSno=236" xr:uid="{C07484B4-8C34-404E-81A2-2BE3EEE0E603}"/>
    <hyperlink ref="C115" r:id="rId12" display="https://www.cpbl.com.tw/box?year=2022&amp;kindCode=A&amp;gameSno=189" xr:uid="{FB3113F0-37BF-4EDD-837C-73CD80A52809}"/>
    <hyperlink ref="C114" r:id="rId13" display="https://www.cpbl.com.tw/box?year=2022&amp;kindCode=A&amp;gameSno=177" xr:uid="{74EDBEB7-8EB6-4625-A439-329510A43DBD}"/>
    <hyperlink ref="C113" r:id="rId14" display="https://www.cpbl.com.tw/box?year=2022&amp;kindCode=A&amp;gameSno=171" xr:uid="{60A95B42-3548-40C6-8BE8-C1D48C26523B}"/>
    <hyperlink ref="C112" r:id="rId15" display="https://www.cpbl.com.tw/box?year=2022&amp;kindCode=A&amp;gameSno=169" xr:uid="{7971A60F-1C3C-4C40-BC3C-898ED8B2C3D3}"/>
    <hyperlink ref="C111" r:id="rId16" display="https://www.cpbl.com.tw/box?year=2022&amp;kindCode=A&amp;gameSno=164" xr:uid="{7AE1D440-F6A5-4578-9777-7ED11767B0EC}"/>
    <hyperlink ref="C110" r:id="rId17" display="https://www.cpbl.com.tw/box?year=2022&amp;kindCode=A&amp;gameSno=147" xr:uid="{449502F1-168C-4E33-ABBF-061C276FB353}"/>
    <hyperlink ref="C109" r:id="rId18" display="https://www.cpbl.com.tw/box?year=2022&amp;kindCode=A&amp;gameSno=1" xr:uid="{CB6F6262-8B80-4FD0-B82A-2F41D7A69623}"/>
    <hyperlink ref="C108" r:id="rId19" display="https://www.cpbl.com.tw/box?year=2022&amp;kindCode=A&amp;gameSno=50" xr:uid="{E5A4F808-74AA-40CB-A8A8-53F8816B7190}"/>
    <hyperlink ref="C107" r:id="rId20" display="https://www.cpbl.com.tw/box?year=2022&amp;kindCode=A&amp;gameSno=149" xr:uid="{8C03E95D-C34C-4EA5-B6A5-480DBF8DDBED}"/>
    <hyperlink ref="C106" r:id="rId21" display="https://www.cpbl.com.tw/box?year=2022&amp;kindCode=A&amp;gameSno=142" xr:uid="{900223E0-06DE-4FD6-AB4D-B601269BB784}"/>
    <hyperlink ref="C105" r:id="rId22" display="https://www.cpbl.com.tw/box?year=2022&amp;kindCode=A&amp;gameSno=136" xr:uid="{0197976A-01B3-4742-A436-C733D5F6BFE1}"/>
    <hyperlink ref="C104" r:id="rId23" display="https://www.cpbl.com.tw/box?year=2022&amp;kindCode=A&amp;gameSno=135" xr:uid="{07168F0E-046B-4B92-AF8E-568D280A380F}"/>
    <hyperlink ref="C103" r:id="rId24" display="https://www.cpbl.com.tw/box?year=2022&amp;kindCode=A&amp;gameSno=130" xr:uid="{B484234A-C726-4444-8C25-3596A998166E}"/>
    <hyperlink ref="C102" r:id="rId25" display="https://www.cpbl.com.tw/box?year=2022&amp;kindCode=A&amp;gameSno=129" xr:uid="{43F3F923-054C-46AE-8A24-77FBC5984F78}"/>
    <hyperlink ref="C101" r:id="rId26" display="https://www.cpbl.com.tw/box?year=2022&amp;kindCode=A&amp;gameSno=127" xr:uid="{62118F01-A3CC-4DEC-9267-790EB8FFCDE3}"/>
    <hyperlink ref="C100" r:id="rId27" display="https://www.cpbl.com.tw/box?year=2022&amp;kindCode=A&amp;gameSno=112" xr:uid="{73D73D00-F270-493B-AF3C-253697E0C9FE}"/>
    <hyperlink ref="C99" r:id="rId28" display="https://www.cpbl.com.tw/box?year=2022&amp;kindCode=A&amp;gameSno=121" xr:uid="{E9B53B4E-C6BD-4FDE-A7D6-6EBD58C74FBB}"/>
    <hyperlink ref="C98" r:id="rId29" display="https://www.cpbl.com.tw/box?year=2022&amp;kindCode=A&amp;gameSno=114" xr:uid="{7241F35D-5B40-493F-9868-8F682C3FE775}"/>
    <hyperlink ref="C97" r:id="rId30" display="https://www.cpbl.com.tw/box?year=2022&amp;kindCode=A&amp;gameSno=117" xr:uid="{05585D70-64A5-4E94-B86E-6CDEA4C5A04D}"/>
    <hyperlink ref="C96" r:id="rId31" display="https://www.cpbl.com.tw/box?year=2022&amp;kindCode=A&amp;gameSno=115" xr:uid="{746B7163-44F6-4D32-9C6E-BEF9FBFDBF19}"/>
    <hyperlink ref="C95" r:id="rId32" display="https://www.cpbl.com.tw/box?year=2022&amp;kindCode=A&amp;gameSno=92" xr:uid="{DFA45829-E71D-4CE4-A0F3-AB5A11D9F740}"/>
    <hyperlink ref="C94" r:id="rId33" display="https://www.cpbl.com.tw/box?year=2022&amp;kindCode=A&amp;gameSno=72" xr:uid="{18F4F3BE-F02D-409A-A8A0-C6801C07AA7A}"/>
    <hyperlink ref="C93" r:id="rId34" display="https://www.cpbl.com.tw/box?year=2022&amp;kindCode=A&amp;gameSno=66" xr:uid="{732A3034-78C0-4691-BC24-8E849E0FE81B}"/>
    <hyperlink ref="C92" r:id="rId35" display="https://www.cpbl.com.tw/box?year=2022&amp;kindCode=A&amp;gameSno=64" xr:uid="{AFD0AE3D-8FE5-4037-8893-651830F67569}"/>
    <hyperlink ref="C91" r:id="rId36" display="https://www.cpbl.com.tw/box?year=2022&amp;kindCode=A&amp;gameSno=62" xr:uid="{79876E51-7536-4BBF-8E5C-79E16D6EA2C1}"/>
    <hyperlink ref="C90" r:id="rId37" display="https://www.cpbl.com.tw/box?year=2022&amp;kindCode=A&amp;gameSno=61" xr:uid="{43E135CA-C690-4E70-B162-F93C4B9B521A}"/>
    <hyperlink ref="C89" r:id="rId38" display="https://www.cpbl.com.tw/box?year=2022&amp;kindCode=A&amp;gameSno=59" xr:uid="{E5BA5477-A71E-4A3D-B308-D2BA60FBA9B3}"/>
    <hyperlink ref="C88" r:id="rId39" display="https://www.cpbl.com.tw/box?year=2022&amp;kindCode=A&amp;gameSno=57" xr:uid="{4A1D8518-D0FA-4142-8BEB-DF8E81703818}"/>
    <hyperlink ref="C87" r:id="rId40" display="https://www.cpbl.com.tw/box?year=2022&amp;kindCode=A&amp;gameSno=49" xr:uid="{046848F2-FDB8-4DAB-8CE6-FD5EB41A7DBA}"/>
    <hyperlink ref="C86" r:id="rId41" display="https://www.cpbl.com.tw/box?year=2022&amp;kindCode=A&amp;gameSno=47" xr:uid="{7474C852-02C4-4651-8B8D-1B1062737C55}"/>
    <hyperlink ref="C85" r:id="rId42" display="https://www.cpbl.com.tw/box?year=2022&amp;kindCode=A&amp;gameSno=31" xr:uid="{B7755636-CA7F-4678-A91E-83F42DED5BC0}"/>
    <hyperlink ref="C84" r:id="rId43" display="https://www.cpbl.com.tw/box?year=2022&amp;kindCode=A&amp;gameSno=25" xr:uid="{0817287B-781B-42D6-B472-4B3DE1772C3C}"/>
    <hyperlink ref="C83" r:id="rId44" display="https://www.cpbl.com.tw/box?year=2022&amp;kindCode=A&amp;gameSno=23" xr:uid="{A754F3E0-DE68-414F-A1A8-E9E944B4669A}"/>
    <hyperlink ref="C82" r:id="rId45" display="https://www.cpbl.com.tw/box?year=2022&amp;kindCode=A&amp;gameSno=18" xr:uid="{9D11ED61-C1C2-4886-8A36-4A2645B7FA16}"/>
    <hyperlink ref="C81" r:id="rId46" display="https://www.cpbl.com.tw/box?year=2022&amp;kindCode=A&amp;gameSno=17" xr:uid="{B28C76A3-7D4F-44AC-9B4E-2FFD2DB78E4B}"/>
    <hyperlink ref="C80" r:id="rId47" display="https://www.cpbl.com.tw/box?year=2022&amp;kindCode=A&amp;gameSno=15" xr:uid="{875081C1-4D05-4568-A3D3-5CF7CE2DFFCB}"/>
    <hyperlink ref="C79" r:id="rId48" display="https://www.cpbl.com.tw/box?year=2022&amp;kindCode=A&amp;gameSno=13" xr:uid="{6A1B280B-9C0E-4362-8A1A-256EBEDF58FC}"/>
    <hyperlink ref="C78" r:id="rId49" display="https://www.cpbl.com.tw/box?year=2022&amp;kindCode=A&amp;gameSno=10" xr:uid="{83D2756D-038C-4334-BAE6-9964FAFEAB7F}"/>
    <hyperlink ref="C77" r:id="rId50" display="https://www.cpbl.com.tw/box?year=2022&amp;kindCode=A&amp;gameSno=5" xr:uid="{FFC48F5D-6AC1-4A1D-B3F9-DBB829614753}"/>
    <hyperlink ref="C76" r:id="rId51" display="https://www.cpbl.com.tw/box?year=2022&amp;kindCode=A&amp;gameSno=3" xr:uid="{67E68664-D798-4A99-B7BE-86B7D785CBD1}"/>
    <hyperlink ref="C75" r:id="rId52" display="https://www.cpbl.com.tw/box?year=2021&amp;kindCode=A&amp;gameSno=297" xr:uid="{F7776859-1BE7-48A4-84FE-E691B9347BBF}"/>
    <hyperlink ref="C74" r:id="rId53" display="https://www.cpbl.com.tw/box?year=2021&amp;kindCode=A&amp;gameSno=294" xr:uid="{9C22C1C8-ED27-4766-B25A-37A98668DE8E}"/>
    <hyperlink ref="C73" r:id="rId54" display="https://www.cpbl.com.tw/box?year=2021&amp;kindCode=A&amp;gameSno=292" xr:uid="{DC6D20FC-6426-499A-85AB-0F48166B673E}"/>
    <hyperlink ref="C72" r:id="rId55" display="https://www.cpbl.com.tw/box?year=2021&amp;kindCode=A&amp;gameSno=286" xr:uid="{AB0A112E-8246-45B7-AC69-BFF8D50F7F5D}"/>
    <hyperlink ref="C71" r:id="rId56" display="https://www.cpbl.com.tw/box?year=2021&amp;kindCode=A&amp;gameSno=284" xr:uid="{03601119-C963-4627-B48A-003DE45363F3}"/>
    <hyperlink ref="C70" r:id="rId57" display="https://www.cpbl.com.tw/box?year=2021&amp;kindCode=A&amp;gameSno=283" xr:uid="{EDE8C64A-4E9E-4D12-ABB8-1FE410DE865E}"/>
    <hyperlink ref="C69" r:id="rId58" display="https://www.cpbl.com.tw/box?year=2021&amp;kindCode=A&amp;gameSno=281" xr:uid="{672FE1E5-46A6-488F-87A5-F2220198FD8E}"/>
    <hyperlink ref="C68" r:id="rId59" display="https://www.cpbl.com.tw/box?year=2021&amp;kindCode=A&amp;gameSno=277" xr:uid="{683F2E67-A5EC-4921-B95E-A021F6A7FD91}"/>
    <hyperlink ref="C67" r:id="rId60" display="https://www.cpbl.com.tw/box?year=2021&amp;kindCode=A&amp;gameSno=275" xr:uid="{E8B8E465-7838-46C3-A9FC-FA440A376F13}"/>
    <hyperlink ref="C66" r:id="rId61" display="https://www.cpbl.com.tw/box?year=2021&amp;kindCode=A&amp;gameSno=268" xr:uid="{3DA05101-2FF7-4AA9-80C7-0A8B7734D20E}"/>
    <hyperlink ref="C65" r:id="rId62" display="https://www.cpbl.com.tw/box?year=2021&amp;kindCode=A&amp;gameSno=266" xr:uid="{EFA8DCB9-15D0-43CF-B4F2-2B6994361BA4}"/>
    <hyperlink ref="C64" r:id="rId63" display="https://www.cpbl.com.tw/box?year=2021&amp;kindCode=A&amp;gameSno=264" xr:uid="{7C9462CC-4277-43C5-9E85-2F1DDB90AD16}"/>
    <hyperlink ref="C63" r:id="rId64" display="https://www.cpbl.com.tw/box?year=2021&amp;kindCode=A&amp;gameSno=262" xr:uid="{5B5FD1AD-7AAD-4C41-ACA5-1AF888E0A4A3}"/>
    <hyperlink ref="C62" r:id="rId65" display="https://www.cpbl.com.tw/box?year=2021&amp;kindCode=A&amp;gameSno=254" xr:uid="{59167B18-E47C-42A9-8EFE-504AA7153DCB}"/>
    <hyperlink ref="C61" r:id="rId66" display="https://www.cpbl.com.tw/box?year=2021&amp;kindCode=A&amp;gameSno=256" xr:uid="{F01A8DDC-EA8C-499D-9A80-1AD3DBFCC52F}"/>
    <hyperlink ref="C60" r:id="rId67" display="https://www.cpbl.com.tw/box?year=2021&amp;kindCode=A&amp;gameSno=249" xr:uid="{55B35123-B980-4596-91D6-02D11039DC77}"/>
    <hyperlink ref="C59" r:id="rId68" display="https://www.cpbl.com.tw/box?year=2021&amp;kindCode=A&amp;gameSno=247" xr:uid="{9F1AD327-49B3-42A6-A740-6727E49A44AC}"/>
    <hyperlink ref="C58" r:id="rId69" display="https://www.cpbl.com.tw/box?year=2021&amp;kindCode=A&amp;gameSno=246" xr:uid="{5880B0D4-1B11-46DC-AEB2-957443145A22}"/>
    <hyperlink ref="C57" r:id="rId70" display="https://www.cpbl.com.tw/box?year=2021&amp;kindCode=A&amp;gameSno=244" xr:uid="{47095AB1-BC3D-43E7-9B85-2409BD7C3D35}"/>
    <hyperlink ref="C56" r:id="rId71" display="https://www.cpbl.com.tw/box?year=2021&amp;kindCode=A&amp;gameSno=239" xr:uid="{AF7DD7A6-E314-4CB5-B348-B095A76A82DD}"/>
    <hyperlink ref="C55" r:id="rId72" display="https://www.cpbl.com.tw/box?year=2021&amp;kindCode=A&amp;gameSno=233" xr:uid="{88C890D9-76C5-4138-95DA-903BE71D36D0}"/>
    <hyperlink ref="C54" r:id="rId73" display="https://www.cpbl.com.tw/box?year=2021&amp;kindCode=A&amp;gameSno=229" xr:uid="{13DC0243-9319-4C43-9916-6D930FCE75FC}"/>
    <hyperlink ref="C53" r:id="rId74" display="https://www.cpbl.com.tw/box?year=2021&amp;kindCode=A&amp;gameSno=228" xr:uid="{243A62AA-1E04-484A-918D-345865D11CA7}"/>
    <hyperlink ref="C52" r:id="rId75" display="https://www.cpbl.com.tw/box?year=2021&amp;kindCode=A&amp;gameSno=226" xr:uid="{19918D17-B9C6-4B33-9D2E-75F4CF9C5E4A}"/>
    <hyperlink ref="C51" r:id="rId76" display="https://www.cpbl.com.tw/box?year=2021&amp;kindCode=A&amp;gameSno=224" xr:uid="{013833F1-A2F5-4B3D-B513-7AA84D1DB1F8}"/>
    <hyperlink ref="C50" r:id="rId77" display="https://www.cpbl.com.tw/box?year=2021&amp;kindCode=A&amp;gameSno=221" xr:uid="{D8B8063F-A97D-4C26-A0D9-8C5C16E19315}"/>
    <hyperlink ref="C49" r:id="rId78" display="https://www.cpbl.com.tw/box?year=2021&amp;kindCode=A&amp;gameSno=219" xr:uid="{D54F89D9-D09A-4509-A11D-4BBB43FA8CFD}"/>
    <hyperlink ref="C48" r:id="rId79" display="https://www.cpbl.com.tw/box?year=2021&amp;kindCode=A&amp;gameSno=215" xr:uid="{DD3350E1-C127-4E56-AFDC-DFD7E9F59FCF}"/>
    <hyperlink ref="C47" r:id="rId80" display="https://www.cpbl.com.tw/box?year=2021&amp;kindCode=A&amp;gameSno=202" xr:uid="{BB0F4B16-1F91-424F-AD3D-85888E34AA3B}"/>
    <hyperlink ref="C46" r:id="rId81" display="https://www.cpbl.com.tw/box?year=2021&amp;kindCode=A&amp;gameSno=197" xr:uid="{7850FC3E-0592-4979-AB1C-8BA5550D423D}"/>
    <hyperlink ref="C45" r:id="rId82" display="https://www.cpbl.com.tw/box?year=2021&amp;kindCode=A&amp;gameSno=180" xr:uid="{B949D7D4-D808-46C4-8DE9-EDD0AB464FA5}"/>
    <hyperlink ref="C44" r:id="rId83" display="https://www.cpbl.com.tw/box?year=2021&amp;kindCode=A&amp;gameSno=178" xr:uid="{DE7C8518-62E3-4633-A39B-2194DA11E090}"/>
    <hyperlink ref="C43" r:id="rId84" display="https://www.cpbl.com.tw/box?year=2021&amp;kindCode=A&amp;gameSno=176" xr:uid="{AD2103D6-AA1A-419B-9F90-81A97BCE343E}"/>
    <hyperlink ref="C42" r:id="rId85" display="https://www.cpbl.com.tw/box?year=2021&amp;kindCode=A&amp;gameSno=165" xr:uid="{0556AE6F-CC95-46AD-BBF2-3043BA5A1A4B}"/>
    <hyperlink ref="C41" r:id="rId86" display="https://www.cpbl.com.tw/box?year=2021&amp;kindCode=A&amp;gameSno=162" xr:uid="{7361620A-895B-488B-8058-51719E790B89}"/>
    <hyperlink ref="C40" r:id="rId87" display="https://www.cpbl.com.tw/box?year=2021&amp;kindCode=A&amp;gameSno=155" xr:uid="{E0A85AA1-9D44-4CDD-8E9A-CF768AD43718}"/>
    <hyperlink ref="C39" r:id="rId88" display="https://www.cpbl.com.tw/box?year=2021&amp;kindCode=A&amp;gameSno=152" xr:uid="{E51F9DD1-4C5D-49DE-9C1F-86932EF2F375}"/>
    <hyperlink ref="C38" r:id="rId89" display="https://www.cpbl.com.tw/box?year=2021&amp;kindCode=A&amp;gameSno=141" xr:uid="{7A1E0F80-0FF8-46A6-802B-08D1B33649A5}"/>
    <hyperlink ref="C37" r:id="rId90" display="https://www.cpbl.com.tw/box?year=2021&amp;kindCode=A&amp;gameSno=103" xr:uid="{F55A9FAD-A853-41D2-8702-DCA60D9DE8FE}"/>
    <hyperlink ref="C36" r:id="rId91" display="https://www.cpbl.com.tw/box?year=2021&amp;kindCode=A&amp;gameSno=144" xr:uid="{70AC89EF-EEA9-4941-BEFF-58BAB1AD165C}"/>
    <hyperlink ref="C35" r:id="rId92" display="https://www.cpbl.com.tw/box?year=2021&amp;kindCode=A&amp;gameSno=21" xr:uid="{7337CBE6-4D91-40E8-8A70-F34974CED617}"/>
    <hyperlink ref="C34" r:id="rId93" display="https://www.cpbl.com.tw/box?year=2021&amp;kindCode=A&amp;gameSno=146" xr:uid="{7C36AF4C-E43C-4DEF-A90C-8E36FEAFB953}"/>
    <hyperlink ref="C33" r:id="rId94" display="https://www.cpbl.com.tw/box?year=2021&amp;kindCode=A&amp;gameSno=115" xr:uid="{286D01EA-B14A-4A18-A853-F13D85943487}"/>
    <hyperlink ref="C32" r:id="rId95" display="https://www.cpbl.com.tw/box?year=2021&amp;kindCode=A&amp;gameSno=134" xr:uid="{76740371-A1D4-48B9-86D4-A5712AE3BA21}"/>
    <hyperlink ref="C31" r:id="rId96" display="https://www.cpbl.com.tw/box?year=2021&amp;kindCode=A&amp;gameSno=128" xr:uid="{6B9B6242-2BFF-4FBD-8955-9A54D959B126}"/>
    <hyperlink ref="C30" r:id="rId97" display="https://www.cpbl.com.tw/box?year=2021&amp;kindCode=A&amp;gameSno=123" xr:uid="{6DFB2E18-28C9-4ADB-9174-85E47F09ACA3}"/>
    <hyperlink ref="C29" r:id="rId98" display="https://www.cpbl.com.tw/box?year=2021&amp;kindCode=A&amp;gameSno=116" xr:uid="{53219F27-2CB3-4131-8252-822D17F6E39B}"/>
    <hyperlink ref="C28" r:id="rId99" display="https://www.cpbl.com.tw/box?year=2021&amp;kindCode=A&amp;gameSno=112" xr:uid="{4A79FEFD-EA15-4914-98CA-75DB1FCD6710}"/>
    <hyperlink ref="C27" r:id="rId100" display="https://www.cpbl.com.tw/box?year=2021&amp;kindCode=A&amp;gameSno=99" xr:uid="{B6BF6589-BC1F-4A80-AE48-DA4E1D0DB00F}"/>
    <hyperlink ref="C26" r:id="rId101" display="https://www.cpbl.com.tw/box?year=2021&amp;kindCode=A&amp;gameSno=92" xr:uid="{57634E7F-FE28-4988-A5F9-5036343AD197}"/>
    <hyperlink ref="C25" r:id="rId102" display="https://www.cpbl.com.tw/box?year=2021&amp;kindCode=A&amp;gameSno=90" xr:uid="{3644D872-E88E-44AF-A06D-3774DE0E2CF9}"/>
    <hyperlink ref="C24" r:id="rId103" display="https://www.cpbl.com.tw/box?year=2021&amp;kindCode=A&amp;gameSno=86" xr:uid="{E3CE390C-7FC9-40DC-A3F2-5534E3C22985}"/>
    <hyperlink ref="C23" r:id="rId104" display="https://www.cpbl.com.tw/box?year=2021&amp;kindCode=A&amp;gameSno=84" xr:uid="{02396A62-62EA-460E-84A1-F5DF94254099}"/>
    <hyperlink ref="C22" r:id="rId105" display="https://www.cpbl.com.tw/box?year=2021&amp;kindCode=A&amp;gameSno=82" xr:uid="{F8DA4193-ADF5-40D0-8192-ACBB0A15B505}"/>
    <hyperlink ref="C21" r:id="rId106" display="https://www.cpbl.com.tw/box?year=2021&amp;kindCode=A&amp;gameSno=77" xr:uid="{76212D4F-FF78-4CDE-B049-85A2BC0800BC}"/>
    <hyperlink ref="C20" r:id="rId107" display="https://www.cpbl.com.tw/box?year=2021&amp;kindCode=A&amp;gameSno=72" xr:uid="{893C2E9C-1613-4FD1-9200-ED4E39FCE601}"/>
    <hyperlink ref="C19" r:id="rId108" display="https://www.cpbl.com.tw/box?year=2021&amp;kindCode=A&amp;gameSno=70" xr:uid="{D6EC5E8A-6528-4EAA-8920-362E57FF4064}"/>
    <hyperlink ref="C18" r:id="rId109" display="https://www.cpbl.com.tw/box?year=2021&amp;kindCode=A&amp;gameSno=67" xr:uid="{D240E12A-6BCA-460E-90F6-3840BCFE41FD}"/>
    <hyperlink ref="C17" r:id="rId110" display="https://www.cpbl.com.tw/box?year=2021&amp;kindCode=A&amp;gameSno=57" xr:uid="{3C85F189-8A1D-4AED-9281-55057C74E61B}"/>
    <hyperlink ref="C16" r:id="rId111" display="https://www.cpbl.com.tw/box?year=2021&amp;kindCode=A&amp;gameSno=56" xr:uid="{F6973AC2-1724-4413-A9CC-B500F599B6B1}"/>
    <hyperlink ref="C15" r:id="rId112" display="https://www.cpbl.com.tw/box?year=2021&amp;kindCode=A&amp;gameSno=52" xr:uid="{476F6AC5-B81A-45EE-BF68-D60694152BEE}"/>
    <hyperlink ref="C14" r:id="rId113" display="https://www.cpbl.com.tw/box?year=2021&amp;kindCode=A&amp;gameSno=50" xr:uid="{FBBAB47C-69B4-413C-B729-33ED5638CE9C}"/>
    <hyperlink ref="C13" r:id="rId114" display="https://www.cpbl.com.tw/box?year=2021&amp;kindCode=A&amp;gameSno=48" xr:uid="{0AD87ADC-739A-4D69-BD23-E5B906E4D5A9}"/>
    <hyperlink ref="C12" r:id="rId115" display="https://www.cpbl.com.tw/box?year=2021&amp;kindCode=A&amp;gameSno=40" xr:uid="{5053352F-A115-40BB-A882-4039FC3394F2}"/>
    <hyperlink ref="C11" r:id="rId116" display="https://www.cpbl.com.tw/box?year=2021&amp;kindCode=A&amp;gameSno=36" xr:uid="{F8AA6B9D-6362-4E90-BFAD-8B3BA306D26C}"/>
    <hyperlink ref="C10" r:id="rId117" display="https://www.cpbl.com.tw/box?year=2021&amp;kindCode=A&amp;gameSno=31" xr:uid="{71742663-892A-47C5-967C-CE5849ED0454}"/>
    <hyperlink ref="C9" r:id="rId118" display="https://www.cpbl.com.tw/box?year=2021&amp;kindCode=A&amp;gameSno=28" xr:uid="{C6417FC9-454D-4E7B-805F-FB479693201B}"/>
    <hyperlink ref="C8" r:id="rId119" display="https://www.cpbl.com.tw/box?year=2021&amp;kindCode=A&amp;gameSno=23" xr:uid="{030E5CAE-04DD-4217-8FD4-390F4AC805E5}"/>
    <hyperlink ref="C7" r:id="rId120" display="https://www.cpbl.com.tw/box?year=2021&amp;kindCode=A&amp;gameSno=20" xr:uid="{ECB81B66-8A16-41F4-90CB-4533F963B9E8}"/>
    <hyperlink ref="C6" r:id="rId121" display="https://www.cpbl.com.tw/box?year=2021&amp;kindCode=A&amp;gameSno=13" xr:uid="{DB37082F-6C73-409A-B62F-35F34CFB7D46}"/>
    <hyperlink ref="C5" r:id="rId122" display="https://www.cpbl.com.tw/box?year=2021&amp;kindCode=A&amp;gameSno=7" xr:uid="{26B87BFE-8A60-4560-ABBA-D6B11F651FFD}"/>
    <hyperlink ref="C4" r:id="rId123" display="https://www.cpbl.com.tw/box?year=2021&amp;kindCode=A&amp;gameSno=4" xr:uid="{2FCECB29-9C25-4E3C-AB2C-B2D8A8006425}"/>
    <hyperlink ref="C3" r:id="rId124" display="https://www.cpbl.com.tw/box?year=2021&amp;kindCode=A&amp;gameSno=1" xr:uid="{10A85EDA-6AD0-47C0-A2AF-FDD8FD013D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8DEDA-E488-47B6-96D2-0552F97F989E}">
  <dimension ref="A2:Y171"/>
  <sheetViews>
    <sheetView topLeftCell="A157" workbookViewId="0">
      <selection activeCell="G179" sqref="G179"/>
    </sheetView>
  </sheetViews>
  <sheetFormatPr defaultRowHeight="16.2" x14ac:dyDescent="0.3"/>
  <cols>
    <col min="2" max="2" width="12.21875" bestFit="1" customWidth="1"/>
  </cols>
  <sheetData>
    <row r="2" spans="1:25" x14ac:dyDescent="0.3">
      <c r="A2" s="11" t="s">
        <v>11</v>
      </c>
      <c r="B2" s="11" t="s">
        <v>0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 t="shared" ref="A3:A66" si="0">X3+Y3</f>
        <v>2</v>
      </c>
      <c r="B3" s="3">
        <v>44268</v>
      </c>
      <c r="C3" s="5">
        <v>1</v>
      </c>
      <c r="D3" s="6" t="s">
        <v>16</v>
      </c>
      <c r="E3" s="4">
        <v>3</v>
      </c>
      <c r="F3" s="4">
        <v>3</v>
      </c>
      <c r="G3" s="4">
        <v>1</v>
      </c>
      <c r="H3" s="4">
        <v>0</v>
      </c>
      <c r="I3" s="4">
        <v>3</v>
      </c>
      <c r="J3" s="4">
        <v>0</v>
      </c>
      <c r="K3" s="4">
        <v>0</v>
      </c>
      <c r="L3" s="4">
        <v>0</v>
      </c>
      <c r="M3" s="4">
        <v>3</v>
      </c>
      <c r="N3" s="4">
        <v>0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X3">
        <f>(I3+T3+U3+V3)/(F3+T3+U3+V3+S3)</f>
        <v>1</v>
      </c>
      <c r="Y3">
        <f>(M3/F3)</f>
        <v>1</v>
      </c>
    </row>
    <row r="4" spans="1:25" ht="16.8" thickBot="1" x14ac:dyDescent="0.35">
      <c r="A4">
        <f t="shared" si="0"/>
        <v>0.66666666666666663</v>
      </c>
      <c r="B4" s="7">
        <v>44269</v>
      </c>
      <c r="C4" s="9">
        <v>2</v>
      </c>
      <c r="D4" s="10" t="s">
        <v>14</v>
      </c>
      <c r="E4" s="8">
        <v>3</v>
      </c>
      <c r="F4" s="8">
        <v>3</v>
      </c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0.66700000000000004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X4">
        <f>(I4+T4+U4+V4)/(F4+T4+U4+V4+S4)</f>
        <v>0.33333333333333331</v>
      </c>
      <c r="Y4">
        <f>(M4/F4)</f>
        <v>0.33333333333333331</v>
      </c>
    </row>
    <row r="5" spans="1:25" ht="16.8" thickBot="1" x14ac:dyDescent="0.35">
      <c r="A5">
        <f t="shared" si="0"/>
        <v>0.66666666666666663</v>
      </c>
      <c r="B5" s="3">
        <v>44272</v>
      </c>
      <c r="C5" s="5">
        <v>5</v>
      </c>
      <c r="D5" s="6" t="s">
        <v>15</v>
      </c>
      <c r="E5" s="4">
        <v>3</v>
      </c>
      <c r="F5" s="4">
        <v>3</v>
      </c>
      <c r="G5" s="4">
        <v>1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1</v>
      </c>
      <c r="N5" s="4">
        <v>1</v>
      </c>
      <c r="O5" s="4">
        <v>0</v>
      </c>
      <c r="P5" s="4">
        <v>0</v>
      </c>
      <c r="Q5" s="4">
        <v>0.55500000000000005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>
        <f>(I5+T5+U5+V5)/(F5+T5+U5+V5+S5)</f>
        <v>0.33333333333333331</v>
      </c>
      <c r="Y5">
        <f>(M5/F5)</f>
        <v>0.33333333333333331</v>
      </c>
    </row>
    <row r="6" spans="1:25" ht="16.8" thickBot="1" x14ac:dyDescent="0.35">
      <c r="A6">
        <f t="shared" si="0"/>
        <v>1</v>
      </c>
      <c r="B6" s="7">
        <v>44276</v>
      </c>
      <c r="C6" s="9">
        <v>13</v>
      </c>
      <c r="D6" s="10" t="s">
        <v>16</v>
      </c>
      <c r="E6" s="8">
        <v>3</v>
      </c>
      <c r="F6" s="8">
        <v>3</v>
      </c>
      <c r="G6" s="8">
        <v>2</v>
      </c>
      <c r="H6" s="8">
        <v>0</v>
      </c>
      <c r="I6" s="8">
        <v>1</v>
      </c>
      <c r="J6" s="8">
        <v>1</v>
      </c>
      <c r="K6" s="8">
        <v>0</v>
      </c>
      <c r="L6" s="8">
        <v>0</v>
      </c>
      <c r="M6" s="8">
        <v>2</v>
      </c>
      <c r="N6" s="8">
        <v>0</v>
      </c>
      <c r="O6" s="8">
        <v>0</v>
      </c>
      <c r="P6" s="8">
        <v>0</v>
      </c>
      <c r="Q6" s="8">
        <v>0.5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X6">
        <f>(I6+T6+U6+V6)/(F6+T6+U6+V6+S6)</f>
        <v>0.33333333333333331</v>
      </c>
      <c r="Y6">
        <f>(M6/F6)</f>
        <v>0.66666666666666663</v>
      </c>
    </row>
    <row r="7" spans="1:25" ht="16.8" thickBot="1" x14ac:dyDescent="0.35">
      <c r="A7">
        <f t="shared" si="0"/>
        <v>0</v>
      </c>
      <c r="B7" s="3">
        <v>44280</v>
      </c>
      <c r="C7" s="5">
        <v>20</v>
      </c>
      <c r="D7" s="6" t="s">
        <v>15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0.42799999999999999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>
        <f>(I7+T7+U7+V7)/(F7+T7+U7+V7+S7)</f>
        <v>0</v>
      </c>
      <c r="Y7">
        <f>(M7/F7)</f>
        <v>0</v>
      </c>
    </row>
    <row r="8" spans="1:25" ht="16.8" thickBot="1" x14ac:dyDescent="0.35">
      <c r="A8">
        <f t="shared" si="0"/>
        <v>0</v>
      </c>
      <c r="B8" s="7">
        <v>44285</v>
      </c>
      <c r="C8" s="9">
        <v>28</v>
      </c>
      <c r="D8" s="10" t="s">
        <v>13</v>
      </c>
      <c r="E8" s="8">
        <v>4</v>
      </c>
      <c r="F8" s="8">
        <v>4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2</v>
      </c>
      <c r="O8" s="8">
        <v>0</v>
      </c>
      <c r="P8" s="8">
        <v>0</v>
      </c>
      <c r="Q8" s="8">
        <v>0.33300000000000002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X8">
        <f>(I8+T8+U8+V8)/(F8+T8+U8+V8+S8)</f>
        <v>0</v>
      </c>
      <c r="Y8">
        <f>(M8/F8)</f>
        <v>0</v>
      </c>
    </row>
    <row r="9" spans="1:25" ht="16.8" thickBot="1" x14ac:dyDescent="0.35">
      <c r="A9">
        <f t="shared" si="0"/>
        <v>0.66666666666666663</v>
      </c>
      <c r="B9" s="3">
        <v>44287</v>
      </c>
      <c r="C9" s="5">
        <v>31</v>
      </c>
      <c r="D9" s="6" t="s">
        <v>15</v>
      </c>
      <c r="E9" s="4">
        <v>3</v>
      </c>
      <c r="F9" s="4">
        <v>3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1</v>
      </c>
      <c r="O9" s="4">
        <v>0</v>
      </c>
      <c r="P9" s="4">
        <v>1</v>
      </c>
      <c r="Q9" s="4">
        <v>0.33300000000000002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>
        <f>(I9+T9+U9+V9)/(F9+T9+U9+V9+S9)</f>
        <v>0.33333333333333331</v>
      </c>
      <c r="Y9">
        <f>(M9/F9)</f>
        <v>0.33333333333333331</v>
      </c>
    </row>
    <row r="10" spans="1:25" ht="16.8" thickBot="1" x14ac:dyDescent="0.35">
      <c r="A10">
        <f t="shared" si="0"/>
        <v>1.75</v>
      </c>
      <c r="B10" s="7">
        <v>44289</v>
      </c>
      <c r="C10" s="9">
        <v>36</v>
      </c>
      <c r="D10" s="10" t="s">
        <v>14</v>
      </c>
      <c r="E10" s="8">
        <v>4</v>
      </c>
      <c r="F10" s="8">
        <v>4</v>
      </c>
      <c r="G10" s="8">
        <v>1</v>
      </c>
      <c r="H10" s="8">
        <v>2</v>
      </c>
      <c r="I10" s="8">
        <v>3</v>
      </c>
      <c r="J10" s="8">
        <v>1</v>
      </c>
      <c r="K10" s="8">
        <v>0</v>
      </c>
      <c r="L10" s="8">
        <v>0</v>
      </c>
      <c r="M10" s="8">
        <v>4</v>
      </c>
      <c r="N10" s="8">
        <v>0</v>
      </c>
      <c r="O10" s="8">
        <v>0</v>
      </c>
      <c r="P10" s="8">
        <v>0</v>
      </c>
      <c r="Q10" s="8">
        <v>0.4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X10">
        <f>(I10+T10+U10+V10)/(F10+T10+U10+V10+S10)</f>
        <v>0.75</v>
      </c>
      <c r="Y10">
        <f>(M10/F10)</f>
        <v>1</v>
      </c>
    </row>
    <row r="11" spans="1:25" ht="16.8" thickBot="1" x14ac:dyDescent="0.35">
      <c r="A11">
        <f t="shared" si="0"/>
        <v>3</v>
      </c>
      <c r="B11" s="3">
        <v>44290</v>
      </c>
      <c r="C11" s="5">
        <v>38</v>
      </c>
      <c r="D11" s="6" t="s">
        <v>14</v>
      </c>
      <c r="E11" s="4">
        <v>1</v>
      </c>
      <c r="F11" s="4">
        <v>1</v>
      </c>
      <c r="G11" s="4">
        <v>1</v>
      </c>
      <c r="H11" s="4">
        <v>0</v>
      </c>
      <c r="I11" s="4">
        <v>1</v>
      </c>
      <c r="J11" s="4">
        <v>1</v>
      </c>
      <c r="K11" s="4">
        <v>0</v>
      </c>
      <c r="L11" s="4">
        <v>0</v>
      </c>
      <c r="M11" s="4">
        <v>2</v>
      </c>
      <c r="N11" s="4">
        <v>0</v>
      </c>
      <c r="O11" s="4">
        <v>0</v>
      </c>
      <c r="P11" s="4">
        <v>0</v>
      </c>
      <c r="Q11" s="4">
        <v>0.42299999999999999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X11">
        <f>(I11+T11+U11+V11)/(F11+T11+U11+V11+S11)</f>
        <v>1</v>
      </c>
      <c r="Y11">
        <f>(M11/F11)</f>
        <v>2</v>
      </c>
    </row>
    <row r="12" spans="1:25" ht="16.8" thickBot="1" x14ac:dyDescent="0.35">
      <c r="A12">
        <f t="shared" si="0"/>
        <v>1.25</v>
      </c>
      <c r="B12" s="7">
        <v>44292</v>
      </c>
      <c r="C12" s="9">
        <v>40</v>
      </c>
      <c r="D12" s="10" t="s">
        <v>13</v>
      </c>
      <c r="E12" s="8">
        <v>4</v>
      </c>
      <c r="F12" s="8">
        <v>4</v>
      </c>
      <c r="G12" s="8">
        <v>2</v>
      </c>
      <c r="H12" s="8">
        <v>1</v>
      </c>
      <c r="I12" s="8">
        <v>1</v>
      </c>
      <c r="J12" s="8">
        <v>0</v>
      </c>
      <c r="K12" s="8">
        <v>0</v>
      </c>
      <c r="L12" s="8">
        <v>1</v>
      </c>
      <c r="M12" s="8">
        <v>4</v>
      </c>
      <c r="N12" s="8">
        <v>1</v>
      </c>
      <c r="O12" s="8">
        <v>0</v>
      </c>
      <c r="P12" s="8">
        <v>0</v>
      </c>
      <c r="Q12" s="8">
        <v>0.4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X12">
        <f>(I12+T12+U12+V12)/(F12+T12+U12+V12+S12)</f>
        <v>0.25</v>
      </c>
      <c r="Y12">
        <f>(M12/F12)</f>
        <v>1</v>
      </c>
    </row>
    <row r="13" spans="1:25" ht="16.8" thickBot="1" x14ac:dyDescent="0.35">
      <c r="A13">
        <f t="shared" si="0"/>
        <v>1</v>
      </c>
      <c r="B13" s="3">
        <v>44293</v>
      </c>
      <c r="C13" s="5">
        <v>41</v>
      </c>
      <c r="D13" s="6" t="s">
        <v>13</v>
      </c>
      <c r="E13" s="4">
        <v>4</v>
      </c>
      <c r="F13" s="4">
        <v>4</v>
      </c>
      <c r="G13" s="4">
        <v>1</v>
      </c>
      <c r="H13" s="4">
        <v>1</v>
      </c>
      <c r="I13" s="4">
        <v>2</v>
      </c>
      <c r="J13" s="4">
        <v>0</v>
      </c>
      <c r="K13" s="4">
        <v>0</v>
      </c>
      <c r="L13" s="4">
        <v>0</v>
      </c>
      <c r="M13" s="4">
        <v>2</v>
      </c>
      <c r="N13" s="4">
        <v>1</v>
      </c>
      <c r="O13" s="4">
        <v>2</v>
      </c>
      <c r="P13" s="4">
        <v>0</v>
      </c>
      <c r="Q13" s="4">
        <v>0.41199999999999998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>
        <f>(I13+T13+U13+V13)/(F13+T13+U13+V13+S13)</f>
        <v>0.5</v>
      </c>
      <c r="Y13">
        <f>(M13/F13)</f>
        <v>0.5</v>
      </c>
    </row>
    <row r="14" spans="1:25" ht="16.8" thickBot="1" x14ac:dyDescent="0.35">
      <c r="A14">
        <f t="shared" si="0"/>
        <v>0.33333333333333331</v>
      </c>
      <c r="B14" s="7">
        <v>44296</v>
      </c>
      <c r="C14" s="9">
        <v>48</v>
      </c>
      <c r="D14" s="10" t="s">
        <v>16</v>
      </c>
      <c r="E14" s="8">
        <v>3</v>
      </c>
      <c r="F14" s="8">
        <v>2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0</v>
      </c>
      <c r="Q14" s="8">
        <v>0.38900000000000001</v>
      </c>
      <c r="R14" s="8">
        <v>0</v>
      </c>
      <c r="S14" s="8">
        <v>0</v>
      </c>
      <c r="T14" s="8">
        <v>1</v>
      </c>
      <c r="U14" s="8">
        <v>0</v>
      </c>
      <c r="V14" s="8">
        <v>0</v>
      </c>
      <c r="X14">
        <f>(I14+T14+U14+V14)/(F14+T14+U14+V14+S14)</f>
        <v>0.33333333333333331</v>
      </c>
      <c r="Y14">
        <f>(M14/F14)</f>
        <v>0</v>
      </c>
    </row>
    <row r="15" spans="1:25" ht="16.8" thickBot="1" x14ac:dyDescent="0.35">
      <c r="A15">
        <f t="shared" si="0"/>
        <v>0</v>
      </c>
      <c r="B15" s="3">
        <v>44297</v>
      </c>
      <c r="C15" s="5">
        <v>50</v>
      </c>
      <c r="D15" s="6" t="s">
        <v>16</v>
      </c>
      <c r="E15" s="4">
        <v>4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3</v>
      </c>
      <c r="O15" s="4">
        <v>0</v>
      </c>
      <c r="P15" s="4">
        <v>0</v>
      </c>
      <c r="Q15" s="4">
        <v>0.35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>
        <f>(I15+T15+U15+V15)/(F15+T15+U15+V15+S15)</f>
        <v>0</v>
      </c>
      <c r="Y15">
        <f>(M15/F15)</f>
        <v>0</v>
      </c>
    </row>
    <row r="16" spans="1:25" ht="16.8" thickBot="1" x14ac:dyDescent="0.35">
      <c r="A16">
        <f t="shared" si="0"/>
        <v>1.1666666666666665</v>
      </c>
      <c r="B16" s="7">
        <v>44299</v>
      </c>
      <c r="C16" s="9">
        <v>52</v>
      </c>
      <c r="D16" s="10" t="s">
        <v>15</v>
      </c>
      <c r="E16" s="8">
        <v>3</v>
      </c>
      <c r="F16" s="8">
        <v>2</v>
      </c>
      <c r="G16" s="8">
        <v>0</v>
      </c>
      <c r="H16" s="8">
        <v>1</v>
      </c>
      <c r="I16" s="8">
        <v>1</v>
      </c>
      <c r="J16" s="8">
        <v>0</v>
      </c>
      <c r="K16" s="8">
        <v>0</v>
      </c>
      <c r="L16" s="8">
        <v>0</v>
      </c>
      <c r="M16" s="8">
        <v>1</v>
      </c>
      <c r="N16" s="8">
        <v>1</v>
      </c>
      <c r="O16" s="8">
        <v>0</v>
      </c>
      <c r="P16" s="8">
        <v>0</v>
      </c>
      <c r="Q16" s="8">
        <v>0.35699999999999998</v>
      </c>
      <c r="R16" s="8">
        <v>0</v>
      </c>
      <c r="S16" s="8">
        <v>0</v>
      </c>
      <c r="T16" s="8">
        <v>1</v>
      </c>
      <c r="U16" s="8">
        <v>0</v>
      </c>
      <c r="V16" s="8">
        <v>0</v>
      </c>
      <c r="X16">
        <f>(I16+T16+U16+V16)/(F16+T16+U16+V16+S16)</f>
        <v>0.66666666666666663</v>
      </c>
      <c r="Y16">
        <f>(M16/F16)</f>
        <v>0.5</v>
      </c>
    </row>
    <row r="17" spans="1:25" ht="16.8" thickBot="1" x14ac:dyDescent="0.35">
      <c r="A17">
        <f t="shared" si="0"/>
        <v>1</v>
      </c>
      <c r="B17" s="3">
        <v>44300</v>
      </c>
      <c r="C17" s="5">
        <v>54</v>
      </c>
      <c r="D17" s="6" t="s">
        <v>13</v>
      </c>
      <c r="E17" s="4">
        <v>3</v>
      </c>
      <c r="F17" s="4">
        <v>3</v>
      </c>
      <c r="G17" s="4">
        <v>1</v>
      </c>
      <c r="H17" s="4">
        <v>0</v>
      </c>
      <c r="I17" s="4">
        <v>1</v>
      </c>
      <c r="J17" s="4">
        <v>1</v>
      </c>
      <c r="K17" s="4">
        <v>0</v>
      </c>
      <c r="L17" s="4">
        <v>0</v>
      </c>
      <c r="M17" s="4">
        <v>2</v>
      </c>
      <c r="N17" s="4">
        <v>0</v>
      </c>
      <c r="O17" s="4">
        <v>0</v>
      </c>
      <c r="P17" s="4">
        <v>0</v>
      </c>
      <c r="Q17" s="4">
        <v>0.35599999999999998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>
        <f>(I17+T17+U17+V17)/(F17+T17+U17+V17+S17)</f>
        <v>0.33333333333333331</v>
      </c>
      <c r="Y17">
        <f>(M17/F17)</f>
        <v>0.66666666666666663</v>
      </c>
    </row>
    <row r="18" spans="1:25" ht="16.8" thickBot="1" x14ac:dyDescent="0.35">
      <c r="A18">
        <f t="shared" si="0"/>
        <v>0</v>
      </c>
      <c r="B18" s="7">
        <v>44301</v>
      </c>
      <c r="C18" s="9">
        <v>56</v>
      </c>
      <c r="D18" s="10" t="s">
        <v>13</v>
      </c>
      <c r="E18" s="8">
        <v>3</v>
      </c>
      <c r="F18" s="8">
        <v>3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2</v>
      </c>
      <c r="O18" s="8">
        <v>0</v>
      </c>
      <c r="P18" s="8">
        <v>0</v>
      </c>
      <c r="Q18" s="8">
        <v>0.33300000000000002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X18">
        <f>(I18+T18+U18+V18)/(F18+T18+U18+V18+S18)</f>
        <v>0</v>
      </c>
      <c r="Y18">
        <f>(M18/F18)</f>
        <v>0</v>
      </c>
    </row>
    <row r="19" spans="1:25" ht="16.8" thickBot="1" x14ac:dyDescent="0.35">
      <c r="A19">
        <f t="shared" si="0"/>
        <v>0.5</v>
      </c>
      <c r="B19" s="3">
        <v>44304</v>
      </c>
      <c r="C19" s="5">
        <v>61</v>
      </c>
      <c r="D19" s="6" t="s">
        <v>14</v>
      </c>
      <c r="E19" s="4">
        <v>4</v>
      </c>
      <c r="F19" s="4">
        <v>4</v>
      </c>
      <c r="G19" s="4">
        <v>0</v>
      </c>
      <c r="H19" s="4">
        <v>1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>
        <v>0</v>
      </c>
      <c r="Q19" s="4">
        <v>0.32700000000000001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X19">
        <f>(I19+T19+U19+V19)/(F19+T19+U19+V19+S19)</f>
        <v>0.25</v>
      </c>
      <c r="Y19">
        <f>(M19/F19)</f>
        <v>0.25</v>
      </c>
    </row>
    <row r="20" spans="1:25" ht="16.8" thickBot="1" x14ac:dyDescent="0.35">
      <c r="A20">
        <f t="shared" si="0"/>
        <v>0.33333333333333331</v>
      </c>
      <c r="B20" s="7">
        <v>44306</v>
      </c>
      <c r="C20" s="9">
        <v>64</v>
      </c>
      <c r="D20" s="10" t="s">
        <v>13</v>
      </c>
      <c r="E20" s="8">
        <v>3</v>
      </c>
      <c r="F20" s="8">
        <v>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0.315</v>
      </c>
      <c r="R20" s="8">
        <v>0</v>
      </c>
      <c r="S20" s="8">
        <v>0</v>
      </c>
      <c r="T20" s="8">
        <v>1</v>
      </c>
      <c r="U20" s="8">
        <v>0</v>
      </c>
      <c r="V20" s="8">
        <v>0</v>
      </c>
      <c r="X20">
        <f>(I20+T20+U20+V20)/(F20+T20+U20+V20+S20)</f>
        <v>0.33333333333333331</v>
      </c>
      <c r="Y20">
        <f>(M20/F20)</f>
        <v>0</v>
      </c>
    </row>
    <row r="21" spans="1:25" ht="16.8" thickBot="1" x14ac:dyDescent="0.35">
      <c r="A21">
        <f t="shared" si="0"/>
        <v>1</v>
      </c>
      <c r="B21" s="3">
        <v>44308</v>
      </c>
      <c r="C21" s="5">
        <v>67</v>
      </c>
      <c r="D21" s="6" t="s">
        <v>16</v>
      </c>
      <c r="E21" s="4">
        <v>4</v>
      </c>
      <c r="F21" s="4">
        <v>4</v>
      </c>
      <c r="G21" s="4">
        <v>1</v>
      </c>
      <c r="H21" s="4">
        <v>0</v>
      </c>
      <c r="I21" s="4">
        <v>2</v>
      </c>
      <c r="J21" s="4">
        <v>0</v>
      </c>
      <c r="K21" s="4">
        <v>0</v>
      </c>
      <c r="L21" s="4">
        <v>0</v>
      </c>
      <c r="M21" s="4">
        <v>2</v>
      </c>
      <c r="N21" s="4">
        <v>0</v>
      </c>
      <c r="O21" s="4">
        <v>1</v>
      </c>
      <c r="P21" s="4">
        <v>0</v>
      </c>
      <c r="Q21" s="4">
        <v>0.32700000000000001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X21">
        <f>(I21+T21+U21+V21)/(F21+T21+U21+V21+S21)</f>
        <v>0.5</v>
      </c>
      <c r="Y21">
        <f>(M21/F21)</f>
        <v>0.5</v>
      </c>
    </row>
    <row r="22" spans="1:25" ht="16.8" thickBot="1" x14ac:dyDescent="0.35">
      <c r="A22">
        <f t="shared" si="0"/>
        <v>0</v>
      </c>
      <c r="B22" s="7">
        <v>44310</v>
      </c>
      <c r="C22" s="9">
        <v>72</v>
      </c>
      <c r="D22" s="10" t="s">
        <v>15</v>
      </c>
      <c r="E22" s="8">
        <v>3</v>
      </c>
      <c r="F22" s="8">
        <v>2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1</v>
      </c>
      <c r="O22" s="8">
        <v>0</v>
      </c>
      <c r="P22" s="8">
        <v>0</v>
      </c>
      <c r="Q22" s="8">
        <v>0.317</v>
      </c>
      <c r="R22" s="8">
        <v>1</v>
      </c>
      <c r="S22" s="8">
        <v>0</v>
      </c>
      <c r="T22" s="8">
        <v>0</v>
      </c>
      <c r="U22" s="8">
        <v>0</v>
      </c>
      <c r="V22" s="8">
        <v>0</v>
      </c>
      <c r="X22">
        <f>(I22+T22+U22+V22)/(F22+T22+U22+V22+S22)</f>
        <v>0</v>
      </c>
      <c r="Y22">
        <f>(M22/F22)</f>
        <v>0</v>
      </c>
    </row>
    <row r="23" spans="1:25" ht="16.8" thickBot="1" x14ac:dyDescent="0.35">
      <c r="A23">
        <f t="shared" si="0"/>
        <v>1</v>
      </c>
      <c r="B23" s="3">
        <v>44311</v>
      </c>
      <c r="C23" s="5">
        <v>74</v>
      </c>
      <c r="D23" s="6" t="s">
        <v>15</v>
      </c>
      <c r="E23" s="4">
        <v>4</v>
      </c>
      <c r="F23" s="4">
        <v>4</v>
      </c>
      <c r="G23" s="4">
        <v>1</v>
      </c>
      <c r="H23" s="4">
        <v>0</v>
      </c>
      <c r="I23" s="4">
        <v>2</v>
      </c>
      <c r="J23" s="4">
        <v>0</v>
      </c>
      <c r="K23" s="4">
        <v>0</v>
      </c>
      <c r="L23" s="4">
        <v>0</v>
      </c>
      <c r="M23" s="4">
        <v>2</v>
      </c>
      <c r="N23" s="4">
        <v>1</v>
      </c>
      <c r="O23" s="4">
        <v>0</v>
      </c>
      <c r="P23" s="4">
        <v>0</v>
      </c>
      <c r="Q23" s="4">
        <v>0.32800000000000001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X23">
        <f>(I23+T23+U23+V23)/(F23+T23+U23+V23+S23)</f>
        <v>0.5</v>
      </c>
      <c r="Y23">
        <f>(M23/F23)</f>
        <v>0.5</v>
      </c>
    </row>
    <row r="24" spans="1:25" ht="16.8" thickBot="1" x14ac:dyDescent="0.35">
      <c r="A24">
        <f t="shared" si="0"/>
        <v>0.5</v>
      </c>
      <c r="B24" s="7">
        <v>44313</v>
      </c>
      <c r="C24" s="9">
        <v>75</v>
      </c>
      <c r="D24" s="10" t="s">
        <v>14</v>
      </c>
      <c r="E24" s="8">
        <v>4</v>
      </c>
      <c r="F24" s="8">
        <v>4</v>
      </c>
      <c r="G24" s="8">
        <v>1</v>
      </c>
      <c r="H24" s="8">
        <v>0</v>
      </c>
      <c r="I24" s="8">
        <v>1</v>
      </c>
      <c r="J24" s="8">
        <v>0</v>
      </c>
      <c r="K24" s="8">
        <v>0</v>
      </c>
      <c r="L24" s="8">
        <v>0</v>
      </c>
      <c r="M24" s="8">
        <v>1</v>
      </c>
      <c r="N24" s="8">
        <v>1</v>
      </c>
      <c r="O24" s="8">
        <v>0</v>
      </c>
      <c r="P24" s="8">
        <v>0</v>
      </c>
      <c r="Q24" s="8">
        <v>0.32400000000000001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X24">
        <f>(I24+T24+U24+V24)/(F24+T24+U24+V24+S24)</f>
        <v>0.25</v>
      </c>
      <c r="Y24">
        <f>(M24/F24)</f>
        <v>0.25</v>
      </c>
    </row>
    <row r="25" spans="1:25" ht="16.8" thickBot="1" x14ac:dyDescent="0.35">
      <c r="A25">
        <f t="shared" si="0"/>
        <v>1.4</v>
      </c>
      <c r="B25" s="3">
        <v>44314</v>
      </c>
      <c r="C25" s="5">
        <v>77</v>
      </c>
      <c r="D25" s="6" t="s">
        <v>14</v>
      </c>
      <c r="E25" s="4">
        <v>5</v>
      </c>
      <c r="F25" s="4">
        <v>4</v>
      </c>
      <c r="G25" s="4">
        <v>2</v>
      </c>
      <c r="H25" s="4">
        <v>1</v>
      </c>
      <c r="I25" s="4">
        <v>1</v>
      </c>
      <c r="J25" s="4">
        <v>0</v>
      </c>
      <c r="K25" s="4">
        <v>0</v>
      </c>
      <c r="L25" s="4">
        <v>1</v>
      </c>
      <c r="M25" s="4">
        <v>4</v>
      </c>
      <c r="N25" s="4">
        <v>1</v>
      </c>
      <c r="O25" s="4">
        <v>1</v>
      </c>
      <c r="P25" s="4">
        <v>0</v>
      </c>
      <c r="Q25" s="4">
        <v>0.31900000000000001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X25">
        <f>(I25+T25+U25+V25)/(F25+T25+U25+V25+S25)</f>
        <v>0.4</v>
      </c>
      <c r="Y25">
        <f>(M25/F25)</f>
        <v>1</v>
      </c>
    </row>
    <row r="26" spans="1:25" ht="16.8" thickBot="1" x14ac:dyDescent="0.35">
      <c r="A26">
        <f t="shared" si="0"/>
        <v>0.58333333333333326</v>
      </c>
      <c r="B26" s="7">
        <v>44316</v>
      </c>
      <c r="C26" s="9">
        <v>82</v>
      </c>
      <c r="D26" s="10" t="s">
        <v>13</v>
      </c>
      <c r="E26" s="8">
        <v>4</v>
      </c>
      <c r="F26" s="8">
        <v>3</v>
      </c>
      <c r="G26" s="8">
        <v>1</v>
      </c>
      <c r="H26" s="8">
        <v>1</v>
      </c>
      <c r="I26" s="8">
        <v>1</v>
      </c>
      <c r="J26" s="8">
        <v>0</v>
      </c>
      <c r="K26" s="8">
        <v>0</v>
      </c>
      <c r="L26" s="8">
        <v>0</v>
      </c>
      <c r="M26" s="8">
        <v>1</v>
      </c>
      <c r="N26" s="8">
        <v>1</v>
      </c>
      <c r="O26" s="8">
        <v>0</v>
      </c>
      <c r="P26" s="8">
        <v>0</v>
      </c>
      <c r="Q26" s="8">
        <v>0.32</v>
      </c>
      <c r="R26" s="8">
        <v>0</v>
      </c>
      <c r="S26" s="8">
        <v>1</v>
      </c>
      <c r="T26" s="8">
        <v>0</v>
      </c>
      <c r="U26" s="8">
        <v>0</v>
      </c>
      <c r="V26" s="8">
        <v>0</v>
      </c>
      <c r="X26">
        <f>(I26+T26+U26+V26)/(F26+T26+U26+V26+S26)</f>
        <v>0.25</v>
      </c>
      <c r="Y26">
        <f>(M26/F26)</f>
        <v>0.33333333333333331</v>
      </c>
    </row>
    <row r="27" spans="1:25" ht="16.8" thickBot="1" x14ac:dyDescent="0.35">
      <c r="A27">
        <f t="shared" si="0"/>
        <v>0.66666666666666663</v>
      </c>
      <c r="B27" s="3">
        <v>44317</v>
      </c>
      <c r="C27" s="5">
        <v>84</v>
      </c>
      <c r="D27" s="6" t="s">
        <v>13</v>
      </c>
      <c r="E27" s="4">
        <v>4</v>
      </c>
      <c r="F27" s="4">
        <v>3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4">
        <v>1</v>
      </c>
      <c r="N27" s="4">
        <v>1</v>
      </c>
      <c r="O27" s="4">
        <v>0</v>
      </c>
      <c r="P27" s="4">
        <v>0</v>
      </c>
      <c r="Q27" s="4">
        <v>0.32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X27">
        <f>(I27+T27+U27+V27)/(F27+T27+U27+V27+S27)</f>
        <v>0.33333333333333331</v>
      </c>
      <c r="Y27">
        <f>(M27/F27)</f>
        <v>0.33333333333333331</v>
      </c>
    </row>
    <row r="28" spans="1:25" ht="16.8" thickBot="1" x14ac:dyDescent="0.35">
      <c r="A28">
        <f t="shared" si="0"/>
        <v>0.4</v>
      </c>
      <c r="B28" s="7">
        <v>44321</v>
      </c>
      <c r="C28" s="9">
        <v>90</v>
      </c>
      <c r="D28" s="10" t="s">
        <v>14</v>
      </c>
      <c r="E28" s="8">
        <v>5</v>
      </c>
      <c r="F28" s="8">
        <v>1</v>
      </c>
      <c r="G28" s="8">
        <v>2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0.316</v>
      </c>
      <c r="R28" s="8">
        <v>0</v>
      </c>
      <c r="S28" s="8">
        <v>2</v>
      </c>
      <c r="T28" s="8">
        <v>0</v>
      </c>
      <c r="U28" s="8">
        <v>0</v>
      </c>
      <c r="V28" s="8">
        <v>2</v>
      </c>
      <c r="X28">
        <f>(I28+T28+U28+V28)/(F28+T28+U28+V28+S28)</f>
        <v>0.4</v>
      </c>
      <c r="Y28">
        <f>(M28/F28)</f>
        <v>0</v>
      </c>
    </row>
    <row r="29" spans="1:25" ht="16.8" thickBot="1" x14ac:dyDescent="0.35">
      <c r="A29">
        <f t="shared" si="0"/>
        <v>0.83333333333333326</v>
      </c>
      <c r="B29" s="3">
        <v>44322</v>
      </c>
      <c r="C29" s="5">
        <v>92</v>
      </c>
      <c r="D29" s="6" t="s">
        <v>14</v>
      </c>
      <c r="E29" s="4">
        <v>4</v>
      </c>
      <c r="F29" s="4">
        <v>3</v>
      </c>
      <c r="G29" s="4">
        <v>0</v>
      </c>
      <c r="H29" s="4">
        <v>1</v>
      </c>
      <c r="I29" s="4">
        <v>1</v>
      </c>
      <c r="J29" s="4">
        <v>0</v>
      </c>
      <c r="K29" s="4">
        <v>0</v>
      </c>
      <c r="L29" s="4">
        <v>0</v>
      </c>
      <c r="M29" s="4">
        <v>1</v>
      </c>
      <c r="N29" s="4">
        <v>0</v>
      </c>
      <c r="O29" s="4">
        <v>0</v>
      </c>
      <c r="P29" s="4">
        <v>0</v>
      </c>
      <c r="Q29" s="4">
        <v>0.317</v>
      </c>
      <c r="R29" s="4">
        <v>0</v>
      </c>
      <c r="S29" s="4">
        <v>0</v>
      </c>
      <c r="T29" s="4">
        <v>0</v>
      </c>
      <c r="U29" s="4">
        <v>0</v>
      </c>
      <c r="V29" s="4">
        <v>1</v>
      </c>
      <c r="X29">
        <f>(I29+T29+U29+V29)/(F29+T29+U29+V29+S29)</f>
        <v>0.5</v>
      </c>
      <c r="Y29">
        <f>(M29/F29)</f>
        <v>0.33333333333333331</v>
      </c>
    </row>
    <row r="30" spans="1:25" ht="16.8" thickBot="1" x14ac:dyDescent="0.35">
      <c r="A30">
        <f t="shared" si="0"/>
        <v>0.5</v>
      </c>
      <c r="B30" s="7">
        <v>44324</v>
      </c>
      <c r="C30" s="9">
        <v>95</v>
      </c>
      <c r="D30" s="10" t="s">
        <v>15</v>
      </c>
      <c r="E30" s="8">
        <v>4</v>
      </c>
      <c r="F30" s="8">
        <v>4</v>
      </c>
      <c r="G30" s="8">
        <v>3</v>
      </c>
      <c r="H30" s="8">
        <v>0</v>
      </c>
      <c r="I30" s="8">
        <v>1</v>
      </c>
      <c r="J30" s="8">
        <v>0</v>
      </c>
      <c r="K30" s="8">
        <v>0</v>
      </c>
      <c r="L30" s="8">
        <v>0</v>
      </c>
      <c r="M30" s="8">
        <v>1</v>
      </c>
      <c r="N30" s="8">
        <v>2</v>
      </c>
      <c r="O30" s="8">
        <v>0</v>
      </c>
      <c r="P30" s="8">
        <v>0</v>
      </c>
      <c r="Q30" s="8">
        <v>0.314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X30">
        <f>(I30+T30+U30+V30)/(F30+T30+U30+V30+S30)</f>
        <v>0.25</v>
      </c>
      <c r="Y30">
        <f>(M30/F30)</f>
        <v>0.25</v>
      </c>
    </row>
    <row r="31" spans="1:25" ht="16.8" thickBot="1" x14ac:dyDescent="0.35">
      <c r="A31">
        <f t="shared" si="0"/>
        <v>0</v>
      </c>
      <c r="B31" s="3">
        <v>44327</v>
      </c>
      <c r="C31" s="5">
        <v>99</v>
      </c>
      <c r="D31" s="6" t="s">
        <v>16</v>
      </c>
      <c r="E31" s="4">
        <v>4</v>
      </c>
      <c r="F31" s="4">
        <v>4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0.3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X31">
        <f>(I31+T31+U31+V31)/(F31+T31+U31+V31+S31)</f>
        <v>0</v>
      </c>
      <c r="Y31">
        <f>(M31/F31)</f>
        <v>0</v>
      </c>
    </row>
    <row r="32" spans="1:25" ht="16.8" thickBot="1" x14ac:dyDescent="0.35">
      <c r="A32">
        <f t="shared" si="0"/>
        <v>0.33333333333333331</v>
      </c>
      <c r="B32" s="7">
        <v>44328</v>
      </c>
      <c r="C32" s="9">
        <v>101</v>
      </c>
      <c r="D32" s="10" t="s">
        <v>16</v>
      </c>
      <c r="E32" s="8">
        <v>3</v>
      </c>
      <c r="F32" s="8">
        <v>2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0.29299999999999998</v>
      </c>
      <c r="R32" s="8">
        <v>0</v>
      </c>
      <c r="S32" s="8">
        <v>0</v>
      </c>
      <c r="T32" s="8">
        <v>1</v>
      </c>
      <c r="U32" s="8">
        <v>0</v>
      </c>
      <c r="V32" s="8">
        <v>0</v>
      </c>
      <c r="X32">
        <f>(I32+T32+U32+V32)/(F32+T32+U32+V32+S32)</f>
        <v>0.33333333333333331</v>
      </c>
      <c r="Y32">
        <f>(M32/F32)</f>
        <v>0</v>
      </c>
    </row>
    <row r="33" spans="1:25" ht="16.8" thickBot="1" x14ac:dyDescent="0.35">
      <c r="A33">
        <f t="shared" si="0"/>
        <v>1</v>
      </c>
      <c r="B33" s="3">
        <v>44331</v>
      </c>
      <c r="C33" s="5">
        <v>107</v>
      </c>
      <c r="D33" s="6" t="s">
        <v>13</v>
      </c>
      <c r="E33" s="4">
        <v>4</v>
      </c>
      <c r="F33" s="4">
        <v>4</v>
      </c>
      <c r="G33" s="4">
        <v>1</v>
      </c>
      <c r="H33" s="4">
        <v>0</v>
      </c>
      <c r="I33" s="4">
        <v>2</v>
      </c>
      <c r="J33" s="4">
        <v>0</v>
      </c>
      <c r="K33" s="4">
        <v>0</v>
      </c>
      <c r="L33" s="4">
        <v>0</v>
      </c>
      <c r="M33" s="4">
        <v>2</v>
      </c>
      <c r="N33" s="4">
        <v>0</v>
      </c>
      <c r="O33" s="4">
        <v>0</v>
      </c>
      <c r="P33" s="4">
        <v>0</v>
      </c>
      <c r="Q33" s="4">
        <v>0.30199999999999999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X33">
        <f>(I33+T33+U33+V33)/(F33+T33+U33+V33+S33)</f>
        <v>0.5</v>
      </c>
      <c r="Y33">
        <f>(M33/F33)</f>
        <v>0.5</v>
      </c>
    </row>
    <row r="34" spans="1:25" ht="16.8" thickBot="1" x14ac:dyDescent="0.35">
      <c r="A34">
        <f t="shared" si="0"/>
        <v>0</v>
      </c>
      <c r="B34" s="7">
        <v>44332</v>
      </c>
      <c r="C34" s="9">
        <v>109</v>
      </c>
      <c r="D34" s="10" t="s">
        <v>15</v>
      </c>
      <c r="E34" s="8">
        <v>3</v>
      </c>
      <c r="F34" s="8">
        <v>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2</v>
      </c>
      <c r="O34" s="8">
        <v>0</v>
      </c>
      <c r="P34" s="8">
        <v>0</v>
      </c>
      <c r="Q34" s="8">
        <v>0.29299999999999998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X34">
        <f>(I34+T34+U34+V34)/(F34+T34+U34+V34+S34)</f>
        <v>0</v>
      </c>
      <c r="Y34">
        <f>(M34/F34)</f>
        <v>0</v>
      </c>
    </row>
    <row r="35" spans="1:25" ht="16.8" thickBot="1" x14ac:dyDescent="0.35">
      <c r="A35">
        <f t="shared" si="0"/>
        <v>0.5</v>
      </c>
      <c r="B35" s="3">
        <v>44390</v>
      </c>
      <c r="C35" s="5">
        <v>112</v>
      </c>
      <c r="D35" s="6" t="s">
        <v>15</v>
      </c>
      <c r="E35" s="4">
        <v>4</v>
      </c>
      <c r="F35" s="4">
        <v>4</v>
      </c>
      <c r="G35" s="4">
        <v>1</v>
      </c>
      <c r="H35" s="4">
        <v>0</v>
      </c>
      <c r="I35" s="4">
        <v>1</v>
      </c>
      <c r="J35" s="4">
        <v>0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>
        <v>0</v>
      </c>
      <c r="Q35" s="4">
        <v>0.29099999999999998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X35">
        <f>(I35+T35+U35+V35)/(F35+T35+U35+V35+S35)</f>
        <v>0.25</v>
      </c>
      <c r="Y35">
        <f>(M35/F35)</f>
        <v>0.25</v>
      </c>
    </row>
    <row r="36" spans="1:25" ht="16.8" thickBot="1" x14ac:dyDescent="0.35">
      <c r="A36">
        <f t="shared" si="0"/>
        <v>0</v>
      </c>
      <c r="B36" s="7">
        <v>44393</v>
      </c>
      <c r="C36" s="9">
        <v>116</v>
      </c>
      <c r="D36" s="10" t="s">
        <v>16</v>
      </c>
      <c r="E36" s="8">
        <v>4</v>
      </c>
      <c r="F36" s="8">
        <v>4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3</v>
      </c>
      <c r="O36" s="8">
        <v>0</v>
      </c>
      <c r="P36" s="8">
        <v>0</v>
      </c>
      <c r="Q36" s="8">
        <v>0.28000000000000003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X36">
        <f>(I36+T36+U36+V36)/(F36+T36+U36+V36+S36)</f>
        <v>0</v>
      </c>
      <c r="Y36">
        <f>(M36/F36)</f>
        <v>0</v>
      </c>
    </row>
    <row r="37" spans="1:25" ht="16.8" thickBot="1" x14ac:dyDescent="0.35">
      <c r="A37">
        <f t="shared" si="0"/>
        <v>0</v>
      </c>
      <c r="B37" s="3">
        <v>44397</v>
      </c>
      <c r="C37" s="5">
        <v>123</v>
      </c>
      <c r="D37" s="6" t="s">
        <v>15</v>
      </c>
      <c r="E37" s="4">
        <v>3</v>
      </c>
      <c r="F37" s="4">
        <v>3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4">
        <v>0</v>
      </c>
      <c r="Q37" s="4">
        <v>0.27300000000000002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X37">
        <f>(I37+T37+U37+V37)/(F37+T37+U37+V37+S37)</f>
        <v>0</v>
      </c>
      <c r="Y37">
        <f>(M37/F37)</f>
        <v>0</v>
      </c>
    </row>
    <row r="38" spans="1:25" ht="16.8" thickBot="1" x14ac:dyDescent="0.35">
      <c r="A38">
        <f t="shared" si="0"/>
        <v>0.33333333333333331</v>
      </c>
      <c r="B38" s="7">
        <v>44399</v>
      </c>
      <c r="C38" s="9">
        <v>125</v>
      </c>
      <c r="D38" s="10" t="s">
        <v>14</v>
      </c>
      <c r="E38" s="8">
        <v>3</v>
      </c>
      <c r="F38" s="8">
        <v>2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0.26800000000000002</v>
      </c>
      <c r="R38" s="8">
        <v>0</v>
      </c>
      <c r="S38" s="8">
        <v>0</v>
      </c>
      <c r="T38" s="8">
        <v>1</v>
      </c>
      <c r="U38" s="8">
        <v>0</v>
      </c>
      <c r="V38" s="8">
        <v>0</v>
      </c>
      <c r="X38">
        <f>(I38+T38+U38+V38)/(F38+T38+U38+V38+S38)</f>
        <v>0.33333333333333331</v>
      </c>
      <c r="Y38">
        <f>(M38/F38)</f>
        <v>0</v>
      </c>
    </row>
    <row r="39" spans="1:25" ht="16.8" thickBot="1" x14ac:dyDescent="0.35">
      <c r="A39">
        <f t="shared" si="0"/>
        <v>0</v>
      </c>
      <c r="B39" s="3">
        <v>44400</v>
      </c>
      <c r="C39" s="5">
        <v>126</v>
      </c>
      <c r="D39" s="6" t="s">
        <v>13</v>
      </c>
      <c r="E39" s="4">
        <v>3</v>
      </c>
      <c r="F39" s="4">
        <v>3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0.26100000000000001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X39">
        <f>(I39+T39+U39+V39)/(F39+T39+U39+V39+S39)</f>
        <v>0</v>
      </c>
      <c r="Y39">
        <f>(M39/F39)</f>
        <v>0</v>
      </c>
    </row>
    <row r="40" spans="1:25" ht="16.8" thickBot="1" x14ac:dyDescent="0.35">
      <c r="A40">
        <f t="shared" si="0"/>
        <v>0.83333333333333326</v>
      </c>
      <c r="B40" s="7">
        <v>44401</v>
      </c>
      <c r="C40" s="9">
        <v>128</v>
      </c>
      <c r="D40" s="10" t="s">
        <v>13</v>
      </c>
      <c r="E40" s="8">
        <v>4</v>
      </c>
      <c r="F40" s="8">
        <v>3</v>
      </c>
      <c r="G40" s="8">
        <v>0</v>
      </c>
      <c r="H40" s="8">
        <v>0</v>
      </c>
      <c r="I40" s="8">
        <v>1</v>
      </c>
      <c r="J40" s="8">
        <v>0</v>
      </c>
      <c r="K40" s="8">
        <v>0</v>
      </c>
      <c r="L40" s="8">
        <v>0</v>
      </c>
      <c r="M40" s="8">
        <v>1</v>
      </c>
      <c r="N40" s="8">
        <v>0</v>
      </c>
      <c r="O40" s="8">
        <v>0</v>
      </c>
      <c r="P40" s="8">
        <v>0</v>
      </c>
      <c r="Q40" s="8">
        <v>0.26300000000000001</v>
      </c>
      <c r="R40" s="8">
        <v>0</v>
      </c>
      <c r="S40" s="8">
        <v>0</v>
      </c>
      <c r="T40" s="8">
        <v>1</v>
      </c>
      <c r="U40" s="8">
        <v>0</v>
      </c>
      <c r="V40" s="8">
        <v>0</v>
      </c>
      <c r="X40">
        <f>(I40+T40+U40+V40)/(F40+T40+U40+V40+S40)</f>
        <v>0.5</v>
      </c>
      <c r="Y40">
        <f>(M40/F40)</f>
        <v>0.33333333333333331</v>
      </c>
    </row>
    <row r="41" spans="1:25" ht="16.8" thickBot="1" x14ac:dyDescent="0.35">
      <c r="A41">
        <f t="shared" si="0"/>
        <v>0</v>
      </c>
      <c r="B41" s="3">
        <v>44405</v>
      </c>
      <c r="C41" s="5">
        <v>134</v>
      </c>
      <c r="D41" s="6" t="s">
        <v>16</v>
      </c>
      <c r="E41" s="4">
        <v>2</v>
      </c>
      <c r="F41" s="4">
        <v>2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0.25800000000000001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X41">
        <f>(I41+T41+U41+V41)/(F41+T41+U41+V41+S41)</f>
        <v>0</v>
      </c>
      <c r="Y41">
        <f>(M41/F41)</f>
        <v>0</v>
      </c>
    </row>
    <row r="42" spans="1:25" ht="16.8" thickBot="1" x14ac:dyDescent="0.35">
      <c r="A42">
        <f t="shared" si="0"/>
        <v>0</v>
      </c>
      <c r="B42" s="7">
        <v>44406</v>
      </c>
      <c r="C42" s="9">
        <v>115</v>
      </c>
      <c r="D42" s="10" t="s">
        <v>16</v>
      </c>
      <c r="E42" s="8">
        <v>3</v>
      </c>
      <c r="F42" s="8">
        <v>2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1</v>
      </c>
      <c r="O42" s="8">
        <v>0</v>
      </c>
      <c r="P42" s="8">
        <v>0</v>
      </c>
      <c r="Q42" s="8">
        <v>0.254</v>
      </c>
      <c r="R42" s="8">
        <v>1</v>
      </c>
      <c r="S42" s="8">
        <v>0</v>
      </c>
      <c r="T42" s="8">
        <v>0</v>
      </c>
      <c r="U42" s="8">
        <v>0</v>
      </c>
      <c r="V42" s="8">
        <v>0</v>
      </c>
      <c r="X42">
        <f>(I42+T42+U42+V42)/(F42+T42+U42+V42+S42)</f>
        <v>0</v>
      </c>
      <c r="Y42">
        <f>(M42/F42)</f>
        <v>0</v>
      </c>
    </row>
    <row r="43" spans="1:25" ht="16.8" thickBot="1" x14ac:dyDescent="0.35">
      <c r="A43">
        <f t="shared" si="0"/>
        <v>0.93333333333333335</v>
      </c>
      <c r="B43" s="3">
        <v>44407</v>
      </c>
      <c r="C43" s="5">
        <v>138</v>
      </c>
      <c r="D43" s="6" t="s">
        <v>14</v>
      </c>
      <c r="E43" s="4">
        <v>5</v>
      </c>
      <c r="F43" s="4">
        <v>3</v>
      </c>
      <c r="G43" s="4">
        <v>0</v>
      </c>
      <c r="H43" s="4">
        <v>1</v>
      </c>
      <c r="I43" s="4">
        <v>1</v>
      </c>
      <c r="J43" s="4">
        <v>0</v>
      </c>
      <c r="K43" s="4">
        <v>0</v>
      </c>
      <c r="L43" s="4">
        <v>0</v>
      </c>
      <c r="M43" s="4">
        <v>1</v>
      </c>
      <c r="N43" s="4">
        <v>1</v>
      </c>
      <c r="O43" s="4">
        <v>0</v>
      </c>
      <c r="P43" s="4">
        <v>1</v>
      </c>
      <c r="Q43" s="4">
        <v>0.25600000000000001</v>
      </c>
      <c r="R43" s="4">
        <v>0</v>
      </c>
      <c r="S43" s="4">
        <v>0</v>
      </c>
      <c r="T43" s="4">
        <v>0</v>
      </c>
      <c r="U43" s="4">
        <v>0</v>
      </c>
      <c r="V43" s="4">
        <v>2</v>
      </c>
      <c r="X43">
        <f>(I43+T43+U43+V43)/(F43+T43+U43+V43+S43)</f>
        <v>0.6</v>
      </c>
      <c r="Y43">
        <f>(M43/F43)</f>
        <v>0.33333333333333331</v>
      </c>
    </row>
    <row r="44" spans="1:25" ht="16.8" thickBot="1" x14ac:dyDescent="0.35">
      <c r="A44">
        <f t="shared" si="0"/>
        <v>1</v>
      </c>
      <c r="B44" s="7">
        <v>44412</v>
      </c>
      <c r="C44" s="9">
        <v>146</v>
      </c>
      <c r="D44" s="10" t="s">
        <v>16</v>
      </c>
      <c r="E44" s="8">
        <v>3</v>
      </c>
      <c r="F44" s="8">
        <v>3</v>
      </c>
      <c r="G44" s="8">
        <v>0</v>
      </c>
      <c r="H44" s="8">
        <v>1</v>
      </c>
      <c r="I44" s="8">
        <v>1</v>
      </c>
      <c r="J44" s="8">
        <v>1</v>
      </c>
      <c r="K44" s="8">
        <v>0</v>
      </c>
      <c r="L44" s="8">
        <v>0</v>
      </c>
      <c r="M44" s="8">
        <v>2</v>
      </c>
      <c r="N44" s="8">
        <v>2</v>
      </c>
      <c r="O44" s="8">
        <v>0</v>
      </c>
      <c r="P44" s="8">
        <v>0</v>
      </c>
      <c r="Q44" s="8">
        <v>0.25800000000000001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X44">
        <f>(I44+T44+U44+V44)/(F44+T44+U44+V44+S44)</f>
        <v>0.33333333333333331</v>
      </c>
      <c r="Y44">
        <f>(M44/F44)</f>
        <v>0.66666666666666663</v>
      </c>
    </row>
    <row r="45" spans="1:25" ht="16.8" thickBot="1" x14ac:dyDescent="0.35">
      <c r="A45">
        <f t="shared" si="0"/>
        <v>0</v>
      </c>
      <c r="B45" s="3">
        <v>44416</v>
      </c>
      <c r="C45" s="5">
        <v>21</v>
      </c>
      <c r="D45" s="6" t="s">
        <v>15</v>
      </c>
      <c r="E45" s="4">
        <v>3</v>
      </c>
      <c r="F45" s="4">
        <v>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0.252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X45">
        <f>(I45+T45+U45+V45)/(F45+T45+U45+V45+S45)</f>
        <v>0</v>
      </c>
      <c r="Y45">
        <f>(M45/F45)</f>
        <v>0</v>
      </c>
    </row>
    <row r="46" spans="1:25" ht="16.8" thickBot="1" x14ac:dyDescent="0.35">
      <c r="A46">
        <f t="shared" si="0"/>
        <v>1</v>
      </c>
      <c r="B46" s="7">
        <v>44417</v>
      </c>
      <c r="C46" s="9">
        <v>144</v>
      </c>
      <c r="D46" s="10" t="s">
        <v>16</v>
      </c>
      <c r="E46" s="8">
        <v>4</v>
      </c>
      <c r="F46" s="8">
        <v>4</v>
      </c>
      <c r="G46" s="8">
        <v>0</v>
      </c>
      <c r="H46" s="8">
        <v>1</v>
      </c>
      <c r="I46" s="8">
        <v>2</v>
      </c>
      <c r="J46" s="8">
        <v>0</v>
      </c>
      <c r="K46" s="8">
        <v>0</v>
      </c>
      <c r="L46" s="8">
        <v>0</v>
      </c>
      <c r="M46" s="8">
        <v>2</v>
      </c>
      <c r="N46" s="8">
        <v>0</v>
      </c>
      <c r="O46" s="8">
        <v>0</v>
      </c>
      <c r="P46" s="8">
        <v>0</v>
      </c>
      <c r="Q46" s="8">
        <v>0.25900000000000001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X46">
        <f>(I46+T46+U46+V46)/(F46+T46+U46+V46+S46)</f>
        <v>0.5</v>
      </c>
      <c r="Y46">
        <f>(M46/F46)</f>
        <v>0.5</v>
      </c>
    </row>
    <row r="47" spans="1:25" ht="16.8" thickBot="1" x14ac:dyDescent="0.35">
      <c r="A47">
        <f t="shared" si="0"/>
        <v>0.2</v>
      </c>
      <c r="B47" s="3">
        <v>44418</v>
      </c>
      <c r="C47" s="5">
        <v>103</v>
      </c>
      <c r="D47" s="6" t="s">
        <v>14</v>
      </c>
      <c r="E47" s="4">
        <v>6</v>
      </c>
      <c r="F47" s="4">
        <v>4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 s="4">
        <v>0</v>
      </c>
      <c r="P47" s="4">
        <v>0</v>
      </c>
      <c r="Q47" s="4">
        <v>0.252</v>
      </c>
      <c r="R47" s="4">
        <v>0</v>
      </c>
      <c r="S47" s="4">
        <v>0</v>
      </c>
      <c r="T47" s="4">
        <v>2</v>
      </c>
      <c r="U47" s="4">
        <v>-1</v>
      </c>
      <c r="V47" s="4">
        <v>0</v>
      </c>
      <c r="X47">
        <f>(I47+T47+U47+V47)/(F47+T47+U47+V47+S47)</f>
        <v>0.2</v>
      </c>
      <c r="Y47">
        <f>(M47/F47)</f>
        <v>0</v>
      </c>
    </row>
    <row r="48" spans="1:25" ht="16.8" thickBot="1" x14ac:dyDescent="0.35">
      <c r="A48">
        <f t="shared" si="0"/>
        <v>0.25</v>
      </c>
      <c r="B48" s="7">
        <v>44419</v>
      </c>
      <c r="C48" s="9">
        <v>141</v>
      </c>
      <c r="D48" s="10" t="s">
        <v>16</v>
      </c>
      <c r="E48" s="8">
        <v>4</v>
      </c>
      <c r="F48" s="8">
        <v>3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0.246</v>
      </c>
      <c r="R48" s="8">
        <v>0</v>
      </c>
      <c r="S48" s="8">
        <v>0</v>
      </c>
      <c r="T48" s="8">
        <v>1</v>
      </c>
      <c r="U48" s="8">
        <v>0</v>
      </c>
      <c r="V48" s="8">
        <v>0</v>
      </c>
      <c r="X48">
        <f>(I48+T48+U48+V48)/(F48+T48+U48+V48+S48)</f>
        <v>0.25</v>
      </c>
      <c r="Y48">
        <f>(M48/F48)</f>
        <v>0</v>
      </c>
    </row>
    <row r="49" spans="1:25" ht="16.8" thickBot="1" x14ac:dyDescent="0.35">
      <c r="A49">
        <f t="shared" si="0"/>
        <v>0</v>
      </c>
      <c r="B49" s="3">
        <v>44421</v>
      </c>
      <c r="C49" s="5">
        <v>149</v>
      </c>
      <c r="D49" s="6" t="s">
        <v>15</v>
      </c>
      <c r="E49" s="4">
        <v>1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0.245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X49">
        <f>(I49+T49+U49+V49)/(F49+T49+U49+V49+S49)</f>
        <v>0</v>
      </c>
      <c r="Y49">
        <f>(M49/F49)</f>
        <v>0</v>
      </c>
    </row>
    <row r="50" spans="1:25" ht="16.8" thickBot="1" x14ac:dyDescent="0.35">
      <c r="A50">
        <f t="shared" si="0"/>
        <v>0.66666666666666663</v>
      </c>
      <c r="B50" s="7">
        <v>44422</v>
      </c>
      <c r="C50" s="9">
        <v>140</v>
      </c>
      <c r="D50" s="10" t="s">
        <v>14</v>
      </c>
      <c r="E50" s="8">
        <v>3</v>
      </c>
      <c r="F50" s="8">
        <v>3</v>
      </c>
      <c r="G50" s="8">
        <v>0</v>
      </c>
      <c r="H50" s="8">
        <v>0</v>
      </c>
      <c r="I50" s="8">
        <v>1</v>
      </c>
      <c r="J50" s="8">
        <v>0</v>
      </c>
      <c r="K50" s="8">
        <v>0</v>
      </c>
      <c r="L50" s="8">
        <v>0</v>
      </c>
      <c r="M50" s="8">
        <v>1</v>
      </c>
      <c r="N50" s="8">
        <v>1</v>
      </c>
      <c r="O50" s="8">
        <v>0</v>
      </c>
      <c r="P50" s="8">
        <v>0</v>
      </c>
      <c r="Q50" s="8">
        <v>0.247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X50">
        <f>(I50+T50+U50+V50)/(F50+T50+U50+V50+S50)</f>
        <v>0.33333333333333331</v>
      </c>
      <c r="Y50">
        <f>(M50/F50)</f>
        <v>0.33333333333333331</v>
      </c>
    </row>
    <row r="51" spans="1:25" ht="16.8" thickBot="1" x14ac:dyDescent="0.35">
      <c r="A51">
        <f t="shared" si="0"/>
        <v>0.25</v>
      </c>
      <c r="B51" s="3">
        <v>44423</v>
      </c>
      <c r="C51" s="5">
        <v>120</v>
      </c>
      <c r="D51" s="6" t="s">
        <v>13</v>
      </c>
      <c r="E51" s="4">
        <v>4</v>
      </c>
      <c r="F51" s="4">
        <v>3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0.24199999999999999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X51">
        <f>(I51+T51+U51+V51)/(F51+T51+U51+V51+S51)</f>
        <v>0.25</v>
      </c>
      <c r="Y51">
        <f>(M51/F51)</f>
        <v>0</v>
      </c>
    </row>
    <row r="52" spans="1:25" ht="16.8" thickBot="1" x14ac:dyDescent="0.35">
      <c r="A52">
        <f t="shared" si="0"/>
        <v>2</v>
      </c>
      <c r="B52" s="7">
        <v>44432</v>
      </c>
      <c r="C52" s="9">
        <v>152</v>
      </c>
      <c r="D52" s="10" t="s">
        <v>15</v>
      </c>
      <c r="E52" s="8">
        <v>2</v>
      </c>
      <c r="F52" s="8">
        <v>2</v>
      </c>
      <c r="G52" s="8">
        <v>0</v>
      </c>
      <c r="H52" s="8">
        <v>0</v>
      </c>
      <c r="I52" s="8">
        <v>2</v>
      </c>
      <c r="J52" s="8">
        <v>0</v>
      </c>
      <c r="K52" s="8">
        <v>0</v>
      </c>
      <c r="L52" s="8">
        <v>0</v>
      </c>
      <c r="M52" s="8">
        <v>2</v>
      </c>
      <c r="N52" s="8">
        <v>0</v>
      </c>
      <c r="O52" s="8">
        <v>0</v>
      </c>
      <c r="P52" s="8">
        <v>0</v>
      </c>
      <c r="Q52" s="8">
        <v>0.252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X52">
        <f>(I52+T52+U52+V52)/(F52+T52+U52+V52+S52)</f>
        <v>1</v>
      </c>
      <c r="Y52">
        <f>(M52/F52)</f>
        <v>1</v>
      </c>
    </row>
    <row r="53" spans="1:25" ht="16.8" thickBot="1" x14ac:dyDescent="0.35">
      <c r="A53">
        <f t="shared" si="0"/>
        <v>1</v>
      </c>
      <c r="B53" s="3">
        <v>44435</v>
      </c>
      <c r="C53" s="5">
        <v>158</v>
      </c>
      <c r="D53" s="6" t="s">
        <v>16</v>
      </c>
      <c r="E53" s="4">
        <v>4</v>
      </c>
      <c r="F53" s="4">
        <v>4</v>
      </c>
      <c r="G53" s="4">
        <v>0</v>
      </c>
      <c r="H53" s="4">
        <v>2</v>
      </c>
      <c r="I53" s="4">
        <v>2</v>
      </c>
      <c r="J53" s="4">
        <v>0</v>
      </c>
      <c r="K53" s="4">
        <v>0</v>
      </c>
      <c r="L53" s="4">
        <v>0</v>
      </c>
      <c r="M53" s="4">
        <v>2</v>
      </c>
      <c r="N53" s="4">
        <v>0</v>
      </c>
      <c r="O53" s="4">
        <v>0</v>
      </c>
      <c r="P53" s="4">
        <v>0</v>
      </c>
      <c r="Q53" s="4">
        <v>0.25800000000000001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>
        <f>(I53+T53+U53+V53)/(F53+T53+U53+V53+S53)</f>
        <v>0.5</v>
      </c>
      <c r="Y53">
        <f>(M53/F53)</f>
        <v>0.5</v>
      </c>
    </row>
    <row r="54" spans="1:25" ht="16.8" thickBot="1" x14ac:dyDescent="0.35">
      <c r="A54">
        <f t="shared" si="0"/>
        <v>0</v>
      </c>
      <c r="B54" s="7">
        <v>44436</v>
      </c>
      <c r="C54" s="9">
        <v>160</v>
      </c>
      <c r="D54" s="10" t="s">
        <v>16</v>
      </c>
      <c r="E54" s="8">
        <v>4</v>
      </c>
      <c r="F54" s="8">
        <v>4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0.252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X54">
        <f>(I54+T54+U54+V54)/(F54+T54+U54+V54+S54)</f>
        <v>0</v>
      </c>
      <c r="Y54">
        <f>(M54/F54)</f>
        <v>0</v>
      </c>
    </row>
    <row r="55" spans="1:25" ht="16.8" thickBot="1" x14ac:dyDescent="0.35">
      <c r="A55">
        <f t="shared" si="0"/>
        <v>1.1666666666666665</v>
      </c>
      <c r="B55" s="3">
        <v>44439</v>
      </c>
      <c r="C55" s="5">
        <v>163</v>
      </c>
      <c r="D55" s="6" t="s">
        <v>15</v>
      </c>
      <c r="E55" s="4">
        <v>4</v>
      </c>
      <c r="F55" s="4">
        <v>3</v>
      </c>
      <c r="G55" s="4">
        <v>2</v>
      </c>
      <c r="H55" s="4">
        <v>1</v>
      </c>
      <c r="I55" s="4">
        <v>2</v>
      </c>
      <c r="J55" s="4">
        <v>0</v>
      </c>
      <c r="K55" s="4">
        <v>0</v>
      </c>
      <c r="L55" s="4">
        <v>0</v>
      </c>
      <c r="M55" s="4">
        <v>2</v>
      </c>
      <c r="N55" s="4">
        <v>0</v>
      </c>
      <c r="O55" s="4">
        <v>0</v>
      </c>
      <c r="P55" s="4">
        <v>0</v>
      </c>
      <c r="Q55" s="4">
        <v>0.25900000000000001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X55">
        <f>(I55+T55+U55+V55)/(F55+T55+U55+V55+S55)</f>
        <v>0.5</v>
      </c>
      <c r="Y55">
        <f>(M55/F55)</f>
        <v>0.66666666666666663</v>
      </c>
    </row>
    <row r="56" spans="1:25" ht="16.8" thickBot="1" x14ac:dyDescent="0.35">
      <c r="A56">
        <f t="shared" si="0"/>
        <v>0.66666666666666663</v>
      </c>
      <c r="B56" s="7">
        <v>44442</v>
      </c>
      <c r="C56" s="9">
        <v>170</v>
      </c>
      <c r="D56" s="10" t="s">
        <v>14</v>
      </c>
      <c r="E56" s="8">
        <v>3</v>
      </c>
      <c r="F56" s="8">
        <v>3</v>
      </c>
      <c r="G56" s="8">
        <v>1</v>
      </c>
      <c r="H56" s="8">
        <v>0</v>
      </c>
      <c r="I56" s="8">
        <v>1</v>
      </c>
      <c r="J56" s="8">
        <v>0</v>
      </c>
      <c r="K56" s="8">
        <v>0</v>
      </c>
      <c r="L56" s="8">
        <v>0</v>
      </c>
      <c r="M56" s="8">
        <v>1</v>
      </c>
      <c r="N56" s="8">
        <v>0</v>
      </c>
      <c r="O56" s="8">
        <v>0</v>
      </c>
      <c r="P56" s="8">
        <v>0</v>
      </c>
      <c r="Q56" s="8">
        <v>0.26100000000000001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X56">
        <f>(I56+T56+U56+V56)/(F56+T56+U56+V56+S56)</f>
        <v>0.33333333333333331</v>
      </c>
      <c r="Y56">
        <f>(M56/F56)</f>
        <v>0.33333333333333331</v>
      </c>
    </row>
    <row r="57" spans="1:25" ht="16.8" thickBot="1" x14ac:dyDescent="0.35">
      <c r="A57">
        <f t="shared" si="0"/>
        <v>0</v>
      </c>
      <c r="B57" s="3">
        <v>44444</v>
      </c>
      <c r="C57" s="5">
        <v>174</v>
      </c>
      <c r="D57" s="6" t="s">
        <v>14</v>
      </c>
      <c r="E57" s="4">
        <v>3</v>
      </c>
      <c r="F57" s="4">
        <v>3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  <c r="P57" s="4">
        <v>0</v>
      </c>
      <c r="Q57" s="4">
        <v>0.25600000000000001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>
        <f>(I57+T57+U57+V57)/(F57+T57+U57+V57+S57)</f>
        <v>0</v>
      </c>
      <c r="Y57">
        <f>(M57/F57)</f>
        <v>0</v>
      </c>
    </row>
    <row r="58" spans="1:25" ht="16.8" thickBot="1" x14ac:dyDescent="0.35">
      <c r="A58">
        <f t="shared" si="0"/>
        <v>0.25</v>
      </c>
      <c r="B58" s="7">
        <v>44446</v>
      </c>
      <c r="C58" s="9">
        <v>176</v>
      </c>
      <c r="D58" s="10" t="s">
        <v>13</v>
      </c>
      <c r="E58" s="8">
        <v>4</v>
      </c>
      <c r="F58" s="8">
        <v>3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2</v>
      </c>
      <c r="O58" s="8">
        <v>0</v>
      </c>
      <c r="P58" s="8">
        <v>0</v>
      </c>
      <c r="Q58" s="8">
        <v>0.251</v>
      </c>
      <c r="R58" s="8">
        <v>0</v>
      </c>
      <c r="S58" s="8">
        <v>0</v>
      </c>
      <c r="T58" s="8">
        <v>0</v>
      </c>
      <c r="U58" s="8">
        <v>0</v>
      </c>
      <c r="V58" s="8">
        <v>1</v>
      </c>
      <c r="X58">
        <f>(I58+T58+U58+V58)/(F58+T58+U58+V58+S58)</f>
        <v>0.25</v>
      </c>
      <c r="Y58">
        <f>(M58/F58)</f>
        <v>0</v>
      </c>
    </row>
    <row r="59" spans="1:25" ht="16.8" thickBot="1" x14ac:dyDescent="0.35">
      <c r="A59">
        <f t="shared" si="0"/>
        <v>0.5</v>
      </c>
      <c r="B59" s="3">
        <v>44448</v>
      </c>
      <c r="C59" s="5">
        <v>180</v>
      </c>
      <c r="D59" s="6" t="s">
        <v>15</v>
      </c>
      <c r="E59" s="4">
        <v>4</v>
      </c>
      <c r="F59" s="4">
        <v>4</v>
      </c>
      <c r="G59" s="4">
        <v>0</v>
      </c>
      <c r="H59" s="4">
        <v>1</v>
      </c>
      <c r="I59" s="4">
        <v>1</v>
      </c>
      <c r="J59" s="4">
        <v>0</v>
      </c>
      <c r="K59" s="4">
        <v>0</v>
      </c>
      <c r="L59" s="4">
        <v>0</v>
      </c>
      <c r="M59" s="4">
        <v>1</v>
      </c>
      <c r="N59" s="4">
        <v>2</v>
      </c>
      <c r="O59" s="4">
        <v>0</v>
      </c>
      <c r="P59" s="4">
        <v>0</v>
      </c>
      <c r="Q59" s="4">
        <v>0.251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>
        <f>(I59+T59+U59+V59)/(F59+T59+U59+V59+S59)</f>
        <v>0.25</v>
      </c>
      <c r="Y59">
        <f>(M59/F59)</f>
        <v>0.25</v>
      </c>
    </row>
    <row r="60" spans="1:25" ht="16.8" thickBot="1" x14ac:dyDescent="0.35">
      <c r="A60">
        <f t="shared" si="0"/>
        <v>0</v>
      </c>
      <c r="B60" s="7">
        <v>44451</v>
      </c>
      <c r="C60" s="9">
        <v>185</v>
      </c>
      <c r="D60" s="10" t="s">
        <v>16</v>
      </c>
      <c r="E60" s="8">
        <v>4</v>
      </c>
      <c r="F60" s="8">
        <v>3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2</v>
      </c>
      <c r="O60" s="8">
        <v>0</v>
      </c>
      <c r="P60" s="8">
        <v>0</v>
      </c>
      <c r="Q60" s="8">
        <v>0.247</v>
      </c>
      <c r="R60" s="8">
        <v>1</v>
      </c>
      <c r="S60" s="8">
        <v>0</v>
      </c>
      <c r="T60" s="8">
        <v>0</v>
      </c>
      <c r="U60" s="8">
        <v>0</v>
      </c>
      <c r="V60" s="8">
        <v>0</v>
      </c>
      <c r="X60">
        <f>(I60+T60+U60+V60)/(F60+T60+U60+V60+S60)</f>
        <v>0</v>
      </c>
      <c r="Y60">
        <f>(M60/F60)</f>
        <v>0</v>
      </c>
    </row>
    <row r="61" spans="1:25" ht="16.8" thickBot="1" x14ac:dyDescent="0.35">
      <c r="A61">
        <f t="shared" si="0"/>
        <v>1.3333333333333333</v>
      </c>
      <c r="B61" s="3">
        <v>44454</v>
      </c>
      <c r="C61" s="5">
        <v>189</v>
      </c>
      <c r="D61" s="6" t="s">
        <v>13</v>
      </c>
      <c r="E61" s="4">
        <v>3</v>
      </c>
      <c r="F61" s="4">
        <v>3</v>
      </c>
      <c r="G61" s="4">
        <v>1</v>
      </c>
      <c r="H61" s="4">
        <v>0</v>
      </c>
      <c r="I61" s="4">
        <v>2</v>
      </c>
      <c r="J61" s="4">
        <v>0</v>
      </c>
      <c r="K61" s="4">
        <v>0</v>
      </c>
      <c r="L61" s="4">
        <v>0</v>
      </c>
      <c r="M61" s="4">
        <v>2</v>
      </c>
      <c r="N61" s="4">
        <v>0</v>
      </c>
      <c r="O61" s="4">
        <v>0</v>
      </c>
      <c r="P61" s="4">
        <v>0</v>
      </c>
      <c r="Q61" s="4">
        <v>0.254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>
        <f>(I61+T61+U61+V61)/(F61+T61+U61+V61+S61)</f>
        <v>0.66666666666666663</v>
      </c>
      <c r="Y61">
        <f>(M61/F61)</f>
        <v>0.66666666666666663</v>
      </c>
    </row>
    <row r="62" spans="1:25" ht="16.8" thickBot="1" x14ac:dyDescent="0.35">
      <c r="A62">
        <f t="shared" si="0"/>
        <v>1.25</v>
      </c>
      <c r="B62" s="7">
        <v>44455</v>
      </c>
      <c r="C62" s="9">
        <v>191</v>
      </c>
      <c r="D62" s="10" t="s">
        <v>15</v>
      </c>
      <c r="E62" s="8">
        <v>4</v>
      </c>
      <c r="F62" s="8">
        <v>4</v>
      </c>
      <c r="G62" s="8">
        <v>1</v>
      </c>
      <c r="H62" s="8">
        <v>1</v>
      </c>
      <c r="I62" s="8">
        <v>2</v>
      </c>
      <c r="J62" s="8">
        <v>1</v>
      </c>
      <c r="K62" s="8">
        <v>0</v>
      </c>
      <c r="L62" s="8">
        <v>0</v>
      </c>
      <c r="M62" s="8">
        <v>3</v>
      </c>
      <c r="N62" s="8">
        <v>0</v>
      </c>
      <c r="O62" s="8">
        <v>0</v>
      </c>
      <c r="P62" s="8">
        <v>0</v>
      </c>
      <c r="Q62" s="8">
        <v>0.25900000000000001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X62">
        <f>(I62+T62+U62+V62)/(F62+T62+U62+V62+S62)</f>
        <v>0.5</v>
      </c>
      <c r="Y62">
        <f>(M62/F62)</f>
        <v>0.75</v>
      </c>
    </row>
    <row r="63" spans="1:25" ht="16.8" thickBot="1" x14ac:dyDescent="0.35">
      <c r="A63">
        <f t="shared" si="0"/>
        <v>0.66666666666666663</v>
      </c>
      <c r="B63" s="3">
        <v>44457</v>
      </c>
      <c r="C63" s="5">
        <v>195</v>
      </c>
      <c r="D63" s="6" t="s">
        <v>16</v>
      </c>
      <c r="E63" s="4">
        <v>4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0</v>
      </c>
      <c r="Q63" s="4">
        <v>0.25800000000000001</v>
      </c>
      <c r="R63" s="4">
        <v>1</v>
      </c>
      <c r="S63" s="4">
        <v>0</v>
      </c>
      <c r="T63" s="4">
        <v>1</v>
      </c>
      <c r="U63" s="4">
        <v>0</v>
      </c>
      <c r="V63" s="4">
        <v>1</v>
      </c>
      <c r="X63">
        <f>(I63+T63+U63+V63)/(F63+T63+U63+V63+S63)</f>
        <v>0.66666666666666663</v>
      </c>
      <c r="Y63">
        <f>(M63/F63)</f>
        <v>0</v>
      </c>
    </row>
    <row r="64" spans="1:25" ht="16.8" thickBot="1" x14ac:dyDescent="0.35">
      <c r="A64">
        <f t="shared" si="0"/>
        <v>0.66666666666666663</v>
      </c>
      <c r="B64" s="7">
        <v>44461</v>
      </c>
      <c r="C64" s="9">
        <v>202</v>
      </c>
      <c r="D64" s="10" t="s">
        <v>16</v>
      </c>
      <c r="E64" s="8">
        <v>4</v>
      </c>
      <c r="F64" s="8">
        <v>3</v>
      </c>
      <c r="G64" s="8">
        <v>0</v>
      </c>
      <c r="H64" s="8">
        <v>0</v>
      </c>
      <c r="I64" s="8">
        <v>1</v>
      </c>
      <c r="J64" s="8">
        <v>0</v>
      </c>
      <c r="K64" s="8">
        <v>0</v>
      </c>
      <c r="L64" s="8">
        <v>0</v>
      </c>
      <c r="M64" s="8">
        <v>1</v>
      </c>
      <c r="N64" s="8">
        <v>1</v>
      </c>
      <c r="O64" s="8">
        <v>0</v>
      </c>
      <c r="P64" s="8">
        <v>0</v>
      </c>
      <c r="Q64" s="8">
        <v>0.25900000000000001</v>
      </c>
      <c r="R64" s="8">
        <v>1</v>
      </c>
      <c r="S64" s="8">
        <v>0</v>
      </c>
      <c r="T64" s="8">
        <v>0</v>
      </c>
      <c r="U64" s="8">
        <v>0</v>
      </c>
      <c r="V64" s="8">
        <v>0</v>
      </c>
      <c r="X64">
        <f>(I64+T64+U64+V64)/(F64+T64+U64+V64+S64)</f>
        <v>0.33333333333333331</v>
      </c>
      <c r="Y64">
        <f>(M64/F64)</f>
        <v>0.33333333333333331</v>
      </c>
    </row>
    <row r="65" spans="1:25" ht="16.8" thickBot="1" x14ac:dyDescent="0.35">
      <c r="A65">
        <f t="shared" si="0"/>
        <v>1</v>
      </c>
      <c r="B65" s="3">
        <v>44462</v>
      </c>
      <c r="C65" s="5">
        <v>204</v>
      </c>
      <c r="D65" s="6" t="s">
        <v>16</v>
      </c>
      <c r="E65" s="4">
        <v>2</v>
      </c>
      <c r="F65" s="4">
        <v>2</v>
      </c>
      <c r="G65" s="4">
        <v>0</v>
      </c>
      <c r="H65" s="4">
        <v>0</v>
      </c>
      <c r="I65" s="4">
        <v>1</v>
      </c>
      <c r="J65" s="4">
        <v>0</v>
      </c>
      <c r="K65" s="4">
        <v>0</v>
      </c>
      <c r="L65" s="4">
        <v>0</v>
      </c>
      <c r="M65" s="4">
        <v>1</v>
      </c>
      <c r="N65" s="4">
        <v>0</v>
      </c>
      <c r="O65" s="4">
        <v>0</v>
      </c>
      <c r="P65" s="4">
        <v>0</v>
      </c>
      <c r="Q65" s="4">
        <v>0.26200000000000001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>
        <f>(I65+T65+U65+V65)/(F65+T65+U65+V65+S65)</f>
        <v>0.5</v>
      </c>
      <c r="Y65">
        <f>(M65/F65)</f>
        <v>0.5</v>
      </c>
    </row>
    <row r="66" spans="1:25" ht="16.8" thickBot="1" x14ac:dyDescent="0.35">
      <c r="A66">
        <f t="shared" si="0"/>
        <v>1</v>
      </c>
      <c r="B66" s="7">
        <v>44463</v>
      </c>
      <c r="C66" s="9">
        <v>205</v>
      </c>
      <c r="D66" s="10" t="s">
        <v>16</v>
      </c>
      <c r="E66" s="8">
        <v>2</v>
      </c>
      <c r="F66" s="8">
        <v>2</v>
      </c>
      <c r="G66" s="8">
        <v>0</v>
      </c>
      <c r="H66" s="8">
        <v>1</v>
      </c>
      <c r="I66" s="8">
        <v>1</v>
      </c>
      <c r="J66" s="8">
        <v>0</v>
      </c>
      <c r="K66" s="8">
        <v>0</v>
      </c>
      <c r="L66" s="8">
        <v>0</v>
      </c>
      <c r="M66" s="8">
        <v>1</v>
      </c>
      <c r="N66" s="8">
        <v>0</v>
      </c>
      <c r="O66" s="8">
        <v>0</v>
      </c>
      <c r="P66" s="8">
        <v>0</v>
      </c>
      <c r="Q66" s="8">
        <v>0.26400000000000001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X66">
        <f>(I66+T66+U66+V66)/(F66+T66+U66+V66+S66)</f>
        <v>0.5</v>
      </c>
      <c r="Y66">
        <f>(M66/F66)</f>
        <v>0.5</v>
      </c>
    </row>
    <row r="67" spans="1:25" ht="16.8" thickBot="1" x14ac:dyDescent="0.35">
      <c r="A67">
        <f t="shared" ref="A67:A130" si="1">X67+Y67</f>
        <v>0.66666666666666663</v>
      </c>
      <c r="B67" s="3">
        <v>44467</v>
      </c>
      <c r="C67" s="5">
        <v>211</v>
      </c>
      <c r="D67" s="6" t="s">
        <v>14</v>
      </c>
      <c r="E67" s="4">
        <v>3</v>
      </c>
      <c r="F67" s="4">
        <v>3</v>
      </c>
      <c r="G67" s="4">
        <v>0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1</v>
      </c>
      <c r="N67" s="4">
        <v>0</v>
      </c>
      <c r="O67" s="4">
        <v>0</v>
      </c>
      <c r="P67" s="4">
        <v>0</v>
      </c>
      <c r="Q67" s="4">
        <v>0.26500000000000001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>
        <f>(I67+T67+U67+V67)/(F67+T67+U67+V67+S67)</f>
        <v>0.33333333333333331</v>
      </c>
      <c r="Y67">
        <f>(M67/F67)</f>
        <v>0.33333333333333331</v>
      </c>
    </row>
    <row r="68" spans="1:25" ht="16.8" thickBot="1" x14ac:dyDescent="0.35">
      <c r="A68">
        <f t="shared" si="1"/>
        <v>0.33333333333333331</v>
      </c>
      <c r="B68" s="7">
        <v>44469</v>
      </c>
      <c r="C68" s="9">
        <v>215</v>
      </c>
      <c r="D68" s="10" t="s">
        <v>16</v>
      </c>
      <c r="E68" s="8">
        <v>3</v>
      </c>
      <c r="F68" s="8">
        <v>2</v>
      </c>
      <c r="G68" s="8">
        <v>0</v>
      </c>
      <c r="H68" s="8">
        <v>1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0.26300000000000001</v>
      </c>
      <c r="R68" s="8">
        <v>0</v>
      </c>
      <c r="S68" s="8">
        <v>0</v>
      </c>
      <c r="T68" s="8">
        <v>1</v>
      </c>
      <c r="U68" s="8">
        <v>0</v>
      </c>
      <c r="V68" s="8">
        <v>0</v>
      </c>
      <c r="X68">
        <f>(I68+T68+U68+V68)/(F68+T68+U68+V68+S68)</f>
        <v>0.33333333333333331</v>
      </c>
      <c r="Y68">
        <f>(M68/F68)</f>
        <v>0</v>
      </c>
    </row>
    <row r="69" spans="1:25" ht="16.8" thickBot="1" x14ac:dyDescent="0.35">
      <c r="A69">
        <f t="shared" si="1"/>
        <v>0.58333333333333326</v>
      </c>
      <c r="B69" s="3">
        <v>44471</v>
      </c>
      <c r="C69" s="5">
        <v>219</v>
      </c>
      <c r="D69" s="6" t="s">
        <v>15</v>
      </c>
      <c r="E69" s="4">
        <v>4</v>
      </c>
      <c r="F69" s="4">
        <v>3</v>
      </c>
      <c r="G69" s="4">
        <v>1</v>
      </c>
      <c r="H69" s="4">
        <v>0</v>
      </c>
      <c r="I69" s="4">
        <v>1</v>
      </c>
      <c r="J69" s="4">
        <v>0</v>
      </c>
      <c r="K69" s="4">
        <v>0</v>
      </c>
      <c r="L69" s="4">
        <v>0</v>
      </c>
      <c r="M69" s="4">
        <v>1</v>
      </c>
      <c r="N69" s="4">
        <v>2</v>
      </c>
      <c r="O69" s="4">
        <v>0</v>
      </c>
      <c r="P69" s="4">
        <v>0</v>
      </c>
      <c r="Q69" s="4">
        <v>0.26400000000000001</v>
      </c>
      <c r="R69" s="4">
        <v>0</v>
      </c>
      <c r="S69" s="4">
        <v>1</v>
      </c>
      <c r="T69" s="4">
        <v>0</v>
      </c>
      <c r="U69" s="4">
        <v>0</v>
      </c>
      <c r="V69" s="4">
        <v>0</v>
      </c>
      <c r="X69">
        <f>(I69+T69+U69+V69)/(F69+T69+U69+V69+S69)</f>
        <v>0.25</v>
      </c>
      <c r="Y69">
        <f>(M69/F69)</f>
        <v>0.33333333333333331</v>
      </c>
    </row>
    <row r="70" spans="1:25" ht="16.8" thickBot="1" x14ac:dyDescent="0.35">
      <c r="A70">
        <f t="shared" si="1"/>
        <v>0.33333333333333331</v>
      </c>
      <c r="B70" s="7">
        <v>44472</v>
      </c>
      <c r="C70" s="9">
        <v>221</v>
      </c>
      <c r="D70" s="10" t="s">
        <v>13</v>
      </c>
      <c r="E70" s="8">
        <v>3</v>
      </c>
      <c r="F70" s="8">
        <v>2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1</v>
      </c>
      <c r="O70" s="8">
        <v>0</v>
      </c>
      <c r="P70" s="8">
        <v>0</v>
      </c>
      <c r="Q70" s="8">
        <v>0.26100000000000001</v>
      </c>
      <c r="R70" s="8">
        <v>0</v>
      </c>
      <c r="S70" s="8">
        <v>0</v>
      </c>
      <c r="T70" s="8">
        <v>1</v>
      </c>
      <c r="U70" s="8">
        <v>0</v>
      </c>
      <c r="V70" s="8">
        <v>0</v>
      </c>
      <c r="X70">
        <f>(I70+T70+U70+V70)/(F70+T70+U70+V70+S70)</f>
        <v>0.33333333333333331</v>
      </c>
      <c r="Y70">
        <f>(M70/F70)</f>
        <v>0</v>
      </c>
    </row>
    <row r="71" spans="1:25" ht="16.8" thickBot="1" x14ac:dyDescent="0.35">
      <c r="A71">
        <f t="shared" si="1"/>
        <v>1.1666666666666665</v>
      </c>
      <c r="B71" s="3">
        <v>44474</v>
      </c>
      <c r="C71" s="5">
        <v>224</v>
      </c>
      <c r="D71" s="6" t="s">
        <v>13</v>
      </c>
      <c r="E71" s="4">
        <v>3</v>
      </c>
      <c r="F71" s="4">
        <v>2</v>
      </c>
      <c r="G71" s="4">
        <v>0</v>
      </c>
      <c r="H71" s="4">
        <v>0</v>
      </c>
      <c r="I71" s="4">
        <v>1</v>
      </c>
      <c r="J71" s="4">
        <v>0</v>
      </c>
      <c r="K71" s="4">
        <v>0</v>
      </c>
      <c r="L71" s="4">
        <v>0</v>
      </c>
      <c r="M71" s="4">
        <v>1</v>
      </c>
      <c r="N71" s="4">
        <v>1</v>
      </c>
      <c r="O71" s="4">
        <v>0</v>
      </c>
      <c r="P71" s="4">
        <v>0</v>
      </c>
      <c r="Q71" s="4">
        <v>0.26300000000000001</v>
      </c>
      <c r="R71" s="4">
        <v>0</v>
      </c>
      <c r="S71" s="4">
        <v>0</v>
      </c>
      <c r="T71" s="4">
        <v>1</v>
      </c>
      <c r="U71" s="4">
        <v>0</v>
      </c>
      <c r="V71" s="4">
        <v>0</v>
      </c>
      <c r="X71">
        <f>(I71+T71+U71+V71)/(F71+T71+U71+V71+S71)</f>
        <v>0.66666666666666663</v>
      </c>
      <c r="Y71">
        <f>(M71/F71)</f>
        <v>0.5</v>
      </c>
    </row>
    <row r="72" spans="1:25" ht="16.8" thickBot="1" x14ac:dyDescent="0.35">
      <c r="A72">
        <f t="shared" si="1"/>
        <v>0.25</v>
      </c>
      <c r="B72" s="7">
        <v>44476</v>
      </c>
      <c r="C72" s="9">
        <v>228</v>
      </c>
      <c r="D72" s="10" t="s">
        <v>14</v>
      </c>
      <c r="E72" s="8">
        <v>4</v>
      </c>
      <c r="F72" s="8">
        <v>3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0.26</v>
      </c>
      <c r="R72" s="8">
        <v>0</v>
      </c>
      <c r="S72" s="8">
        <v>0</v>
      </c>
      <c r="T72" s="8">
        <v>1</v>
      </c>
      <c r="U72" s="8">
        <v>0</v>
      </c>
      <c r="V72" s="8">
        <v>0</v>
      </c>
      <c r="X72">
        <f>(I72+T72+U72+V72)/(F72+T72+U72+V72+S72)</f>
        <v>0.25</v>
      </c>
      <c r="Y72">
        <f>(M72/F72)</f>
        <v>0</v>
      </c>
    </row>
    <row r="73" spans="1:25" ht="16.8" thickBot="1" x14ac:dyDescent="0.35">
      <c r="A73">
        <f t="shared" si="1"/>
        <v>0</v>
      </c>
      <c r="B73" s="3">
        <v>44477</v>
      </c>
      <c r="C73" s="5">
        <v>229</v>
      </c>
      <c r="D73" s="6" t="s">
        <v>14</v>
      </c>
      <c r="E73" s="4">
        <v>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0.25800000000000001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X73">
        <f>(I73+T73+U73+V73)/(F73+T73+U73+V73+S73)</f>
        <v>0</v>
      </c>
      <c r="Y73">
        <f>(M73/F73)</f>
        <v>0</v>
      </c>
    </row>
    <row r="74" spans="1:25" ht="16.8" thickBot="1" x14ac:dyDescent="0.35">
      <c r="A74">
        <f t="shared" si="1"/>
        <v>0.83333333333333326</v>
      </c>
      <c r="B74" s="7">
        <v>44479</v>
      </c>
      <c r="C74" s="9">
        <v>233</v>
      </c>
      <c r="D74" s="10" t="s">
        <v>15</v>
      </c>
      <c r="E74" s="8">
        <v>4</v>
      </c>
      <c r="F74" s="8">
        <v>3</v>
      </c>
      <c r="G74" s="8">
        <v>1</v>
      </c>
      <c r="H74" s="8">
        <v>1</v>
      </c>
      <c r="I74" s="8">
        <v>1</v>
      </c>
      <c r="J74" s="8">
        <v>0</v>
      </c>
      <c r="K74" s="8">
        <v>0</v>
      </c>
      <c r="L74" s="8">
        <v>0</v>
      </c>
      <c r="M74" s="8">
        <v>1</v>
      </c>
      <c r="N74" s="8">
        <v>0</v>
      </c>
      <c r="O74" s="8">
        <v>0</v>
      </c>
      <c r="P74" s="8">
        <v>0</v>
      </c>
      <c r="Q74" s="8">
        <v>0.25900000000000001</v>
      </c>
      <c r="R74" s="8">
        <v>0</v>
      </c>
      <c r="S74" s="8">
        <v>0</v>
      </c>
      <c r="T74" s="8">
        <v>1</v>
      </c>
      <c r="U74" s="8">
        <v>0</v>
      </c>
      <c r="V74" s="8">
        <v>0</v>
      </c>
      <c r="X74">
        <f>(I74+T74+U74+V74)/(F74+T74+U74+V74+S74)</f>
        <v>0.5</v>
      </c>
      <c r="Y74">
        <f>(M74/F74)</f>
        <v>0.33333333333333331</v>
      </c>
    </row>
    <row r="75" spans="1:25" ht="16.8" thickBot="1" x14ac:dyDescent="0.35">
      <c r="A75">
        <f t="shared" si="1"/>
        <v>0.33333333333333331</v>
      </c>
      <c r="B75" s="3">
        <v>44480</v>
      </c>
      <c r="C75" s="5">
        <v>235</v>
      </c>
      <c r="D75" s="6" t="s">
        <v>16</v>
      </c>
      <c r="E75" s="4">
        <v>3</v>
      </c>
      <c r="F75" s="4">
        <v>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0.25700000000000001</v>
      </c>
      <c r="R75" s="4">
        <v>0</v>
      </c>
      <c r="S75" s="4">
        <v>0</v>
      </c>
      <c r="T75" s="4">
        <v>1</v>
      </c>
      <c r="U75" s="4">
        <v>0</v>
      </c>
      <c r="V75" s="4">
        <v>0</v>
      </c>
      <c r="X75">
        <f>(I75+T75+U75+V75)/(F75+T75+U75+V75+S75)</f>
        <v>0.33333333333333331</v>
      </c>
      <c r="Y75">
        <f>(M75/F75)</f>
        <v>0</v>
      </c>
    </row>
    <row r="76" spans="1:25" ht="16.8" thickBot="1" x14ac:dyDescent="0.35">
      <c r="A76">
        <f t="shared" si="1"/>
        <v>0</v>
      </c>
      <c r="B76" s="7">
        <v>44484</v>
      </c>
      <c r="C76" s="9">
        <v>242</v>
      </c>
      <c r="D76" s="10" t="s">
        <v>13</v>
      </c>
      <c r="E76" s="8">
        <v>3</v>
      </c>
      <c r="F76" s="8">
        <v>3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1</v>
      </c>
      <c r="O76" s="8">
        <v>0</v>
      </c>
      <c r="P76" s="8">
        <v>0</v>
      </c>
      <c r="Q76" s="8">
        <v>0.253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X76">
        <f>(I76+T76+U76+V76)/(F76+T76+U76+V76+S76)</f>
        <v>0</v>
      </c>
      <c r="Y76">
        <f>(M76/F76)</f>
        <v>0</v>
      </c>
    </row>
    <row r="77" spans="1:25" ht="16.8" thickBot="1" x14ac:dyDescent="0.35">
      <c r="A77">
        <f t="shared" si="1"/>
        <v>0.66666666666666663</v>
      </c>
      <c r="B77" s="3">
        <v>44485</v>
      </c>
      <c r="C77" s="5">
        <v>244</v>
      </c>
      <c r="D77" s="6" t="s">
        <v>13</v>
      </c>
      <c r="E77" s="4">
        <v>3</v>
      </c>
      <c r="F77" s="4">
        <v>3</v>
      </c>
      <c r="G77" s="4">
        <v>0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  <c r="M77" s="4">
        <v>1</v>
      </c>
      <c r="N77" s="4">
        <v>1</v>
      </c>
      <c r="O77" s="4">
        <v>0</v>
      </c>
      <c r="P77" s="4">
        <v>0</v>
      </c>
      <c r="Q77" s="4">
        <v>0.255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>
        <f>(I77+T77+U77+V77)/(F77+T77+U77+V77+S77)</f>
        <v>0.33333333333333331</v>
      </c>
      <c r="Y77">
        <f>(M77/F77)</f>
        <v>0.33333333333333331</v>
      </c>
    </row>
    <row r="78" spans="1:25" ht="16.8" thickBot="1" x14ac:dyDescent="0.35">
      <c r="A78">
        <f t="shared" si="1"/>
        <v>0</v>
      </c>
      <c r="B78" s="7">
        <v>44488</v>
      </c>
      <c r="C78" s="9">
        <v>247</v>
      </c>
      <c r="D78" s="10" t="s">
        <v>16</v>
      </c>
      <c r="E78" s="8">
        <v>2</v>
      </c>
      <c r="F78" s="8">
        <v>2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0.252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X78">
        <f>(I78+T78+U78+V78)/(F78+T78+U78+V78+S78)</f>
        <v>0</v>
      </c>
      <c r="Y78">
        <f>(M78/F78)</f>
        <v>0</v>
      </c>
    </row>
    <row r="79" spans="1:25" ht="16.8" thickBot="1" x14ac:dyDescent="0.35">
      <c r="A79">
        <f t="shared" si="1"/>
        <v>1.75</v>
      </c>
      <c r="B79" s="3">
        <v>44489</v>
      </c>
      <c r="C79" s="5">
        <v>249</v>
      </c>
      <c r="D79" s="6" t="s">
        <v>16</v>
      </c>
      <c r="E79" s="4">
        <v>4</v>
      </c>
      <c r="F79" s="4">
        <v>4</v>
      </c>
      <c r="G79" s="4">
        <v>3</v>
      </c>
      <c r="H79" s="4">
        <v>0</v>
      </c>
      <c r="I79" s="4">
        <v>3</v>
      </c>
      <c r="J79" s="4">
        <v>1</v>
      </c>
      <c r="K79" s="4">
        <v>0</v>
      </c>
      <c r="L79" s="4">
        <v>0</v>
      </c>
      <c r="M79" s="4">
        <v>4</v>
      </c>
      <c r="N79" s="4">
        <v>1</v>
      </c>
      <c r="O79" s="4">
        <v>0</v>
      </c>
      <c r="P79" s="4">
        <v>0</v>
      </c>
      <c r="Q79" s="4">
        <v>0.26100000000000001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>
        <f>(I79+T79+U79+V79)/(F79+T79+U79+V79+S79)</f>
        <v>0.75</v>
      </c>
      <c r="Y79">
        <f>(M79/F79)</f>
        <v>1</v>
      </c>
    </row>
    <row r="80" spans="1:25" ht="16.8" thickBot="1" x14ac:dyDescent="0.35">
      <c r="A80">
        <f t="shared" si="1"/>
        <v>0</v>
      </c>
      <c r="B80" s="7">
        <v>44492</v>
      </c>
      <c r="C80" s="9">
        <v>256</v>
      </c>
      <c r="D80" s="10" t="s">
        <v>15</v>
      </c>
      <c r="E80" s="8">
        <v>2</v>
      </c>
      <c r="F80" s="8">
        <v>2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1</v>
      </c>
      <c r="O80" s="8">
        <v>0</v>
      </c>
      <c r="P80" s="8">
        <v>0</v>
      </c>
      <c r="Q80" s="8">
        <v>0.25900000000000001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X80">
        <f>(I80+T80+U80+V80)/(F80+T80+U80+V80+S80)</f>
        <v>0</v>
      </c>
      <c r="Y80">
        <f>(M80/F80)</f>
        <v>0</v>
      </c>
    </row>
    <row r="81" spans="1:25" ht="16.8" thickBot="1" x14ac:dyDescent="0.35">
      <c r="A81">
        <f t="shared" si="1"/>
        <v>1.4166666666666665</v>
      </c>
      <c r="B81" s="3">
        <v>44494</v>
      </c>
      <c r="C81" s="5">
        <v>254</v>
      </c>
      <c r="D81" s="6" t="s">
        <v>15</v>
      </c>
      <c r="E81" s="4">
        <v>5</v>
      </c>
      <c r="F81" s="4">
        <v>3</v>
      </c>
      <c r="G81" s="4">
        <v>0</v>
      </c>
      <c r="H81" s="4">
        <v>0</v>
      </c>
      <c r="I81" s="4">
        <v>2</v>
      </c>
      <c r="J81" s="4">
        <v>0</v>
      </c>
      <c r="K81" s="4">
        <v>0</v>
      </c>
      <c r="L81" s="4">
        <v>0</v>
      </c>
      <c r="M81" s="4">
        <v>2</v>
      </c>
      <c r="N81" s="4">
        <v>1</v>
      </c>
      <c r="O81" s="4">
        <v>0</v>
      </c>
      <c r="P81" s="4">
        <v>0</v>
      </c>
      <c r="Q81" s="4">
        <v>0.26400000000000001</v>
      </c>
      <c r="R81" s="4">
        <v>1</v>
      </c>
      <c r="S81" s="4">
        <v>0</v>
      </c>
      <c r="T81" s="4">
        <v>0</v>
      </c>
      <c r="U81" s="4">
        <v>0</v>
      </c>
      <c r="V81" s="4">
        <v>1</v>
      </c>
      <c r="X81">
        <f>(I81+T81+U81+V81)/(F81+T81+U81+V81+S81)</f>
        <v>0.75</v>
      </c>
      <c r="Y81">
        <f>(M81/F81)</f>
        <v>0.66666666666666663</v>
      </c>
    </row>
    <row r="82" spans="1:25" ht="16.8" thickBot="1" x14ac:dyDescent="0.35">
      <c r="A82">
        <f t="shared" si="1"/>
        <v>0</v>
      </c>
      <c r="B82" s="7">
        <v>44496</v>
      </c>
      <c r="C82" s="9">
        <v>262</v>
      </c>
      <c r="D82" s="10" t="s">
        <v>16</v>
      </c>
      <c r="E82" s="8">
        <v>2</v>
      </c>
      <c r="F82" s="8">
        <v>2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1</v>
      </c>
      <c r="O82" s="8">
        <v>0</v>
      </c>
      <c r="P82" s="8">
        <v>0</v>
      </c>
      <c r="Q82" s="8">
        <v>0.26200000000000001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X82">
        <f>(I82+T82+U82+V82)/(F82+T82+U82+V82+S82)</f>
        <v>0</v>
      </c>
      <c r="Y82">
        <f>(M82/F82)</f>
        <v>0</v>
      </c>
    </row>
    <row r="83" spans="1:25" ht="16.8" thickBot="1" x14ac:dyDescent="0.35">
      <c r="A83">
        <f t="shared" si="1"/>
        <v>0.5</v>
      </c>
      <c r="B83" s="3">
        <v>44499</v>
      </c>
      <c r="C83" s="5">
        <v>266</v>
      </c>
      <c r="D83" s="6" t="s">
        <v>13</v>
      </c>
      <c r="E83" s="4">
        <v>4</v>
      </c>
      <c r="F83" s="4">
        <v>4</v>
      </c>
      <c r="G83" s="4">
        <v>0</v>
      </c>
      <c r="H83" s="4">
        <v>1</v>
      </c>
      <c r="I83" s="4">
        <v>1</v>
      </c>
      <c r="J83" s="4">
        <v>0</v>
      </c>
      <c r="K83" s="4">
        <v>0</v>
      </c>
      <c r="L83" s="4">
        <v>0</v>
      </c>
      <c r="M83" s="4">
        <v>1</v>
      </c>
      <c r="N83" s="4">
        <v>2</v>
      </c>
      <c r="O83" s="4">
        <v>0</v>
      </c>
      <c r="P83" s="4">
        <v>0</v>
      </c>
      <c r="Q83" s="4">
        <v>0.26200000000000001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X83">
        <f>(I83+T83+U83+V83)/(F83+T83+U83+V83+S83)</f>
        <v>0.25</v>
      </c>
      <c r="Y83">
        <f>(M83/F83)</f>
        <v>0.25</v>
      </c>
    </row>
    <row r="84" spans="1:25" ht="16.8" thickBot="1" x14ac:dyDescent="0.35">
      <c r="A84">
        <f t="shared" si="1"/>
        <v>1</v>
      </c>
      <c r="B84" s="7">
        <v>44500</v>
      </c>
      <c r="C84" s="9">
        <v>268</v>
      </c>
      <c r="D84" s="10" t="s">
        <v>16</v>
      </c>
      <c r="E84" s="8">
        <v>3</v>
      </c>
      <c r="F84" s="8">
        <v>3</v>
      </c>
      <c r="G84" s="8">
        <v>0</v>
      </c>
      <c r="H84" s="8">
        <v>0</v>
      </c>
      <c r="I84" s="8">
        <v>1</v>
      </c>
      <c r="J84" s="8">
        <v>1</v>
      </c>
      <c r="K84" s="8">
        <v>0</v>
      </c>
      <c r="L84" s="8">
        <v>0</v>
      </c>
      <c r="M84" s="8">
        <v>2</v>
      </c>
      <c r="N84" s="8">
        <v>0</v>
      </c>
      <c r="O84" s="8">
        <v>0</v>
      </c>
      <c r="P84" s="8">
        <v>0</v>
      </c>
      <c r="Q84" s="8">
        <v>0.26200000000000001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X84">
        <f>(I84+T84+U84+V84)/(F84+T84+U84+V84+S84)</f>
        <v>0.33333333333333331</v>
      </c>
      <c r="Y84">
        <f>(M84/F84)</f>
        <v>0.66666666666666663</v>
      </c>
    </row>
    <row r="85" spans="1:25" ht="16.8" thickBot="1" x14ac:dyDescent="0.35">
      <c r="A85">
        <f t="shared" si="1"/>
        <v>1.5</v>
      </c>
      <c r="B85" s="3">
        <v>44502</v>
      </c>
      <c r="C85" s="5">
        <v>270</v>
      </c>
      <c r="D85" s="6" t="s">
        <v>15</v>
      </c>
      <c r="E85" s="4">
        <v>4</v>
      </c>
      <c r="F85" s="4">
        <v>4</v>
      </c>
      <c r="G85" s="4">
        <v>1</v>
      </c>
      <c r="H85" s="4">
        <v>0</v>
      </c>
      <c r="I85" s="4">
        <v>3</v>
      </c>
      <c r="J85" s="4">
        <v>0</v>
      </c>
      <c r="K85" s="4">
        <v>0</v>
      </c>
      <c r="L85" s="4">
        <v>0</v>
      </c>
      <c r="M85" s="4">
        <v>3</v>
      </c>
      <c r="N85" s="4">
        <v>0</v>
      </c>
      <c r="O85" s="4">
        <v>0</v>
      </c>
      <c r="P85" s="4">
        <v>0</v>
      </c>
      <c r="Q85" s="4">
        <v>0.27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>
        <f>(I85+T85+U85+V85)/(F85+T85+U85+V85+S85)</f>
        <v>0.75</v>
      </c>
      <c r="Y85">
        <f>(M85/F85)</f>
        <v>0.75</v>
      </c>
    </row>
    <row r="86" spans="1:25" ht="16.8" thickBot="1" x14ac:dyDescent="0.35">
      <c r="A86">
        <f t="shared" si="1"/>
        <v>1</v>
      </c>
      <c r="B86" s="7">
        <v>44505</v>
      </c>
      <c r="C86" s="9">
        <v>275</v>
      </c>
      <c r="D86" s="10" t="s">
        <v>14</v>
      </c>
      <c r="E86" s="8">
        <v>3</v>
      </c>
      <c r="F86" s="8">
        <v>3</v>
      </c>
      <c r="G86" s="8">
        <v>1</v>
      </c>
      <c r="H86" s="8">
        <v>1</v>
      </c>
      <c r="I86" s="8">
        <v>1</v>
      </c>
      <c r="J86" s="8">
        <v>1</v>
      </c>
      <c r="K86" s="8">
        <v>0</v>
      </c>
      <c r="L86" s="8">
        <v>0</v>
      </c>
      <c r="M86" s="8">
        <v>2</v>
      </c>
      <c r="N86" s="8">
        <v>1</v>
      </c>
      <c r="O86" s="8">
        <v>0</v>
      </c>
      <c r="P86" s="8">
        <v>0</v>
      </c>
      <c r="Q86" s="8">
        <v>0.27100000000000002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X86">
        <f>(I86+T86+U86+V86)/(F86+T86+U86+V86+S86)</f>
        <v>0.33333333333333331</v>
      </c>
      <c r="Y86">
        <f>(M86/F86)</f>
        <v>0.66666666666666663</v>
      </c>
    </row>
    <row r="87" spans="1:25" ht="16.8" thickBot="1" x14ac:dyDescent="0.35">
      <c r="A87">
        <f t="shared" si="1"/>
        <v>1.4166666666666665</v>
      </c>
      <c r="B87" s="3">
        <v>44506</v>
      </c>
      <c r="C87" s="5">
        <v>277</v>
      </c>
      <c r="D87" s="6" t="s">
        <v>14</v>
      </c>
      <c r="E87" s="4">
        <v>4</v>
      </c>
      <c r="F87" s="4">
        <v>3</v>
      </c>
      <c r="G87" s="4">
        <v>0</v>
      </c>
      <c r="H87" s="4">
        <v>1</v>
      </c>
      <c r="I87" s="4">
        <v>2</v>
      </c>
      <c r="J87" s="4">
        <v>0</v>
      </c>
      <c r="K87" s="4">
        <v>0</v>
      </c>
      <c r="L87" s="4">
        <v>0</v>
      </c>
      <c r="M87" s="4">
        <v>2</v>
      </c>
      <c r="N87" s="4">
        <v>0</v>
      </c>
      <c r="O87" s="4">
        <v>0</v>
      </c>
      <c r="P87" s="4">
        <v>0</v>
      </c>
      <c r="Q87" s="4">
        <v>0.27600000000000002</v>
      </c>
      <c r="R87" s="4">
        <v>0</v>
      </c>
      <c r="S87" s="4">
        <v>0</v>
      </c>
      <c r="T87" s="4">
        <v>1</v>
      </c>
      <c r="U87" s="4">
        <v>0</v>
      </c>
      <c r="V87" s="4">
        <v>0</v>
      </c>
      <c r="X87">
        <f>(I87+T87+U87+V87)/(F87+T87+U87+V87+S87)</f>
        <v>0.75</v>
      </c>
      <c r="Y87">
        <f>(M87/F87)</f>
        <v>0.66666666666666663</v>
      </c>
    </row>
    <row r="88" spans="1:25" ht="16.8" thickBot="1" x14ac:dyDescent="0.35">
      <c r="A88">
        <f t="shared" si="1"/>
        <v>1.8333333333333333</v>
      </c>
      <c r="B88" s="7">
        <v>44509</v>
      </c>
      <c r="C88" s="9">
        <v>281</v>
      </c>
      <c r="D88" s="10" t="s">
        <v>15</v>
      </c>
      <c r="E88" s="8">
        <v>4</v>
      </c>
      <c r="F88" s="8">
        <v>3</v>
      </c>
      <c r="G88" s="8">
        <v>3</v>
      </c>
      <c r="H88" s="8">
        <v>1</v>
      </c>
      <c r="I88" s="8">
        <v>1</v>
      </c>
      <c r="J88" s="8">
        <v>0</v>
      </c>
      <c r="K88" s="8">
        <v>0</v>
      </c>
      <c r="L88" s="8">
        <v>1</v>
      </c>
      <c r="M88" s="8">
        <v>4</v>
      </c>
      <c r="N88" s="8">
        <v>0</v>
      </c>
      <c r="O88" s="8">
        <v>0</v>
      </c>
      <c r="P88" s="8">
        <v>0</v>
      </c>
      <c r="Q88" s="8">
        <v>0.27700000000000002</v>
      </c>
      <c r="R88" s="8">
        <v>0</v>
      </c>
      <c r="S88" s="8">
        <v>0</v>
      </c>
      <c r="T88" s="8">
        <v>1</v>
      </c>
      <c r="U88" s="8">
        <v>0</v>
      </c>
      <c r="V88" s="8">
        <v>0</v>
      </c>
      <c r="X88">
        <f>(I88+T88+U88+V88)/(F88+T88+U88+V88+S88)</f>
        <v>0.5</v>
      </c>
      <c r="Y88">
        <f>(M88/F88)</f>
        <v>1.3333333333333333</v>
      </c>
    </row>
    <row r="89" spans="1:25" ht="16.8" thickBot="1" x14ac:dyDescent="0.35">
      <c r="A89">
        <f t="shared" si="1"/>
        <v>0.66666666666666663</v>
      </c>
      <c r="B89" s="3">
        <v>44510</v>
      </c>
      <c r="C89" s="5">
        <v>283</v>
      </c>
      <c r="D89" s="6" t="s">
        <v>16</v>
      </c>
      <c r="E89" s="4">
        <v>3</v>
      </c>
      <c r="F89" s="4">
        <v>3</v>
      </c>
      <c r="G89" s="4">
        <v>0</v>
      </c>
      <c r="H89" s="4">
        <v>0</v>
      </c>
      <c r="I89" s="4">
        <v>1</v>
      </c>
      <c r="J89" s="4">
        <v>0</v>
      </c>
      <c r="K89" s="4">
        <v>0</v>
      </c>
      <c r="L89" s="4">
        <v>0</v>
      </c>
      <c r="M89" s="4">
        <v>1</v>
      </c>
      <c r="N89" s="4">
        <v>1</v>
      </c>
      <c r="O89" s="4">
        <v>0</v>
      </c>
      <c r="P89" s="4">
        <v>0</v>
      </c>
      <c r="Q89" s="4">
        <v>0.27700000000000002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>
        <f>(I89+T89+U89+V89)/(F89+T89+U89+V89+S89)</f>
        <v>0.33333333333333331</v>
      </c>
      <c r="Y89">
        <f>(M89/F89)</f>
        <v>0.33333333333333331</v>
      </c>
    </row>
    <row r="90" spans="1:25" ht="16.8" thickBot="1" x14ac:dyDescent="0.35">
      <c r="A90">
        <f t="shared" si="1"/>
        <v>1.5</v>
      </c>
      <c r="B90" s="7">
        <v>44512</v>
      </c>
      <c r="C90" s="9">
        <v>286</v>
      </c>
      <c r="D90" s="10" t="s">
        <v>14</v>
      </c>
      <c r="E90" s="8">
        <v>4</v>
      </c>
      <c r="F90" s="8">
        <v>4</v>
      </c>
      <c r="G90" s="8">
        <v>0</v>
      </c>
      <c r="H90" s="8">
        <v>1</v>
      </c>
      <c r="I90" s="8">
        <v>3</v>
      </c>
      <c r="J90" s="8">
        <v>0</v>
      </c>
      <c r="K90" s="8">
        <v>0</v>
      </c>
      <c r="L90" s="8">
        <v>0</v>
      </c>
      <c r="M90" s="8">
        <v>3</v>
      </c>
      <c r="N90" s="8">
        <v>1</v>
      </c>
      <c r="O90" s="8">
        <v>0</v>
      </c>
      <c r="P90" s="8">
        <v>0</v>
      </c>
      <c r="Q90" s="8">
        <v>0.28499999999999998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X90">
        <f>(I90+T90+U90+V90)/(F90+T90+U90+V90+S90)</f>
        <v>0.75</v>
      </c>
      <c r="Y90">
        <f>(M90/F90)</f>
        <v>0.75</v>
      </c>
    </row>
    <row r="91" spans="1:25" ht="16.8" thickBot="1" x14ac:dyDescent="0.35">
      <c r="A91">
        <f t="shared" si="1"/>
        <v>0</v>
      </c>
      <c r="B91" s="3">
        <v>44513</v>
      </c>
      <c r="C91" s="5">
        <v>258</v>
      </c>
      <c r="D91" s="6" t="s">
        <v>15</v>
      </c>
      <c r="E91" s="4">
        <v>3</v>
      </c>
      <c r="F91" s="4">
        <v>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>
        <v>0</v>
      </c>
      <c r="Q91" s="4">
        <v>0.28100000000000003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>
        <f>(I91+T91+U91+V91)/(F91+T91+U91+V91+S91)</f>
        <v>0</v>
      </c>
      <c r="Y91">
        <f>(M91/F91)</f>
        <v>0</v>
      </c>
    </row>
    <row r="92" spans="1:25" ht="16.8" thickBot="1" x14ac:dyDescent="0.35">
      <c r="A92">
        <f t="shared" si="1"/>
        <v>0.5</v>
      </c>
      <c r="B92" s="7">
        <v>44517</v>
      </c>
      <c r="C92" s="9">
        <v>292</v>
      </c>
      <c r="D92" s="10" t="s">
        <v>13</v>
      </c>
      <c r="E92" s="8">
        <v>4</v>
      </c>
      <c r="F92" s="8">
        <v>2</v>
      </c>
      <c r="G92" s="8">
        <v>0</v>
      </c>
      <c r="H92" s="8">
        <v>1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0.27900000000000003</v>
      </c>
      <c r="R92" s="8">
        <v>0</v>
      </c>
      <c r="S92" s="8">
        <v>0</v>
      </c>
      <c r="T92" s="8">
        <v>1</v>
      </c>
      <c r="U92" s="8">
        <v>0</v>
      </c>
      <c r="V92" s="8">
        <v>1</v>
      </c>
      <c r="X92">
        <f>(I92+T92+U92+V92)/(F92+T92+U92+V92+S92)</f>
        <v>0.5</v>
      </c>
      <c r="Y92">
        <f>(M92/F92)</f>
        <v>0</v>
      </c>
    </row>
    <row r="93" spans="1:25" ht="16.8" thickBot="1" x14ac:dyDescent="0.35">
      <c r="A93">
        <f t="shared" si="1"/>
        <v>0.25</v>
      </c>
      <c r="B93" s="3">
        <v>44518</v>
      </c>
      <c r="C93" s="5">
        <v>294</v>
      </c>
      <c r="D93" s="6" t="s">
        <v>13</v>
      </c>
      <c r="E93" s="4">
        <v>4</v>
      </c>
      <c r="F93" s="4">
        <v>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1</v>
      </c>
      <c r="O93" s="4">
        <v>0</v>
      </c>
      <c r="P93" s="4">
        <v>0</v>
      </c>
      <c r="Q93" s="4">
        <v>0.27600000000000002</v>
      </c>
      <c r="R93" s="4">
        <v>0</v>
      </c>
      <c r="S93" s="4">
        <v>0</v>
      </c>
      <c r="T93" s="4">
        <v>1</v>
      </c>
      <c r="U93" s="4">
        <v>0</v>
      </c>
      <c r="V93" s="4">
        <v>0</v>
      </c>
      <c r="X93">
        <f>(I93+T93+U93+V93)/(F93+T93+U93+V93+S93)</f>
        <v>0.25</v>
      </c>
      <c r="Y93">
        <f>(M93/F93)</f>
        <v>0</v>
      </c>
    </row>
    <row r="94" spans="1:25" ht="16.8" thickBot="1" x14ac:dyDescent="0.35">
      <c r="A94">
        <f t="shared" si="1"/>
        <v>0</v>
      </c>
      <c r="B94" s="3">
        <v>44654</v>
      </c>
      <c r="C94" s="5">
        <v>3</v>
      </c>
      <c r="D94" s="6" t="s">
        <v>14</v>
      </c>
      <c r="E94" s="4">
        <v>3</v>
      </c>
      <c r="F94" s="4">
        <v>3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>
        <f>(I94+T94+U94+V94)/(F94+T94+U94+V94+S94)</f>
        <v>0</v>
      </c>
      <c r="Y94">
        <f>(M94/F94)</f>
        <v>0</v>
      </c>
    </row>
    <row r="95" spans="1:25" ht="16.8" thickBot="1" x14ac:dyDescent="0.35">
      <c r="A95">
        <f t="shared" si="1"/>
        <v>0</v>
      </c>
      <c r="B95" s="7">
        <v>44656</v>
      </c>
      <c r="C95" s="9">
        <v>7</v>
      </c>
      <c r="D95" s="10" t="s">
        <v>14</v>
      </c>
      <c r="E95" s="8">
        <v>3</v>
      </c>
      <c r="F95" s="8">
        <v>3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X95">
        <f>(I95+T95+U95+V95)/(F95+T95+U95+V95+S95)</f>
        <v>0</v>
      </c>
      <c r="Y95">
        <f>(M95/F95)</f>
        <v>0</v>
      </c>
    </row>
    <row r="96" spans="1:25" ht="16.8" thickBot="1" x14ac:dyDescent="0.35">
      <c r="A96">
        <f t="shared" si="1"/>
        <v>0.33333333333333331</v>
      </c>
      <c r="B96" s="3">
        <v>44659</v>
      </c>
      <c r="C96" s="5">
        <v>10</v>
      </c>
      <c r="D96" s="6" t="s">
        <v>15</v>
      </c>
      <c r="E96" s="4">
        <v>3</v>
      </c>
      <c r="F96" s="4">
        <v>2</v>
      </c>
      <c r="G96" s="4">
        <v>0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1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X96">
        <f>(I96+T96+U96+V96)/(F96+T96+U96+V96+S96)</f>
        <v>0.33333333333333331</v>
      </c>
      <c r="Y96">
        <f>(M96/F96)</f>
        <v>0</v>
      </c>
    </row>
    <row r="97" spans="1:25" ht="16.8" thickBot="1" x14ac:dyDescent="0.35">
      <c r="A97">
        <f t="shared" si="1"/>
        <v>0</v>
      </c>
      <c r="B97" s="7">
        <v>44661</v>
      </c>
      <c r="C97" s="9">
        <v>13</v>
      </c>
      <c r="D97" s="10" t="s">
        <v>13</v>
      </c>
      <c r="E97" s="8">
        <v>1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X97">
        <f>(I97+T97+U97+V97)/(F97+T97+U97+V97+S97)</f>
        <v>0</v>
      </c>
      <c r="Y97">
        <f>(M97/F97)</f>
        <v>0</v>
      </c>
    </row>
    <row r="98" spans="1:25" ht="16.8" thickBot="1" x14ac:dyDescent="0.35">
      <c r="A98">
        <f t="shared" si="1"/>
        <v>0</v>
      </c>
      <c r="B98" s="3">
        <v>44663</v>
      </c>
      <c r="C98" s="5">
        <v>15</v>
      </c>
      <c r="D98" s="6" t="s">
        <v>15</v>
      </c>
      <c r="E98" s="4">
        <v>5</v>
      </c>
      <c r="F98" s="4">
        <v>5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>
        <f>(I98+T98+U98+V98)/(F98+T98+U98+V98+S98)</f>
        <v>0</v>
      </c>
      <c r="Y98">
        <f>(M98/F98)</f>
        <v>0</v>
      </c>
    </row>
    <row r="99" spans="1:25" ht="16.8" thickBot="1" x14ac:dyDescent="0.35">
      <c r="A99">
        <f t="shared" si="1"/>
        <v>0.66666666666666663</v>
      </c>
      <c r="B99" s="3">
        <v>44667</v>
      </c>
      <c r="C99" s="5">
        <v>23</v>
      </c>
      <c r="D99" s="6" t="s">
        <v>13</v>
      </c>
      <c r="E99" s="4">
        <v>3</v>
      </c>
      <c r="F99" s="4">
        <v>3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5.8999999999999997E-2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X99">
        <f>(I99+T99+U99+V99)/(F99+T99+U99+V99+S99)</f>
        <v>0.33333333333333331</v>
      </c>
      <c r="Y99">
        <f>(M99/F99)</f>
        <v>0.33333333333333331</v>
      </c>
    </row>
    <row r="100" spans="1:25" ht="16.8" thickBot="1" x14ac:dyDescent="0.35">
      <c r="A100">
        <f t="shared" si="1"/>
        <v>0</v>
      </c>
      <c r="B100" s="7">
        <v>44668</v>
      </c>
      <c r="C100" s="9">
        <v>25</v>
      </c>
      <c r="D100" s="10" t="s">
        <v>16</v>
      </c>
      <c r="E100" s="8">
        <v>1</v>
      </c>
      <c r="F100" s="8">
        <v>1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1</v>
      </c>
      <c r="O100" s="8">
        <v>0</v>
      </c>
      <c r="P100" s="8">
        <v>0</v>
      </c>
      <c r="Q100" s="8">
        <v>5.6000000000000001E-2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X100">
        <f>(I100+T100+U100+V100)/(F100+T100+U100+V100+S100)</f>
        <v>0</v>
      </c>
      <c r="Y100">
        <f>(M100/F100)</f>
        <v>0</v>
      </c>
    </row>
    <row r="101" spans="1:25" ht="16.8" thickBot="1" x14ac:dyDescent="0.35">
      <c r="A101">
        <f t="shared" si="1"/>
        <v>2</v>
      </c>
      <c r="B101" s="3">
        <v>44671</v>
      </c>
      <c r="C101" s="5">
        <v>29</v>
      </c>
      <c r="D101" s="6" t="s">
        <v>15</v>
      </c>
      <c r="E101" s="4">
        <v>1</v>
      </c>
      <c r="F101" s="4">
        <v>1</v>
      </c>
      <c r="G101" s="4">
        <v>0</v>
      </c>
      <c r="H101" s="4">
        <v>1</v>
      </c>
      <c r="I101" s="4">
        <v>1</v>
      </c>
      <c r="J101" s="4">
        <v>0</v>
      </c>
      <c r="K101" s="4">
        <v>0</v>
      </c>
      <c r="L101" s="4">
        <v>0</v>
      </c>
      <c r="M101" s="4">
        <v>1</v>
      </c>
      <c r="N101" s="4">
        <v>0</v>
      </c>
      <c r="O101" s="4">
        <v>0</v>
      </c>
      <c r="P101" s="4">
        <v>0</v>
      </c>
      <c r="Q101" s="4">
        <v>0.105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>
        <f>(I101+T101+U101+V101)/(F101+T101+U101+V101+S101)</f>
        <v>1</v>
      </c>
      <c r="Y101">
        <f>(M101/F101)</f>
        <v>1</v>
      </c>
    </row>
    <row r="102" spans="1:25" ht="16.8" thickBot="1" x14ac:dyDescent="0.35">
      <c r="A102">
        <f t="shared" si="1"/>
        <v>0.66666666666666663</v>
      </c>
      <c r="B102" s="7">
        <v>44672</v>
      </c>
      <c r="C102" s="9">
        <v>31</v>
      </c>
      <c r="D102" s="10" t="s">
        <v>15</v>
      </c>
      <c r="E102" s="8">
        <v>3</v>
      </c>
      <c r="F102" s="8">
        <v>3</v>
      </c>
      <c r="G102" s="8">
        <v>1</v>
      </c>
      <c r="H102" s="8">
        <v>0</v>
      </c>
      <c r="I102" s="8">
        <v>1</v>
      </c>
      <c r="J102" s="8">
        <v>0</v>
      </c>
      <c r="K102" s="8">
        <v>0</v>
      </c>
      <c r="L102" s="8">
        <v>0</v>
      </c>
      <c r="M102" s="8">
        <v>1</v>
      </c>
      <c r="N102" s="8">
        <v>0</v>
      </c>
      <c r="O102" s="8">
        <v>0</v>
      </c>
      <c r="P102" s="8">
        <v>0</v>
      </c>
      <c r="Q102" s="8">
        <v>0.13600000000000001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X102">
        <f>(I102+T102+U102+V102)/(F102+T102+U102+V102+S102)</f>
        <v>0.33333333333333331</v>
      </c>
      <c r="Y102">
        <f>(M102/F102)</f>
        <v>0.33333333333333331</v>
      </c>
    </row>
    <row r="103" spans="1:25" ht="16.8" thickBot="1" x14ac:dyDescent="0.35">
      <c r="A103">
        <f t="shared" si="1"/>
        <v>1</v>
      </c>
      <c r="B103" s="3">
        <v>44673</v>
      </c>
      <c r="C103" s="5">
        <v>32</v>
      </c>
      <c r="D103" s="6" t="s">
        <v>15</v>
      </c>
      <c r="E103" s="4">
        <v>4</v>
      </c>
      <c r="F103" s="4">
        <v>4</v>
      </c>
      <c r="G103" s="4">
        <v>0</v>
      </c>
      <c r="H103" s="4">
        <v>1</v>
      </c>
      <c r="I103" s="4">
        <v>2</v>
      </c>
      <c r="J103" s="4">
        <v>0</v>
      </c>
      <c r="K103" s="4">
        <v>0</v>
      </c>
      <c r="L103" s="4">
        <v>0</v>
      </c>
      <c r="M103" s="4">
        <v>2</v>
      </c>
      <c r="N103" s="4">
        <v>1</v>
      </c>
      <c r="O103" s="4">
        <v>0</v>
      </c>
      <c r="P103" s="4">
        <v>0</v>
      </c>
      <c r="Q103" s="4">
        <v>0.192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>
        <f>(I103+T103+U103+V103)/(F103+T103+U103+V103+S103)</f>
        <v>0.5</v>
      </c>
      <c r="Y103">
        <f>(M103/F103)</f>
        <v>0.5</v>
      </c>
    </row>
    <row r="104" spans="1:25" ht="16.8" thickBot="1" x14ac:dyDescent="0.35">
      <c r="A104">
        <f t="shared" si="1"/>
        <v>0</v>
      </c>
      <c r="B104" s="7">
        <v>44674</v>
      </c>
      <c r="C104" s="9">
        <v>34</v>
      </c>
      <c r="D104" s="10" t="s">
        <v>16</v>
      </c>
      <c r="E104" s="8">
        <v>1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1</v>
      </c>
      <c r="O104" s="8">
        <v>0</v>
      </c>
      <c r="P104" s="8">
        <v>0</v>
      </c>
      <c r="Q104" s="8">
        <v>0.185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X104">
        <f>(I104+T104+U104+V104)/(F104+T104+U104+V104+S104)</f>
        <v>0</v>
      </c>
      <c r="Y104">
        <f>(M104/F104)</f>
        <v>0</v>
      </c>
    </row>
    <row r="105" spans="1:25" ht="16.8" thickBot="1" x14ac:dyDescent="0.35">
      <c r="A105">
        <f t="shared" si="1"/>
        <v>1.25</v>
      </c>
      <c r="B105" s="3">
        <v>44679</v>
      </c>
      <c r="C105" s="5">
        <v>43</v>
      </c>
      <c r="D105" s="6" t="s">
        <v>15</v>
      </c>
      <c r="E105" s="4">
        <v>4</v>
      </c>
      <c r="F105" s="4">
        <v>2</v>
      </c>
      <c r="G105" s="4">
        <v>0</v>
      </c>
      <c r="H105" s="4">
        <v>1</v>
      </c>
      <c r="I105" s="4">
        <v>1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1</v>
      </c>
      <c r="P105" s="4">
        <v>0</v>
      </c>
      <c r="Q105" s="4">
        <v>0.20699999999999999</v>
      </c>
      <c r="R105" s="4">
        <v>0</v>
      </c>
      <c r="S105" s="4">
        <v>0</v>
      </c>
      <c r="T105" s="4">
        <v>2</v>
      </c>
      <c r="U105" s="4">
        <v>0</v>
      </c>
      <c r="V105" s="4">
        <v>0</v>
      </c>
      <c r="X105">
        <f>(I105+T105+U105+V105)/(F105+T105+U105+V105+S105)</f>
        <v>0.75</v>
      </c>
      <c r="Y105">
        <f>(M105/F105)</f>
        <v>0.5</v>
      </c>
    </row>
    <row r="106" spans="1:25" ht="16.8" thickBot="1" x14ac:dyDescent="0.35">
      <c r="A106">
        <f t="shared" si="1"/>
        <v>1.25</v>
      </c>
      <c r="B106" s="7">
        <v>44680</v>
      </c>
      <c r="C106" s="9">
        <v>45</v>
      </c>
      <c r="D106" s="10" t="s">
        <v>13</v>
      </c>
      <c r="E106" s="8">
        <v>4</v>
      </c>
      <c r="F106" s="8">
        <v>4</v>
      </c>
      <c r="G106" s="8">
        <v>1</v>
      </c>
      <c r="H106" s="8">
        <v>1</v>
      </c>
      <c r="I106" s="8">
        <v>2</v>
      </c>
      <c r="J106" s="8">
        <v>1</v>
      </c>
      <c r="K106" s="8">
        <v>0</v>
      </c>
      <c r="L106" s="8">
        <v>0</v>
      </c>
      <c r="M106" s="8">
        <v>3</v>
      </c>
      <c r="N106" s="8">
        <v>1</v>
      </c>
      <c r="O106" s="8">
        <v>0</v>
      </c>
      <c r="P106" s="8">
        <v>0</v>
      </c>
      <c r="Q106" s="8">
        <v>0.24199999999999999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X106">
        <f>(I106+T106+U106+V106)/(F106+T106+U106+V106+S106)</f>
        <v>0.5</v>
      </c>
      <c r="Y106">
        <f>(M106/F106)</f>
        <v>0.75</v>
      </c>
    </row>
    <row r="107" spans="1:25" ht="16.8" thickBot="1" x14ac:dyDescent="0.35">
      <c r="A107">
        <f t="shared" si="1"/>
        <v>0.83333333333333326</v>
      </c>
      <c r="B107" s="3">
        <v>44687</v>
      </c>
      <c r="C107" s="5">
        <v>57</v>
      </c>
      <c r="D107" s="6" t="s">
        <v>16</v>
      </c>
      <c r="E107" s="4">
        <v>4</v>
      </c>
      <c r="F107" s="4">
        <v>3</v>
      </c>
      <c r="G107" s="4">
        <v>0</v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1</v>
      </c>
      <c r="N107" s="4">
        <v>1</v>
      </c>
      <c r="O107" s="4">
        <v>0</v>
      </c>
      <c r="P107" s="4">
        <v>0</v>
      </c>
      <c r="Q107" s="4">
        <v>0.25</v>
      </c>
      <c r="R107" s="4">
        <v>0</v>
      </c>
      <c r="S107" s="4">
        <v>0</v>
      </c>
      <c r="T107" s="4">
        <v>1</v>
      </c>
      <c r="U107" s="4">
        <v>0</v>
      </c>
      <c r="V107" s="4">
        <v>0</v>
      </c>
      <c r="X107">
        <f>(I107+T107+U107+V107)/(F107+T107+U107+V107+S107)</f>
        <v>0.5</v>
      </c>
      <c r="Y107">
        <f>(M107/F107)</f>
        <v>0.33333333333333331</v>
      </c>
    </row>
    <row r="108" spans="1:25" ht="16.8" thickBot="1" x14ac:dyDescent="0.35">
      <c r="A108">
        <f t="shared" si="1"/>
        <v>0.25</v>
      </c>
      <c r="B108" s="7">
        <v>44688</v>
      </c>
      <c r="C108" s="9">
        <v>59</v>
      </c>
      <c r="D108" s="10" t="s">
        <v>16</v>
      </c>
      <c r="E108" s="8">
        <v>4</v>
      </c>
      <c r="F108" s="8">
        <v>3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0.23100000000000001</v>
      </c>
      <c r="R108" s="8">
        <v>0</v>
      </c>
      <c r="S108" s="8">
        <v>0</v>
      </c>
      <c r="T108" s="8">
        <v>1</v>
      </c>
      <c r="U108" s="8">
        <v>0</v>
      </c>
      <c r="V108" s="8">
        <v>0</v>
      </c>
      <c r="X108">
        <f>(I108+T108+U108+V108)/(F108+T108+U108+V108+S108)</f>
        <v>0.25</v>
      </c>
      <c r="Y108">
        <f>(M108/F108)</f>
        <v>0</v>
      </c>
    </row>
    <row r="109" spans="1:25" ht="16.8" thickBot="1" x14ac:dyDescent="0.35">
      <c r="A109">
        <f t="shared" si="1"/>
        <v>1</v>
      </c>
      <c r="B109" s="3">
        <v>44689</v>
      </c>
      <c r="C109" s="5">
        <v>61</v>
      </c>
      <c r="D109" s="6" t="s">
        <v>16</v>
      </c>
      <c r="E109" s="4">
        <v>3</v>
      </c>
      <c r="F109" s="4">
        <v>2</v>
      </c>
      <c r="G109" s="4">
        <v>0</v>
      </c>
      <c r="H109" s="4">
        <v>0</v>
      </c>
      <c r="I109" s="4">
        <v>1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>
        <v>0</v>
      </c>
      <c r="Q109" s="4">
        <v>0.24399999999999999</v>
      </c>
      <c r="R109" s="4">
        <v>1</v>
      </c>
      <c r="S109" s="4">
        <v>0</v>
      </c>
      <c r="T109" s="4">
        <v>0</v>
      </c>
      <c r="U109" s="4">
        <v>0</v>
      </c>
      <c r="V109" s="4">
        <v>0</v>
      </c>
      <c r="X109">
        <f>(I109+T109+U109+V109)/(F109+T109+U109+V109+S109)</f>
        <v>0.5</v>
      </c>
      <c r="Y109">
        <f>(M109/F109)</f>
        <v>0.5</v>
      </c>
    </row>
    <row r="110" spans="1:25" ht="16.8" thickBot="1" x14ac:dyDescent="0.35">
      <c r="A110">
        <f t="shared" si="1"/>
        <v>1.6666666666666665</v>
      </c>
      <c r="B110" s="7">
        <v>44693</v>
      </c>
      <c r="C110" s="9">
        <v>66</v>
      </c>
      <c r="D110" s="10" t="s">
        <v>13</v>
      </c>
      <c r="E110" s="8">
        <v>3</v>
      </c>
      <c r="F110" s="8">
        <v>3</v>
      </c>
      <c r="G110" s="8">
        <v>0</v>
      </c>
      <c r="H110" s="8">
        <v>2</v>
      </c>
      <c r="I110" s="8">
        <v>2</v>
      </c>
      <c r="J110" s="8">
        <v>1</v>
      </c>
      <c r="K110" s="8">
        <v>0</v>
      </c>
      <c r="L110" s="8">
        <v>0</v>
      </c>
      <c r="M110" s="8">
        <v>3</v>
      </c>
      <c r="N110" s="8">
        <v>0</v>
      </c>
      <c r="O110" s="8">
        <v>0</v>
      </c>
      <c r="P110" s="8">
        <v>0</v>
      </c>
      <c r="Q110" s="8">
        <v>0.27300000000000002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X110">
        <f>(I110+T110+U110+V110)/(F110+T110+U110+V110+S110)</f>
        <v>0.66666666666666663</v>
      </c>
      <c r="Y110">
        <f>(M110/F110)</f>
        <v>1</v>
      </c>
    </row>
    <row r="111" spans="1:25" ht="16.8" thickBot="1" x14ac:dyDescent="0.35">
      <c r="A111">
        <f t="shared" si="1"/>
        <v>0.5</v>
      </c>
      <c r="B111" s="3">
        <v>44712</v>
      </c>
      <c r="C111" s="5">
        <v>97</v>
      </c>
      <c r="D111" s="6" t="s">
        <v>13</v>
      </c>
      <c r="E111" s="4">
        <v>4</v>
      </c>
      <c r="F111" s="4">
        <v>4</v>
      </c>
      <c r="G111" s="4">
        <v>1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1</v>
      </c>
      <c r="N111" s="4">
        <v>0</v>
      </c>
      <c r="O111" s="4">
        <v>0</v>
      </c>
      <c r="P111" s="4">
        <v>0</v>
      </c>
      <c r="Q111" s="4">
        <v>0.27100000000000002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X111">
        <f>(I111+T111+U111+V111)/(F111+T111+U111+V111+S111)</f>
        <v>0.25</v>
      </c>
      <c r="Y111">
        <f>(M111/F111)</f>
        <v>0.25</v>
      </c>
    </row>
    <row r="112" spans="1:25" ht="16.8" thickBot="1" x14ac:dyDescent="0.35">
      <c r="A112">
        <f t="shared" si="1"/>
        <v>0</v>
      </c>
      <c r="B112" s="7">
        <v>44713</v>
      </c>
      <c r="C112" s="9">
        <v>99</v>
      </c>
      <c r="D112" s="10" t="s">
        <v>13</v>
      </c>
      <c r="E112" s="8">
        <v>3</v>
      </c>
      <c r="F112" s="8">
        <v>3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1</v>
      </c>
      <c r="O112" s="8">
        <v>0</v>
      </c>
      <c r="P112" s="8">
        <v>0</v>
      </c>
      <c r="Q112" s="8">
        <v>0.255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X112">
        <f>(I112+T112+U112+V112)/(F112+T112+U112+V112+S112)</f>
        <v>0</v>
      </c>
      <c r="Y112">
        <f>(M112/F112)</f>
        <v>0</v>
      </c>
    </row>
    <row r="113" spans="1:25" ht="16.8" thickBot="1" x14ac:dyDescent="0.35">
      <c r="A113">
        <f t="shared" si="1"/>
        <v>1</v>
      </c>
      <c r="B113" s="3">
        <v>44715</v>
      </c>
      <c r="C113" s="5">
        <v>104</v>
      </c>
      <c r="D113" s="6" t="s">
        <v>14</v>
      </c>
      <c r="E113" s="4">
        <v>4</v>
      </c>
      <c r="F113" s="4">
        <v>3</v>
      </c>
      <c r="G113" s="4">
        <v>0</v>
      </c>
      <c r="H113" s="4">
        <v>0</v>
      </c>
      <c r="I113" s="4">
        <v>1</v>
      </c>
      <c r="J113" s="4">
        <v>1</v>
      </c>
      <c r="K113" s="4">
        <v>0</v>
      </c>
      <c r="L113" s="4">
        <v>0</v>
      </c>
      <c r="M113" s="4">
        <v>2</v>
      </c>
      <c r="N113" s="4">
        <v>1</v>
      </c>
      <c r="O113" s="4">
        <v>0</v>
      </c>
      <c r="P113" s="4">
        <v>0</v>
      </c>
      <c r="Q113" s="4">
        <v>0.25900000000000001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X113">
        <f>(I113+T113+U113+V113)/(F113+T113+U113+V113+S113)</f>
        <v>0.33333333333333331</v>
      </c>
      <c r="Y113">
        <f>(M113/F113)</f>
        <v>0.66666666666666663</v>
      </c>
    </row>
    <row r="114" spans="1:25" ht="16.8" thickBot="1" x14ac:dyDescent="0.35">
      <c r="A114">
        <f t="shared" si="1"/>
        <v>0.33333333333333331</v>
      </c>
      <c r="B114" s="7">
        <v>44716</v>
      </c>
      <c r="C114" s="9">
        <v>106</v>
      </c>
      <c r="D114" s="10" t="s">
        <v>14</v>
      </c>
      <c r="E114" s="8">
        <v>3</v>
      </c>
      <c r="F114" s="8">
        <v>2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1</v>
      </c>
      <c r="O114" s="8">
        <v>0</v>
      </c>
      <c r="P114" s="8">
        <v>0</v>
      </c>
      <c r="Q114" s="8">
        <v>0.25</v>
      </c>
      <c r="R114" s="8">
        <v>0</v>
      </c>
      <c r="S114" s="8">
        <v>0</v>
      </c>
      <c r="T114" s="8">
        <v>1</v>
      </c>
      <c r="U114" s="8">
        <v>0</v>
      </c>
      <c r="V114" s="8">
        <v>0</v>
      </c>
      <c r="X114">
        <f>(I114+T114+U114+V114)/(F114+T114+U114+V114+S114)</f>
        <v>0.33333333333333331</v>
      </c>
      <c r="Y114">
        <f>(M114/F114)</f>
        <v>0</v>
      </c>
    </row>
    <row r="115" spans="1:25" ht="16.8" thickBot="1" x14ac:dyDescent="0.35">
      <c r="A115">
        <f t="shared" si="1"/>
        <v>0</v>
      </c>
      <c r="B115" s="7">
        <v>44718</v>
      </c>
      <c r="C115" s="9">
        <v>92</v>
      </c>
      <c r="D115" s="10" t="s">
        <v>15</v>
      </c>
      <c r="E115" s="8">
        <v>3</v>
      </c>
      <c r="F115" s="8">
        <v>2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0.24099999999999999</v>
      </c>
      <c r="R115" s="8">
        <v>1</v>
      </c>
      <c r="S115" s="8">
        <v>0</v>
      </c>
      <c r="T115" s="8">
        <v>0</v>
      </c>
      <c r="U115" s="8">
        <v>0</v>
      </c>
      <c r="V115" s="8">
        <v>0</v>
      </c>
      <c r="X115">
        <f>(I115+T115+U115+V115)/(F115+T115+U115+V115+S115)</f>
        <v>0</v>
      </c>
      <c r="Y115">
        <f>(M115/F115)</f>
        <v>0</v>
      </c>
    </row>
    <row r="116" spans="1:25" ht="16.8" thickBot="1" x14ac:dyDescent="0.35">
      <c r="A116">
        <f t="shared" si="1"/>
        <v>0</v>
      </c>
      <c r="B116" s="3">
        <v>44722</v>
      </c>
      <c r="C116" s="5">
        <v>115</v>
      </c>
      <c r="D116" s="6" t="s">
        <v>13</v>
      </c>
      <c r="E116" s="4">
        <v>3</v>
      </c>
      <c r="F116" s="4">
        <v>3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0.22900000000000001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X116">
        <f>(I116+T116+U116+V116)/(F116+T116+U116+V116+S116)</f>
        <v>0</v>
      </c>
      <c r="Y116">
        <f>(M116/F116)</f>
        <v>0</v>
      </c>
    </row>
    <row r="117" spans="1:25" ht="16.8" thickBot="1" x14ac:dyDescent="0.35">
      <c r="A117">
        <f t="shared" si="1"/>
        <v>1</v>
      </c>
      <c r="B117" s="7">
        <v>44723</v>
      </c>
      <c r="C117" s="9">
        <v>117</v>
      </c>
      <c r="D117" s="10" t="s">
        <v>15</v>
      </c>
      <c r="E117" s="8">
        <v>4</v>
      </c>
      <c r="F117" s="8">
        <v>4</v>
      </c>
      <c r="G117" s="8">
        <v>0</v>
      </c>
      <c r="H117" s="8">
        <v>1</v>
      </c>
      <c r="I117" s="8">
        <v>2</v>
      </c>
      <c r="J117" s="8">
        <v>0</v>
      </c>
      <c r="K117" s="8">
        <v>0</v>
      </c>
      <c r="L117" s="8">
        <v>0</v>
      </c>
      <c r="M117" s="8">
        <v>2</v>
      </c>
      <c r="N117" s="8">
        <v>0</v>
      </c>
      <c r="O117" s="8">
        <v>0</v>
      </c>
      <c r="P117" s="8">
        <v>0</v>
      </c>
      <c r="Q117" s="8">
        <v>0.246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X117">
        <f>(I117+T117+U117+V117)/(F117+T117+U117+V117+S117)</f>
        <v>0.5</v>
      </c>
      <c r="Y117">
        <f>(M117/F117)</f>
        <v>0.5</v>
      </c>
    </row>
    <row r="118" spans="1:25" ht="16.8" thickBot="1" x14ac:dyDescent="0.35">
      <c r="A118">
        <f t="shared" si="1"/>
        <v>1.25</v>
      </c>
      <c r="B118" s="3">
        <v>44725</v>
      </c>
      <c r="C118" s="5">
        <v>114</v>
      </c>
      <c r="D118" s="6" t="s">
        <v>13</v>
      </c>
      <c r="E118" s="4">
        <v>4</v>
      </c>
      <c r="F118" s="4">
        <v>4</v>
      </c>
      <c r="G118" s="4">
        <v>1</v>
      </c>
      <c r="H118" s="4">
        <v>1</v>
      </c>
      <c r="I118" s="4">
        <v>2</v>
      </c>
      <c r="J118" s="4">
        <v>1</v>
      </c>
      <c r="K118" s="4">
        <v>0</v>
      </c>
      <c r="L118" s="4">
        <v>0</v>
      </c>
      <c r="M118" s="4">
        <v>3</v>
      </c>
      <c r="N118" s="4">
        <v>2</v>
      </c>
      <c r="O118" s="4">
        <v>0</v>
      </c>
      <c r="P118" s="4">
        <v>0</v>
      </c>
      <c r="Q118" s="4">
        <v>0.26100000000000001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X118">
        <f>(I118+T118+U118+V118)/(F118+T118+U118+V118+S118)</f>
        <v>0.5</v>
      </c>
      <c r="Y118">
        <f>(M118/F118)</f>
        <v>0.75</v>
      </c>
    </row>
    <row r="119" spans="1:25" ht="16.8" thickBot="1" x14ac:dyDescent="0.35">
      <c r="A119">
        <f t="shared" si="1"/>
        <v>0.66666666666666663</v>
      </c>
      <c r="B119" s="7">
        <v>44726</v>
      </c>
      <c r="C119" s="9">
        <v>121</v>
      </c>
      <c r="D119" s="10" t="s">
        <v>14</v>
      </c>
      <c r="E119" s="8">
        <v>3</v>
      </c>
      <c r="F119" s="8">
        <v>3</v>
      </c>
      <c r="G119" s="8">
        <v>0</v>
      </c>
      <c r="H119" s="8">
        <v>0</v>
      </c>
      <c r="I119" s="8">
        <v>1</v>
      </c>
      <c r="J119" s="8">
        <v>0</v>
      </c>
      <c r="K119" s="8">
        <v>0</v>
      </c>
      <c r="L119" s="8">
        <v>0</v>
      </c>
      <c r="M119" s="8">
        <v>1</v>
      </c>
      <c r="N119" s="8">
        <v>0</v>
      </c>
      <c r="O119" s="8">
        <v>0</v>
      </c>
      <c r="P119" s="8">
        <v>0</v>
      </c>
      <c r="Q119" s="8">
        <v>0.26400000000000001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X119">
        <f>(I119+T119+U119+V119)/(F119+T119+U119+V119+S119)</f>
        <v>0.33333333333333331</v>
      </c>
      <c r="Y119">
        <f>(M119/F119)</f>
        <v>0.33333333333333331</v>
      </c>
    </row>
    <row r="120" spans="1:25" ht="16.8" thickBot="1" x14ac:dyDescent="0.35">
      <c r="A120">
        <f t="shared" si="1"/>
        <v>0</v>
      </c>
      <c r="B120" s="3">
        <v>44728</v>
      </c>
      <c r="C120" s="5">
        <v>112</v>
      </c>
      <c r="D120" s="6" t="s">
        <v>13</v>
      </c>
      <c r="E120" s="4">
        <v>2</v>
      </c>
      <c r="F120" s="4">
        <v>2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  <c r="P120" s="4">
        <v>0</v>
      </c>
      <c r="Q120" s="4">
        <v>0.25700000000000001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X120">
        <f>(I120+T120+U120+V120)/(F120+T120+U120+V120+S120)</f>
        <v>0</v>
      </c>
      <c r="Y120">
        <f>(M120/F120)</f>
        <v>0</v>
      </c>
    </row>
    <row r="121" spans="1:25" ht="16.8" thickBot="1" x14ac:dyDescent="0.35">
      <c r="A121">
        <f t="shared" si="1"/>
        <v>0.5</v>
      </c>
      <c r="B121" s="7">
        <v>44729</v>
      </c>
      <c r="C121" s="9">
        <v>127</v>
      </c>
      <c r="D121" s="10" t="s">
        <v>13</v>
      </c>
      <c r="E121" s="8">
        <v>4</v>
      </c>
      <c r="F121" s="8">
        <v>4</v>
      </c>
      <c r="G121" s="8">
        <v>1</v>
      </c>
      <c r="H121" s="8">
        <v>0</v>
      </c>
      <c r="I121" s="8">
        <v>1</v>
      </c>
      <c r="J121" s="8">
        <v>0</v>
      </c>
      <c r="K121" s="8">
        <v>0</v>
      </c>
      <c r="L121" s="8">
        <v>0</v>
      </c>
      <c r="M121" s="8">
        <v>1</v>
      </c>
      <c r="N121" s="8">
        <v>0</v>
      </c>
      <c r="O121" s="8">
        <v>0</v>
      </c>
      <c r="P121" s="8">
        <v>0</v>
      </c>
      <c r="Q121" s="8">
        <v>0.25600000000000001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X121">
        <f>(I121+T121+U121+V121)/(F121+T121+U121+V121+S121)</f>
        <v>0.25</v>
      </c>
      <c r="Y121">
        <f>(M121/F121)</f>
        <v>0.25</v>
      </c>
    </row>
    <row r="122" spans="1:25" ht="16.8" thickBot="1" x14ac:dyDescent="0.35">
      <c r="A122">
        <f t="shared" si="1"/>
        <v>1.2</v>
      </c>
      <c r="B122" s="3">
        <v>44733</v>
      </c>
      <c r="C122" s="5">
        <v>133</v>
      </c>
      <c r="D122" s="6" t="s">
        <v>16</v>
      </c>
      <c r="E122" s="4">
        <v>5</v>
      </c>
      <c r="F122" s="4">
        <v>5</v>
      </c>
      <c r="G122" s="4">
        <v>3</v>
      </c>
      <c r="H122" s="4">
        <v>1</v>
      </c>
      <c r="I122" s="4">
        <v>3</v>
      </c>
      <c r="J122" s="4">
        <v>0</v>
      </c>
      <c r="K122" s="4">
        <v>0</v>
      </c>
      <c r="L122" s="4">
        <v>0</v>
      </c>
      <c r="M122" s="4">
        <v>3</v>
      </c>
      <c r="N122" s="4">
        <v>1</v>
      </c>
      <c r="O122" s="4">
        <v>0</v>
      </c>
      <c r="P122" s="4">
        <v>0</v>
      </c>
      <c r="Q122" s="4">
        <v>0.27700000000000002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X122">
        <f>(I122+T122+U122+V122)/(F122+T122+U122+V122+S122)</f>
        <v>0.6</v>
      </c>
      <c r="Y122">
        <f>(M122/F122)</f>
        <v>0.6</v>
      </c>
    </row>
    <row r="123" spans="1:25" ht="16.8" thickBot="1" x14ac:dyDescent="0.35">
      <c r="A123">
        <f t="shared" si="1"/>
        <v>0.33333333333333331</v>
      </c>
      <c r="B123" s="7">
        <v>44734</v>
      </c>
      <c r="C123" s="9">
        <v>135</v>
      </c>
      <c r="D123" s="10" t="s">
        <v>15</v>
      </c>
      <c r="E123" s="8">
        <v>3</v>
      </c>
      <c r="F123" s="8">
        <v>2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1</v>
      </c>
      <c r="P123" s="8">
        <v>0</v>
      </c>
      <c r="Q123" s="8">
        <v>0.27100000000000002</v>
      </c>
      <c r="R123" s="8">
        <v>0</v>
      </c>
      <c r="S123" s="8">
        <v>0</v>
      </c>
      <c r="T123" s="8">
        <v>1</v>
      </c>
      <c r="U123" s="8">
        <v>0</v>
      </c>
      <c r="V123" s="8">
        <v>0</v>
      </c>
      <c r="X123">
        <f>(I123+T123+U123+V123)/(F123+T123+U123+V123+S123)</f>
        <v>0.33333333333333331</v>
      </c>
      <c r="Y123">
        <f>(M123/F123)</f>
        <v>0</v>
      </c>
    </row>
    <row r="124" spans="1:25" ht="16.8" thickBot="1" x14ac:dyDescent="0.35">
      <c r="A124">
        <f t="shared" si="1"/>
        <v>0.4</v>
      </c>
      <c r="B124" s="3">
        <v>44738</v>
      </c>
      <c r="C124" s="5">
        <v>142</v>
      </c>
      <c r="D124" s="6" t="s">
        <v>15</v>
      </c>
      <c r="E124" s="4">
        <v>5</v>
      </c>
      <c r="F124" s="4">
        <v>5</v>
      </c>
      <c r="G124" s="4">
        <v>1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1</v>
      </c>
      <c r="N124" s="4">
        <v>0</v>
      </c>
      <c r="O124" s="4">
        <v>0</v>
      </c>
      <c r="P124" s="4">
        <v>0</v>
      </c>
      <c r="Q124" s="4">
        <v>0.26700000000000002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X124">
        <f>(I124+T124+U124+V124)/(F124+T124+U124+V124+S124)</f>
        <v>0.2</v>
      </c>
      <c r="Y124">
        <f>(M124/F124)</f>
        <v>0.2</v>
      </c>
    </row>
    <row r="125" spans="1:25" ht="16.8" thickBot="1" x14ac:dyDescent="0.35">
      <c r="A125">
        <f t="shared" si="1"/>
        <v>0</v>
      </c>
      <c r="B125" s="7">
        <v>44744</v>
      </c>
      <c r="C125" s="9">
        <v>149</v>
      </c>
      <c r="D125" s="10" t="s">
        <v>14</v>
      </c>
      <c r="E125" s="8">
        <v>3</v>
      </c>
      <c r="F125" s="8">
        <v>3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0.25800000000000001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X125">
        <f>(I125+T125+U125+V125)/(F125+T125+U125+V125+S125)</f>
        <v>0</v>
      </c>
      <c r="Y125">
        <f>(M125/F125)</f>
        <v>0</v>
      </c>
    </row>
    <row r="126" spans="1:25" ht="16.8" thickBot="1" x14ac:dyDescent="0.35">
      <c r="A126">
        <f t="shared" si="1"/>
        <v>0</v>
      </c>
      <c r="B126" s="3">
        <v>44748</v>
      </c>
      <c r="C126" s="5">
        <v>50</v>
      </c>
      <c r="D126" s="6" t="s">
        <v>14</v>
      </c>
      <c r="E126" s="4">
        <v>4</v>
      </c>
      <c r="F126" s="4">
        <v>3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4">
        <v>0</v>
      </c>
      <c r="Q126" s="4">
        <v>0.25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X126">
        <f>(I126+T126+U126+V126)/(F126+T126+U126+V126+S126)</f>
        <v>0</v>
      </c>
      <c r="Y126">
        <f>(M126/F126)</f>
        <v>0</v>
      </c>
    </row>
    <row r="127" spans="1:25" ht="16.8" thickBot="1" x14ac:dyDescent="0.35">
      <c r="A127">
        <f t="shared" si="1"/>
        <v>1</v>
      </c>
      <c r="B127" s="7">
        <v>44750</v>
      </c>
      <c r="C127" s="9">
        <v>94</v>
      </c>
      <c r="D127" s="10" t="s">
        <v>15</v>
      </c>
      <c r="E127" s="8">
        <v>2</v>
      </c>
      <c r="F127" s="8">
        <v>2</v>
      </c>
      <c r="G127" s="8">
        <v>0</v>
      </c>
      <c r="H127" s="8">
        <v>0</v>
      </c>
      <c r="I127" s="8">
        <v>1</v>
      </c>
      <c r="J127" s="8">
        <v>0</v>
      </c>
      <c r="K127" s="8">
        <v>0</v>
      </c>
      <c r="L127" s="8">
        <v>0</v>
      </c>
      <c r="M127" s="8">
        <v>1</v>
      </c>
      <c r="N127" s="8">
        <v>1</v>
      </c>
      <c r="O127" s="8">
        <v>0</v>
      </c>
      <c r="P127" s="8">
        <v>0</v>
      </c>
      <c r="Q127" s="8">
        <v>0.255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X127">
        <f>(I127+T127+U127+V127)/(F127+T127+U127+V127+S127)</f>
        <v>0.5</v>
      </c>
      <c r="Y127">
        <f>(M127/F127)</f>
        <v>0.5</v>
      </c>
    </row>
    <row r="128" spans="1:25" ht="16.8" thickBot="1" x14ac:dyDescent="0.35">
      <c r="A128">
        <f t="shared" si="1"/>
        <v>0</v>
      </c>
      <c r="B128" s="3">
        <v>44751</v>
      </c>
      <c r="C128" s="5">
        <v>96</v>
      </c>
      <c r="D128" s="6" t="s">
        <v>15</v>
      </c>
      <c r="E128" s="4">
        <v>4</v>
      </c>
      <c r="F128" s="4">
        <v>4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2</v>
      </c>
      <c r="O128" s="4">
        <v>0</v>
      </c>
      <c r="P128" s="4">
        <v>0</v>
      </c>
      <c r="Q128" s="4">
        <v>0.245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X128">
        <f>(I128+T128+U128+V128)/(F128+T128+U128+V128+S128)</f>
        <v>0</v>
      </c>
      <c r="Y128">
        <f>(M128/F128)</f>
        <v>0</v>
      </c>
    </row>
    <row r="129" spans="1:25" ht="16.8" thickBot="1" x14ac:dyDescent="0.35">
      <c r="A129">
        <f t="shared" si="1"/>
        <v>0.33333333333333331</v>
      </c>
      <c r="B129" s="7">
        <v>44752</v>
      </c>
      <c r="C129" s="9">
        <v>1</v>
      </c>
      <c r="D129" s="10" t="s">
        <v>16</v>
      </c>
      <c r="E129" s="8">
        <v>4</v>
      </c>
      <c r="F129" s="8">
        <v>2</v>
      </c>
      <c r="G129" s="8">
        <v>0</v>
      </c>
      <c r="H129" s="8">
        <v>1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0.24</v>
      </c>
      <c r="R129" s="8">
        <v>1</v>
      </c>
      <c r="S129" s="8">
        <v>0</v>
      </c>
      <c r="T129" s="8">
        <v>1</v>
      </c>
      <c r="U129" s="8">
        <v>0</v>
      </c>
      <c r="V129" s="8">
        <v>0</v>
      </c>
      <c r="X129">
        <f>(I129+T129+U129+V129)/(F129+T129+U129+V129+S129)</f>
        <v>0.33333333333333331</v>
      </c>
      <c r="Y129">
        <f>(M129/F129)</f>
        <v>0</v>
      </c>
    </row>
    <row r="130" spans="1:25" ht="16.8" thickBot="1" x14ac:dyDescent="0.35">
      <c r="A130">
        <f t="shared" si="1"/>
        <v>0</v>
      </c>
      <c r="B130" s="3">
        <v>44755</v>
      </c>
      <c r="C130" s="5">
        <v>137</v>
      </c>
      <c r="D130" s="6" t="s">
        <v>16</v>
      </c>
      <c r="E130" s="4">
        <v>2</v>
      </c>
      <c r="F130" s="4">
        <v>2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0.23599999999999999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X130">
        <f>(I130+T130+U130+V130)/(F130+T130+U130+V130+S130)</f>
        <v>0</v>
      </c>
      <c r="Y130">
        <f>(M130/F130)</f>
        <v>0</v>
      </c>
    </row>
    <row r="131" spans="1:25" ht="16.8" thickBot="1" x14ac:dyDescent="0.35">
      <c r="A131">
        <f t="shared" ref="A131:A171" si="2">X131+Y131</f>
        <v>2.6666666666666665</v>
      </c>
      <c r="B131" s="7">
        <v>44756</v>
      </c>
      <c r="C131" s="9">
        <v>148</v>
      </c>
      <c r="D131" s="10" t="s">
        <v>13</v>
      </c>
      <c r="E131" s="8">
        <v>4</v>
      </c>
      <c r="F131" s="8">
        <v>3</v>
      </c>
      <c r="G131" s="8">
        <v>3</v>
      </c>
      <c r="H131" s="8">
        <v>2</v>
      </c>
      <c r="I131" s="8">
        <v>2</v>
      </c>
      <c r="J131" s="8">
        <v>1</v>
      </c>
      <c r="K131" s="8">
        <v>0</v>
      </c>
      <c r="L131" s="8">
        <v>1</v>
      </c>
      <c r="M131" s="8">
        <v>6</v>
      </c>
      <c r="N131" s="8">
        <v>0</v>
      </c>
      <c r="O131" s="8">
        <v>0</v>
      </c>
      <c r="P131" s="8">
        <v>0</v>
      </c>
      <c r="Q131" s="8">
        <v>0.248</v>
      </c>
      <c r="R131" s="8">
        <v>1</v>
      </c>
      <c r="S131" s="8">
        <v>0</v>
      </c>
      <c r="T131" s="8">
        <v>0</v>
      </c>
      <c r="U131" s="8">
        <v>0</v>
      </c>
      <c r="V131" s="8">
        <v>0</v>
      </c>
      <c r="X131">
        <f>(I131+T131+U131+V131)/(F131+T131+U131+V131+S131)</f>
        <v>0.66666666666666663</v>
      </c>
      <c r="Y131">
        <f>(M131/F131)</f>
        <v>2</v>
      </c>
    </row>
    <row r="132" spans="1:25" ht="16.8" thickBot="1" x14ac:dyDescent="0.35">
      <c r="A132">
        <f t="shared" si="2"/>
        <v>0.33333333333333331</v>
      </c>
      <c r="B132" s="3">
        <v>44761</v>
      </c>
      <c r="C132" s="5">
        <v>147</v>
      </c>
      <c r="D132" s="6" t="s">
        <v>13</v>
      </c>
      <c r="E132" s="4">
        <v>3</v>
      </c>
      <c r="F132" s="4">
        <v>2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0</v>
      </c>
      <c r="P132" s="4">
        <v>0</v>
      </c>
      <c r="Q132" s="4">
        <v>0.24299999999999999</v>
      </c>
      <c r="R132" s="4">
        <v>0</v>
      </c>
      <c r="S132" s="4">
        <v>0</v>
      </c>
      <c r="T132" s="4">
        <v>1</v>
      </c>
      <c r="U132" s="4">
        <v>0</v>
      </c>
      <c r="V132" s="4">
        <v>0</v>
      </c>
      <c r="X132">
        <f>(I132+T132+U132+V132)/(F132+T132+U132+V132+S132)</f>
        <v>0.33333333333333331</v>
      </c>
      <c r="Y132">
        <f>(M132/F132)</f>
        <v>0</v>
      </c>
    </row>
    <row r="133" spans="1:25" ht="16.8" thickBot="1" x14ac:dyDescent="0.35">
      <c r="A133">
        <f t="shared" si="2"/>
        <v>0</v>
      </c>
      <c r="B133" s="7">
        <v>44764</v>
      </c>
      <c r="C133" s="9">
        <v>164</v>
      </c>
      <c r="D133" s="10" t="s">
        <v>15</v>
      </c>
      <c r="E133" s="8">
        <v>2</v>
      </c>
      <c r="F133" s="8">
        <v>2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0.23899999999999999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X133">
        <f>(I133+T133+U133+V133)/(F133+T133+U133+V133+S133)</f>
        <v>0</v>
      </c>
      <c r="Y133">
        <f>(M133/F133)</f>
        <v>0</v>
      </c>
    </row>
    <row r="134" spans="1:25" ht="16.8" thickBot="1" x14ac:dyDescent="0.35">
      <c r="A134">
        <f t="shared" si="2"/>
        <v>0</v>
      </c>
      <c r="B134" s="3">
        <v>44766</v>
      </c>
      <c r="C134" s="5">
        <v>168</v>
      </c>
      <c r="D134" s="6" t="s">
        <v>16</v>
      </c>
      <c r="E134" s="4">
        <v>3</v>
      </c>
      <c r="F134" s="4">
        <v>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0.23300000000000001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X134">
        <f>(I134+T134+U134+V134)/(F134+T134+U134+V134+S134)</f>
        <v>0</v>
      </c>
      <c r="Y134">
        <f>(M134/F134)</f>
        <v>0</v>
      </c>
    </row>
    <row r="135" spans="1:25" ht="16.8" thickBot="1" x14ac:dyDescent="0.35">
      <c r="A135">
        <f t="shared" si="2"/>
        <v>1</v>
      </c>
      <c r="B135" s="7">
        <v>44768</v>
      </c>
      <c r="C135" s="9">
        <v>169</v>
      </c>
      <c r="D135" s="10" t="s">
        <v>15</v>
      </c>
      <c r="E135" s="8">
        <v>2</v>
      </c>
      <c r="F135" s="8">
        <v>2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1</v>
      </c>
      <c r="N135" s="8">
        <v>0</v>
      </c>
      <c r="O135" s="8">
        <v>0</v>
      </c>
      <c r="P135" s="8">
        <v>0</v>
      </c>
      <c r="Q135" s="8">
        <v>0.23699999999999999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X135">
        <f>(I135+T135+U135+V135)/(F135+T135+U135+V135+S135)</f>
        <v>0.5</v>
      </c>
      <c r="Y135">
        <f>(M135/F135)</f>
        <v>0.5</v>
      </c>
    </row>
    <row r="136" spans="1:25" ht="16.8" thickBot="1" x14ac:dyDescent="0.35">
      <c r="A136">
        <f t="shared" si="2"/>
        <v>0</v>
      </c>
      <c r="B136" s="3">
        <v>44769</v>
      </c>
      <c r="C136" s="5">
        <v>171</v>
      </c>
      <c r="D136" s="6" t="s">
        <v>15</v>
      </c>
      <c r="E136" s="4">
        <v>4</v>
      </c>
      <c r="F136" s="4">
        <v>4</v>
      </c>
      <c r="G136" s="4">
        <v>0</v>
      </c>
      <c r="H136" s="4">
        <v>1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1</v>
      </c>
      <c r="O136" s="4">
        <v>0</v>
      </c>
      <c r="P136" s="4">
        <v>0</v>
      </c>
      <c r="Q136" s="4">
        <v>0.22900000000000001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X136">
        <f>(I136+T136+U136+V136)/(F136+T136+U136+V136+S136)</f>
        <v>0</v>
      </c>
      <c r="Y136">
        <f>(M136/F136)</f>
        <v>0</v>
      </c>
    </row>
    <row r="137" spans="1:25" ht="16.8" thickBot="1" x14ac:dyDescent="0.35">
      <c r="A137">
        <f t="shared" si="2"/>
        <v>0.66666666666666663</v>
      </c>
      <c r="B137" s="7">
        <v>44775</v>
      </c>
      <c r="C137" s="9">
        <v>175</v>
      </c>
      <c r="D137" s="10" t="s">
        <v>14</v>
      </c>
      <c r="E137" s="8">
        <v>3</v>
      </c>
      <c r="F137" s="8">
        <v>3</v>
      </c>
      <c r="G137" s="8">
        <v>0</v>
      </c>
      <c r="H137" s="8">
        <v>0</v>
      </c>
      <c r="I137" s="8">
        <v>1</v>
      </c>
      <c r="J137" s="8">
        <v>0</v>
      </c>
      <c r="K137" s="8">
        <v>0</v>
      </c>
      <c r="L137" s="8">
        <v>0</v>
      </c>
      <c r="M137" s="8">
        <v>1</v>
      </c>
      <c r="N137" s="8">
        <v>0</v>
      </c>
      <c r="O137" s="8">
        <v>0</v>
      </c>
      <c r="P137" s="8">
        <v>0</v>
      </c>
      <c r="Q137" s="8">
        <v>0.23200000000000001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X137">
        <f>(I137+T137+U137+V137)/(F137+T137+U137+V137+S137)</f>
        <v>0.33333333333333331</v>
      </c>
      <c r="Y137">
        <f>(M137/F137)</f>
        <v>0.33333333333333331</v>
      </c>
    </row>
    <row r="138" spans="1:25" ht="16.8" thickBot="1" x14ac:dyDescent="0.35">
      <c r="A138">
        <f t="shared" si="2"/>
        <v>0</v>
      </c>
      <c r="B138" s="3">
        <v>44777</v>
      </c>
      <c r="C138" s="5">
        <v>179</v>
      </c>
      <c r="D138" s="6" t="s">
        <v>15</v>
      </c>
      <c r="E138" s="4">
        <v>3</v>
      </c>
      <c r="F138" s="4">
        <v>3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1</v>
      </c>
      <c r="O138" s="4">
        <v>0</v>
      </c>
      <c r="P138" s="4">
        <v>0</v>
      </c>
      <c r="Q138" s="4">
        <v>0.22700000000000001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X138">
        <f>(I138+T138+U138+V138)/(F138+T138+U138+V138+S138)</f>
        <v>0</v>
      </c>
      <c r="Y138">
        <f>(M138/F138)</f>
        <v>0</v>
      </c>
    </row>
    <row r="139" spans="1:25" ht="16.8" thickBot="1" x14ac:dyDescent="0.35">
      <c r="A139">
        <f t="shared" si="2"/>
        <v>0.5</v>
      </c>
      <c r="B139" s="7">
        <v>44783</v>
      </c>
      <c r="C139" s="9">
        <v>189</v>
      </c>
      <c r="D139" s="10" t="s">
        <v>14</v>
      </c>
      <c r="E139" s="8">
        <v>4</v>
      </c>
      <c r="F139" s="8">
        <v>4</v>
      </c>
      <c r="G139" s="8">
        <v>1</v>
      </c>
      <c r="H139" s="8">
        <v>1</v>
      </c>
      <c r="I139" s="8">
        <v>1</v>
      </c>
      <c r="J139" s="8">
        <v>0</v>
      </c>
      <c r="K139" s="8">
        <v>0</v>
      </c>
      <c r="L139" s="8">
        <v>0</v>
      </c>
      <c r="M139" s="8">
        <v>1</v>
      </c>
      <c r="N139" s="8">
        <v>2</v>
      </c>
      <c r="O139" s="8">
        <v>0</v>
      </c>
      <c r="P139" s="8">
        <v>0</v>
      </c>
      <c r="Q139" s="8">
        <v>0.22700000000000001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X139">
        <f>(I139+T139+U139+V139)/(F139+T139+U139+V139+S139)</f>
        <v>0.25</v>
      </c>
      <c r="Y139">
        <f>(M139/F139)</f>
        <v>0.25</v>
      </c>
    </row>
    <row r="140" spans="1:25" ht="16.8" thickBot="1" x14ac:dyDescent="0.35">
      <c r="A140">
        <f t="shared" si="2"/>
        <v>1</v>
      </c>
      <c r="B140" s="3">
        <v>44784</v>
      </c>
      <c r="C140" s="5">
        <v>191</v>
      </c>
      <c r="D140" s="6" t="s">
        <v>14</v>
      </c>
      <c r="E140" s="4">
        <v>2</v>
      </c>
      <c r="F140" s="4">
        <v>2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4">
        <v>0</v>
      </c>
      <c r="P140" s="4">
        <v>0</v>
      </c>
      <c r="Q140" s="4">
        <v>0.23100000000000001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X140">
        <f>(I140+T140+U140+V140)/(F140+T140+U140+V140+S140)</f>
        <v>0.5</v>
      </c>
      <c r="Y140">
        <f>(M140/F140)</f>
        <v>0.5</v>
      </c>
    </row>
    <row r="141" spans="1:25" ht="16.8" thickBot="1" x14ac:dyDescent="0.35">
      <c r="A141">
        <f t="shared" si="2"/>
        <v>0</v>
      </c>
      <c r="B141" s="7">
        <v>44789</v>
      </c>
      <c r="C141" s="9">
        <v>200</v>
      </c>
      <c r="D141" s="10" t="s">
        <v>15</v>
      </c>
      <c r="E141" s="8">
        <v>2</v>
      </c>
      <c r="F141" s="8">
        <v>2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0.22800000000000001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X141">
        <f>(I141+T141+U141+V141)/(F141+T141+U141+V141+S141)</f>
        <v>0</v>
      </c>
      <c r="Y141">
        <f>(M141/F141)</f>
        <v>0</v>
      </c>
    </row>
    <row r="142" spans="1:25" ht="16.8" thickBot="1" x14ac:dyDescent="0.35">
      <c r="A142">
        <f t="shared" si="2"/>
        <v>0</v>
      </c>
      <c r="B142" s="3">
        <v>44792</v>
      </c>
      <c r="C142" s="5">
        <v>206</v>
      </c>
      <c r="D142" s="6" t="s">
        <v>16</v>
      </c>
      <c r="E142" s="4">
        <v>3</v>
      </c>
      <c r="F142" s="4">
        <v>3</v>
      </c>
      <c r="G142" s="4">
        <v>0</v>
      </c>
      <c r="H142" s="4">
        <v>1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0.223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X142">
        <f>(I142+T142+U142+V142)/(F142+T142+U142+V142+S142)</f>
        <v>0</v>
      </c>
      <c r="Y142">
        <f>(M142/F142)</f>
        <v>0</v>
      </c>
    </row>
    <row r="143" spans="1:25" ht="16.8" thickBot="1" x14ac:dyDescent="0.35">
      <c r="A143">
        <f t="shared" si="2"/>
        <v>2</v>
      </c>
      <c r="B143" s="7">
        <v>44793</v>
      </c>
      <c r="C143" s="9">
        <v>208</v>
      </c>
      <c r="D143" s="10" t="s">
        <v>16</v>
      </c>
      <c r="E143" s="8">
        <v>3</v>
      </c>
      <c r="F143" s="8">
        <v>3</v>
      </c>
      <c r="G143" s="8">
        <v>1</v>
      </c>
      <c r="H143" s="8">
        <v>0</v>
      </c>
      <c r="I143" s="8">
        <v>2</v>
      </c>
      <c r="J143" s="8">
        <v>2</v>
      </c>
      <c r="K143" s="8">
        <v>0</v>
      </c>
      <c r="L143" s="8">
        <v>0</v>
      </c>
      <c r="M143" s="8">
        <v>4</v>
      </c>
      <c r="N143" s="8">
        <v>0</v>
      </c>
      <c r="O143" s="8">
        <v>0</v>
      </c>
      <c r="P143" s="8">
        <v>0</v>
      </c>
      <c r="Q143" s="8">
        <v>0.23200000000000001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X143">
        <f>(I143+T143+U143+V143)/(F143+T143+U143+V143+S143)</f>
        <v>0.66666666666666663</v>
      </c>
      <c r="Y143">
        <f>(M143/F143)</f>
        <v>1.3333333333333333</v>
      </c>
    </row>
    <row r="144" spans="1:25" ht="16.8" thickBot="1" x14ac:dyDescent="0.35">
      <c r="A144">
        <f t="shared" si="2"/>
        <v>0</v>
      </c>
      <c r="B144" s="3">
        <v>44794</v>
      </c>
      <c r="C144" s="5">
        <v>210</v>
      </c>
      <c r="D144" s="6" t="s">
        <v>16</v>
      </c>
      <c r="E144" s="4">
        <v>2</v>
      </c>
      <c r="F144" s="4">
        <v>2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1</v>
      </c>
      <c r="O144" s="4">
        <v>0</v>
      </c>
      <c r="P144" s="4">
        <v>0</v>
      </c>
      <c r="Q144" s="4">
        <v>0.22900000000000001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X144">
        <f>(I144+T144+U144+V144)/(F144+T144+U144+V144+S144)</f>
        <v>0</v>
      </c>
      <c r="Y144">
        <f>(M144/F144)</f>
        <v>0</v>
      </c>
    </row>
    <row r="145" spans="1:25" ht="16.8" thickBot="1" x14ac:dyDescent="0.35">
      <c r="A145">
        <f t="shared" si="2"/>
        <v>0</v>
      </c>
      <c r="B145" s="7">
        <v>44797</v>
      </c>
      <c r="C145" s="9">
        <v>213</v>
      </c>
      <c r="D145" s="10" t="s">
        <v>16</v>
      </c>
      <c r="E145" s="8">
        <v>2</v>
      </c>
      <c r="F145" s="8">
        <v>2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1</v>
      </c>
      <c r="O145" s="8">
        <v>0</v>
      </c>
      <c r="P145" s="8">
        <v>0</v>
      </c>
      <c r="Q145" s="8">
        <v>0.22600000000000001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X145">
        <f>(I145+T145+U145+V145)/(F145+T145+U145+V145+S145)</f>
        <v>0</v>
      </c>
      <c r="Y145">
        <f>(M145/F145)</f>
        <v>0</v>
      </c>
    </row>
    <row r="146" spans="1:25" ht="16.8" thickBot="1" x14ac:dyDescent="0.35">
      <c r="A146">
        <f t="shared" si="2"/>
        <v>0</v>
      </c>
      <c r="B146" s="3">
        <v>44799</v>
      </c>
      <c r="C146" s="5">
        <v>218</v>
      </c>
      <c r="D146" s="6" t="s">
        <v>15</v>
      </c>
      <c r="E146" s="4">
        <v>4</v>
      </c>
      <c r="F146" s="4">
        <v>4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  <c r="P146" s="4">
        <v>0</v>
      </c>
      <c r="Q146" s="4">
        <v>0.22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X146">
        <f>(I146+T146+U146+V146)/(F146+T146+U146+V146+S146)</f>
        <v>0</v>
      </c>
      <c r="Y146">
        <f>(M146/F146)</f>
        <v>0</v>
      </c>
    </row>
    <row r="147" spans="1:25" ht="16.8" thickBot="1" x14ac:dyDescent="0.35">
      <c r="A147">
        <f t="shared" si="2"/>
        <v>1</v>
      </c>
      <c r="B147" s="7">
        <v>44800</v>
      </c>
      <c r="C147" s="9">
        <v>220</v>
      </c>
      <c r="D147" s="10" t="s">
        <v>15</v>
      </c>
      <c r="E147" s="8">
        <v>4</v>
      </c>
      <c r="F147" s="8">
        <v>4</v>
      </c>
      <c r="G147" s="8">
        <v>0</v>
      </c>
      <c r="H147" s="8">
        <v>2</v>
      </c>
      <c r="I147" s="8">
        <v>2</v>
      </c>
      <c r="J147" s="8">
        <v>0</v>
      </c>
      <c r="K147" s="8">
        <v>0</v>
      </c>
      <c r="L147" s="8">
        <v>0</v>
      </c>
      <c r="M147" s="8">
        <v>2</v>
      </c>
      <c r="N147" s="8">
        <v>0</v>
      </c>
      <c r="O147" s="8">
        <v>0</v>
      </c>
      <c r="P147" s="8">
        <v>0</v>
      </c>
      <c r="Q147" s="8">
        <v>0.22700000000000001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X147">
        <f>(I147+T147+U147+V147)/(F147+T147+U147+V147+S147)</f>
        <v>0.5</v>
      </c>
      <c r="Y147">
        <f>(M147/F147)</f>
        <v>0.5</v>
      </c>
    </row>
    <row r="148" spans="1:25" ht="16.8" thickBot="1" x14ac:dyDescent="0.35">
      <c r="A148">
        <f t="shared" si="2"/>
        <v>1</v>
      </c>
      <c r="B148" s="3">
        <v>44804</v>
      </c>
      <c r="C148" s="5">
        <v>226</v>
      </c>
      <c r="D148" s="6" t="s">
        <v>16</v>
      </c>
      <c r="E148" s="4">
        <v>4</v>
      </c>
      <c r="F148" s="4">
        <v>4</v>
      </c>
      <c r="G148" s="4">
        <v>1</v>
      </c>
      <c r="H148" s="4">
        <v>0</v>
      </c>
      <c r="I148" s="4">
        <v>2</v>
      </c>
      <c r="J148" s="4">
        <v>0</v>
      </c>
      <c r="K148" s="4">
        <v>0</v>
      </c>
      <c r="L148" s="4">
        <v>0</v>
      </c>
      <c r="M148" s="4">
        <v>2</v>
      </c>
      <c r="N148" s="4">
        <v>0</v>
      </c>
      <c r="O148" s="4">
        <v>0</v>
      </c>
      <c r="P148" s="4">
        <v>0</v>
      </c>
      <c r="Q148" s="4">
        <v>0.23400000000000001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X148">
        <f>(I148+T148+U148+V148)/(F148+T148+U148+V148+S148)</f>
        <v>0.5</v>
      </c>
      <c r="Y148">
        <f>(M148/F148)</f>
        <v>0.5</v>
      </c>
    </row>
    <row r="149" spans="1:25" ht="16.8" thickBot="1" x14ac:dyDescent="0.35">
      <c r="A149">
        <f t="shared" si="2"/>
        <v>1</v>
      </c>
      <c r="B149" s="7">
        <v>44806</v>
      </c>
      <c r="C149" s="9">
        <v>229</v>
      </c>
      <c r="D149" s="10" t="s">
        <v>16</v>
      </c>
      <c r="E149" s="8">
        <v>3</v>
      </c>
      <c r="F149" s="8">
        <v>3</v>
      </c>
      <c r="G149" s="8">
        <v>0</v>
      </c>
      <c r="H149" s="8">
        <v>0</v>
      </c>
      <c r="I149" s="8">
        <v>1</v>
      </c>
      <c r="J149" s="8">
        <v>1</v>
      </c>
      <c r="K149" s="8">
        <v>0</v>
      </c>
      <c r="L149" s="8">
        <v>0</v>
      </c>
      <c r="M149" s="8">
        <v>2</v>
      </c>
      <c r="N149" s="8">
        <v>2</v>
      </c>
      <c r="O149" s="8">
        <v>0</v>
      </c>
      <c r="P149" s="8">
        <v>0</v>
      </c>
      <c r="Q149" s="8">
        <v>0.23599999999999999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X149">
        <f>(I149+T149+U149+V149)/(F149+T149+U149+V149+S149)</f>
        <v>0.33333333333333331</v>
      </c>
      <c r="Y149">
        <f>(M149/F149)</f>
        <v>0.66666666666666663</v>
      </c>
    </row>
    <row r="150" spans="1:25" ht="16.8" thickBot="1" x14ac:dyDescent="0.35">
      <c r="A150">
        <f t="shared" si="2"/>
        <v>0</v>
      </c>
      <c r="B150" s="3">
        <v>44810</v>
      </c>
      <c r="C150" s="5">
        <v>236</v>
      </c>
      <c r="D150" s="6" t="s">
        <v>13</v>
      </c>
      <c r="E150" s="4">
        <v>3</v>
      </c>
      <c r="F150" s="4">
        <v>3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0.23200000000000001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X150">
        <f>(I150+T150+U150+V150)/(F150+T150+U150+V150+S150)</f>
        <v>0</v>
      </c>
      <c r="Y150">
        <f>(M150/F150)</f>
        <v>0</v>
      </c>
    </row>
    <row r="151" spans="1:25" ht="16.8" thickBot="1" x14ac:dyDescent="0.35">
      <c r="A151">
        <f t="shared" si="2"/>
        <v>1.5</v>
      </c>
      <c r="B151" s="7">
        <v>44812</v>
      </c>
      <c r="C151" s="9">
        <v>240</v>
      </c>
      <c r="D151" s="10" t="s">
        <v>16</v>
      </c>
      <c r="E151" s="8">
        <v>4</v>
      </c>
      <c r="F151" s="8">
        <v>4</v>
      </c>
      <c r="G151" s="8">
        <v>0</v>
      </c>
      <c r="H151" s="8">
        <v>1</v>
      </c>
      <c r="I151" s="8">
        <v>3</v>
      </c>
      <c r="J151" s="8">
        <v>0</v>
      </c>
      <c r="K151" s="8">
        <v>0</v>
      </c>
      <c r="L151" s="8">
        <v>0</v>
      </c>
      <c r="M151" s="8">
        <v>3</v>
      </c>
      <c r="N151" s="8">
        <v>1</v>
      </c>
      <c r="O151" s="8">
        <v>0</v>
      </c>
      <c r="P151" s="8">
        <v>0</v>
      </c>
      <c r="Q151" s="8">
        <v>0.24399999999999999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X151">
        <f>(I151+T151+U151+V151)/(F151+T151+U151+V151+S151)</f>
        <v>0.75</v>
      </c>
      <c r="Y151">
        <f>(M151/F151)</f>
        <v>0.75</v>
      </c>
    </row>
    <row r="152" spans="1:25" ht="16.8" thickBot="1" x14ac:dyDescent="0.35">
      <c r="A152">
        <f t="shared" si="2"/>
        <v>1.1666666666666665</v>
      </c>
      <c r="B152" s="3">
        <v>44814</v>
      </c>
      <c r="C152" s="5">
        <v>243</v>
      </c>
      <c r="D152" s="6" t="s">
        <v>15</v>
      </c>
      <c r="E152" s="4">
        <v>3</v>
      </c>
      <c r="F152" s="4">
        <v>2</v>
      </c>
      <c r="G152" s="4">
        <v>0</v>
      </c>
      <c r="H152" s="4">
        <v>0</v>
      </c>
      <c r="I152" s="4">
        <v>1</v>
      </c>
      <c r="J152" s="4">
        <v>0</v>
      </c>
      <c r="K152" s="4">
        <v>0</v>
      </c>
      <c r="L152" s="4">
        <v>0</v>
      </c>
      <c r="M152" s="4">
        <v>1</v>
      </c>
      <c r="N152" s="4">
        <v>0</v>
      </c>
      <c r="O152" s="4">
        <v>0</v>
      </c>
      <c r="P152" s="4">
        <v>0</v>
      </c>
      <c r="Q152" s="4">
        <v>0.247</v>
      </c>
      <c r="R152" s="4">
        <v>0</v>
      </c>
      <c r="S152" s="4">
        <v>0</v>
      </c>
      <c r="T152" s="4">
        <v>1</v>
      </c>
      <c r="U152" s="4">
        <v>0</v>
      </c>
      <c r="V152" s="4">
        <v>0</v>
      </c>
      <c r="X152">
        <f>(I152+T152+U152+V152)/(F152+T152+U152+V152+S152)</f>
        <v>0.66666666666666663</v>
      </c>
      <c r="Y152">
        <f>(M152/F152)</f>
        <v>0.5</v>
      </c>
    </row>
    <row r="153" spans="1:25" ht="16.8" thickBot="1" x14ac:dyDescent="0.35">
      <c r="A153">
        <f t="shared" si="2"/>
        <v>0.83333333333333326</v>
      </c>
      <c r="B153" s="7">
        <v>44815</v>
      </c>
      <c r="C153" s="9">
        <v>245</v>
      </c>
      <c r="D153" s="10" t="s">
        <v>14</v>
      </c>
      <c r="E153" s="8">
        <v>4</v>
      </c>
      <c r="F153" s="8">
        <v>3</v>
      </c>
      <c r="G153" s="8">
        <v>1</v>
      </c>
      <c r="H153" s="8">
        <v>1</v>
      </c>
      <c r="I153" s="8">
        <v>1</v>
      </c>
      <c r="J153" s="8">
        <v>0</v>
      </c>
      <c r="K153" s="8">
        <v>0</v>
      </c>
      <c r="L153" s="8">
        <v>0</v>
      </c>
      <c r="M153" s="8">
        <v>1</v>
      </c>
      <c r="N153" s="8">
        <v>0</v>
      </c>
      <c r="O153" s="8">
        <v>0</v>
      </c>
      <c r="P153" s="8">
        <v>0</v>
      </c>
      <c r="Q153" s="8">
        <v>0.249</v>
      </c>
      <c r="R153" s="8">
        <v>0</v>
      </c>
      <c r="S153" s="8">
        <v>0</v>
      </c>
      <c r="T153" s="8">
        <v>1</v>
      </c>
      <c r="U153" s="8">
        <v>0</v>
      </c>
      <c r="V153" s="8">
        <v>0</v>
      </c>
      <c r="X153">
        <f>(I153+T153+U153+V153)/(F153+T153+U153+V153+S153)</f>
        <v>0.5</v>
      </c>
      <c r="Y153">
        <f>(M153/F153)</f>
        <v>0.33333333333333331</v>
      </c>
    </row>
    <row r="154" spans="1:25" ht="16.8" thickBot="1" x14ac:dyDescent="0.35">
      <c r="A154">
        <f t="shared" si="2"/>
        <v>0</v>
      </c>
      <c r="B154" s="3">
        <v>44817</v>
      </c>
      <c r="C154" s="5">
        <v>248</v>
      </c>
      <c r="D154" s="6" t="s">
        <v>14</v>
      </c>
      <c r="E154" s="4">
        <v>4</v>
      </c>
      <c r="F154" s="4">
        <v>4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3</v>
      </c>
      <c r="O154" s="4">
        <v>0</v>
      </c>
      <c r="P154" s="4">
        <v>0</v>
      </c>
      <c r="Q154" s="4">
        <v>0.24299999999999999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X154">
        <f>(I154+T154+U154+V154)/(F154+T154+U154+V154+S154)</f>
        <v>0</v>
      </c>
      <c r="Y154">
        <f>(M154/F154)</f>
        <v>0</v>
      </c>
    </row>
    <row r="155" spans="1:25" ht="16.8" thickBot="1" x14ac:dyDescent="0.35">
      <c r="A155">
        <f t="shared" si="2"/>
        <v>0.83333333333333326</v>
      </c>
      <c r="B155" s="7">
        <v>44818</v>
      </c>
      <c r="C155" s="9">
        <v>250</v>
      </c>
      <c r="D155" s="10" t="s">
        <v>13</v>
      </c>
      <c r="E155" s="8">
        <v>4</v>
      </c>
      <c r="F155" s="8">
        <v>3</v>
      </c>
      <c r="G155" s="8">
        <v>0</v>
      </c>
      <c r="H155" s="8">
        <v>0</v>
      </c>
      <c r="I155" s="8">
        <v>1</v>
      </c>
      <c r="J155" s="8">
        <v>0</v>
      </c>
      <c r="K155" s="8">
        <v>0</v>
      </c>
      <c r="L155" s="8">
        <v>0</v>
      </c>
      <c r="M155" s="8">
        <v>1</v>
      </c>
      <c r="N155" s="8">
        <v>1</v>
      </c>
      <c r="O155" s="8">
        <v>0</v>
      </c>
      <c r="P155" s="8">
        <v>0</v>
      </c>
      <c r="Q155" s="8">
        <v>0.24399999999999999</v>
      </c>
      <c r="R155" s="8">
        <v>0</v>
      </c>
      <c r="S155" s="8">
        <v>0</v>
      </c>
      <c r="T155" s="8">
        <v>0</v>
      </c>
      <c r="U155" s="8">
        <v>0</v>
      </c>
      <c r="V155" s="8">
        <v>1</v>
      </c>
      <c r="X155">
        <f>(I155+T155+U155+V155)/(F155+T155+U155+V155+S155)</f>
        <v>0.5</v>
      </c>
      <c r="Y155">
        <f>(M155/F155)</f>
        <v>0.33333333333333331</v>
      </c>
    </row>
    <row r="156" spans="1:25" ht="16.8" thickBot="1" x14ac:dyDescent="0.35">
      <c r="A156">
        <f t="shared" si="2"/>
        <v>0</v>
      </c>
      <c r="B156" s="3">
        <v>44820</v>
      </c>
      <c r="C156" s="5">
        <v>254</v>
      </c>
      <c r="D156" s="6" t="s">
        <v>13</v>
      </c>
      <c r="E156" s="4">
        <v>3</v>
      </c>
      <c r="F156" s="4">
        <v>2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2</v>
      </c>
      <c r="O156" s="4">
        <v>0</v>
      </c>
      <c r="P156" s="4">
        <v>0</v>
      </c>
      <c r="Q156" s="4">
        <v>0.24199999999999999</v>
      </c>
      <c r="R156" s="4">
        <v>1</v>
      </c>
      <c r="S156" s="4">
        <v>0</v>
      </c>
      <c r="T156" s="4">
        <v>0</v>
      </c>
      <c r="U156" s="4">
        <v>0</v>
      </c>
      <c r="V156" s="4">
        <v>0</v>
      </c>
      <c r="X156">
        <f>(I156+T156+U156+V156)/(F156+T156+U156+V156+S156)</f>
        <v>0</v>
      </c>
      <c r="Y156">
        <f>(M156/F156)</f>
        <v>0</v>
      </c>
    </row>
    <row r="157" spans="1:25" ht="16.8" thickBot="1" x14ac:dyDescent="0.35">
      <c r="A157">
        <f t="shared" si="2"/>
        <v>0</v>
      </c>
      <c r="B157" s="7">
        <v>44822</v>
      </c>
      <c r="C157" s="9">
        <v>257</v>
      </c>
      <c r="D157" s="10" t="s">
        <v>15</v>
      </c>
      <c r="E157" s="8">
        <v>2</v>
      </c>
      <c r="F157" s="8">
        <v>2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1</v>
      </c>
      <c r="O157" s="8">
        <v>0</v>
      </c>
      <c r="P157" s="8">
        <v>0</v>
      </c>
      <c r="Q157" s="8">
        <v>0.23899999999999999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X157">
        <f>(I157+T157+U157+V157)/(F157+T157+U157+V157+S157)</f>
        <v>0</v>
      </c>
      <c r="Y157">
        <f>(M157/F157)</f>
        <v>0</v>
      </c>
    </row>
    <row r="158" spans="1:25" ht="16.8" thickBot="1" x14ac:dyDescent="0.35">
      <c r="A158">
        <f t="shared" si="2"/>
        <v>0.5</v>
      </c>
      <c r="B158" s="3">
        <v>44824</v>
      </c>
      <c r="C158" s="5">
        <v>260</v>
      </c>
      <c r="D158" s="6" t="s">
        <v>15</v>
      </c>
      <c r="E158" s="4">
        <v>4</v>
      </c>
      <c r="F158" s="4">
        <v>4</v>
      </c>
      <c r="G158" s="4">
        <v>0</v>
      </c>
      <c r="H158" s="4">
        <v>1</v>
      </c>
      <c r="I158" s="4">
        <v>1</v>
      </c>
      <c r="J158" s="4">
        <v>0</v>
      </c>
      <c r="K158" s="4">
        <v>0</v>
      </c>
      <c r="L158" s="4">
        <v>0</v>
      </c>
      <c r="M158" s="4">
        <v>1</v>
      </c>
      <c r="N158" s="4">
        <v>2</v>
      </c>
      <c r="O158" s="4">
        <v>0</v>
      </c>
      <c r="P158" s="4">
        <v>0</v>
      </c>
      <c r="Q158" s="4">
        <v>0.23899999999999999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X158">
        <f>(I158+T158+U158+V158)/(F158+T158+U158+V158+S158)</f>
        <v>0.25</v>
      </c>
      <c r="Y158">
        <f>(M158/F158)</f>
        <v>0.25</v>
      </c>
    </row>
    <row r="159" spans="1:25" ht="16.8" thickBot="1" x14ac:dyDescent="0.35">
      <c r="A159">
        <f t="shared" si="2"/>
        <v>0</v>
      </c>
      <c r="B159" s="3">
        <v>44827</v>
      </c>
      <c r="C159" s="5">
        <v>266</v>
      </c>
      <c r="D159" s="6" t="s">
        <v>14</v>
      </c>
      <c r="E159" s="4">
        <v>3</v>
      </c>
      <c r="F159" s="4">
        <v>3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1</v>
      </c>
      <c r="O159" s="4">
        <v>0</v>
      </c>
      <c r="P159" s="4">
        <v>0</v>
      </c>
      <c r="Q159" s="4">
        <v>0.23599999999999999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X159">
        <f>(I159+T159+U159+V159)/(F159+T159+U159+V159+S159)</f>
        <v>0</v>
      </c>
      <c r="Y159">
        <f>(M159/F159)</f>
        <v>0</v>
      </c>
    </row>
    <row r="160" spans="1:25" ht="16.8" thickBot="1" x14ac:dyDescent="0.35">
      <c r="A160">
        <f t="shared" si="2"/>
        <v>0.66666666666666663</v>
      </c>
      <c r="B160" s="7">
        <v>44828</v>
      </c>
      <c r="C160" s="9">
        <v>268</v>
      </c>
      <c r="D160" s="10" t="s">
        <v>14</v>
      </c>
      <c r="E160" s="8">
        <v>4</v>
      </c>
      <c r="F160" s="8">
        <v>3</v>
      </c>
      <c r="G160" s="8">
        <v>0</v>
      </c>
      <c r="H160" s="8">
        <v>1</v>
      </c>
      <c r="I160" s="8">
        <v>1</v>
      </c>
      <c r="J160" s="8">
        <v>0</v>
      </c>
      <c r="K160" s="8">
        <v>0</v>
      </c>
      <c r="L160" s="8">
        <v>0</v>
      </c>
      <c r="M160" s="8">
        <v>1</v>
      </c>
      <c r="N160" s="8">
        <v>1</v>
      </c>
      <c r="O160" s="8">
        <v>0</v>
      </c>
      <c r="P160" s="8">
        <v>0</v>
      </c>
      <c r="Q160" s="8">
        <v>0.23699999999999999</v>
      </c>
      <c r="R160" s="8">
        <v>1</v>
      </c>
      <c r="S160" s="8">
        <v>0</v>
      </c>
      <c r="T160" s="8">
        <v>0</v>
      </c>
      <c r="U160" s="8">
        <v>0</v>
      </c>
      <c r="V160" s="8">
        <v>0</v>
      </c>
      <c r="X160">
        <f>(I160+T160+U160+V160)/(F160+T160+U160+V160+S160)</f>
        <v>0.33333333333333331</v>
      </c>
      <c r="Y160">
        <f>(M160/F160)</f>
        <v>0.33333333333333331</v>
      </c>
    </row>
    <row r="161" spans="1:25" ht="16.8" thickBot="1" x14ac:dyDescent="0.35">
      <c r="A161">
        <f t="shared" si="2"/>
        <v>0.33333333333333331</v>
      </c>
      <c r="B161" s="3">
        <v>44829</v>
      </c>
      <c r="C161" s="5">
        <v>270</v>
      </c>
      <c r="D161" s="6" t="s">
        <v>14</v>
      </c>
      <c r="E161" s="4">
        <v>3</v>
      </c>
      <c r="F161" s="4">
        <v>2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>
        <v>0</v>
      </c>
      <c r="Q161" s="4">
        <v>0.23499999999999999</v>
      </c>
      <c r="R161" s="4">
        <v>0</v>
      </c>
      <c r="S161" s="4">
        <v>0</v>
      </c>
      <c r="T161" s="4">
        <v>1</v>
      </c>
      <c r="U161" s="4">
        <v>0</v>
      </c>
      <c r="V161" s="4">
        <v>0</v>
      </c>
      <c r="X161">
        <f>(I161+T161+U161+V161)/(F161+T161+U161+V161+S161)</f>
        <v>0.33333333333333331</v>
      </c>
      <c r="Y161">
        <f>(M161/F161)</f>
        <v>0</v>
      </c>
    </row>
    <row r="162" spans="1:25" ht="16.8" thickBot="1" x14ac:dyDescent="0.35">
      <c r="A162">
        <f t="shared" si="2"/>
        <v>1.25</v>
      </c>
      <c r="B162" s="7">
        <v>44833</v>
      </c>
      <c r="C162" s="9">
        <v>158</v>
      </c>
      <c r="D162" s="10" t="s">
        <v>14</v>
      </c>
      <c r="E162" s="8">
        <v>4</v>
      </c>
      <c r="F162" s="8">
        <v>2</v>
      </c>
      <c r="G162" s="8">
        <v>0</v>
      </c>
      <c r="H162" s="8">
        <v>0</v>
      </c>
      <c r="I162" s="8">
        <v>1</v>
      </c>
      <c r="J162" s="8">
        <v>0</v>
      </c>
      <c r="K162" s="8">
        <v>0</v>
      </c>
      <c r="L162" s="8">
        <v>0</v>
      </c>
      <c r="M162" s="8">
        <v>1</v>
      </c>
      <c r="N162" s="8">
        <v>0</v>
      </c>
      <c r="O162" s="8">
        <v>0</v>
      </c>
      <c r="P162" s="8">
        <v>0</v>
      </c>
      <c r="Q162" s="8">
        <v>0.23699999999999999</v>
      </c>
      <c r="R162" s="8">
        <v>0</v>
      </c>
      <c r="S162" s="8">
        <v>0</v>
      </c>
      <c r="T162" s="8">
        <v>2</v>
      </c>
      <c r="U162" s="8">
        <v>0</v>
      </c>
      <c r="V162" s="8">
        <v>0</v>
      </c>
      <c r="X162">
        <f>(I162+T162+U162+V162)/(F162+T162+U162+V162+S162)</f>
        <v>0.75</v>
      </c>
      <c r="Y162">
        <f>(M162/F162)</f>
        <v>0.5</v>
      </c>
    </row>
    <row r="163" spans="1:25" ht="16.8" thickBot="1" x14ac:dyDescent="0.35">
      <c r="A163">
        <f t="shared" si="2"/>
        <v>0</v>
      </c>
      <c r="B163" s="3">
        <v>44834</v>
      </c>
      <c r="C163" s="5">
        <v>277</v>
      </c>
      <c r="D163" s="6" t="s">
        <v>13</v>
      </c>
      <c r="E163" s="4">
        <v>3</v>
      </c>
      <c r="F163" s="4">
        <v>3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2</v>
      </c>
      <c r="O163" s="4">
        <v>0</v>
      </c>
      <c r="P163" s="4">
        <v>0</v>
      </c>
      <c r="Q163" s="4">
        <v>0.23400000000000001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X163">
        <f>(I163+T163+U163+V163)/(F163+T163+U163+V163+S163)</f>
        <v>0</v>
      </c>
      <c r="Y163">
        <f>(M163/F163)</f>
        <v>0</v>
      </c>
    </row>
    <row r="164" spans="1:25" ht="16.8" thickBot="1" x14ac:dyDescent="0.35">
      <c r="A164">
        <f t="shared" si="2"/>
        <v>2</v>
      </c>
      <c r="B164" s="7">
        <v>44838</v>
      </c>
      <c r="C164" s="9">
        <v>283</v>
      </c>
      <c r="D164" s="10" t="s">
        <v>16</v>
      </c>
      <c r="E164" s="8">
        <v>1</v>
      </c>
      <c r="F164" s="8">
        <v>1</v>
      </c>
      <c r="G164" s="8">
        <v>0</v>
      </c>
      <c r="H164" s="8">
        <v>0</v>
      </c>
      <c r="I164" s="8">
        <v>1</v>
      </c>
      <c r="J164" s="8">
        <v>0</v>
      </c>
      <c r="K164" s="8">
        <v>0</v>
      </c>
      <c r="L164" s="8">
        <v>0</v>
      </c>
      <c r="M164" s="8">
        <v>1</v>
      </c>
      <c r="N164" s="8">
        <v>0</v>
      </c>
      <c r="O164" s="8">
        <v>0</v>
      </c>
      <c r="P164" s="8">
        <v>0</v>
      </c>
      <c r="Q164" s="8">
        <v>0.23799999999999999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X164">
        <f>(I164+T164+U164+V164)/(F164+T164+U164+V164+S164)</f>
        <v>1</v>
      </c>
      <c r="Y164">
        <f>(M164/F164)</f>
        <v>1</v>
      </c>
    </row>
    <row r="165" spans="1:25" ht="16.8" thickBot="1" x14ac:dyDescent="0.35">
      <c r="A165">
        <f t="shared" si="2"/>
        <v>0</v>
      </c>
      <c r="B165" s="3">
        <v>44839</v>
      </c>
      <c r="C165" s="5">
        <v>285</v>
      </c>
      <c r="D165" s="6" t="s">
        <v>16</v>
      </c>
      <c r="E165" s="4">
        <v>3</v>
      </c>
      <c r="F165" s="4">
        <v>3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  <c r="P165" s="4">
        <v>0</v>
      </c>
      <c r="Q165" s="4">
        <v>0.23400000000000001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X165">
        <f>(I165+T165+U165+V165)/(F165+T165+U165+V165+S165)</f>
        <v>0</v>
      </c>
      <c r="Y165">
        <f>(M165/F165)</f>
        <v>0</v>
      </c>
    </row>
    <row r="166" spans="1:25" ht="16.8" thickBot="1" x14ac:dyDescent="0.35">
      <c r="A166">
        <f t="shared" si="2"/>
        <v>0.66666666666666663</v>
      </c>
      <c r="B166" s="3">
        <v>44841</v>
      </c>
      <c r="C166" s="5">
        <v>288</v>
      </c>
      <c r="D166" s="6" t="s">
        <v>13</v>
      </c>
      <c r="E166" s="4">
        <v>3</v>
      </c>
      <c r="F166" s="4">
        <v>3</v>
      </c>
      <c r="G166" s="4">
        <v>1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1</v>
      </c>
      <c r="N166" s="4">
        <v>0</v>
      </c>
      <c r="O166" s="4">
        <v>0</v>
      </c>
      <c r="P166" s="4">
        <v>0</v>
      </c>
      <c r="Q166" s="4">
        <v>0.23499999999999999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X166">
        <f>(I166+T166+U166+V166)/(F166+T166+U166+V166+S166)</f>
        <v>0.33333333333333331</v>
      </c>
      <c r="Y166">
        <f>(M166/F166)</f>
        <v>0.33333333333333331</v>
      </c>
    </row>
    <row r="167" spans="1:25" ht="16.8" thickBot="1" x14ac:dyDescent="0.35">
      <c r="A167">
        <f t="shared" si="2"/>
        <v>0</v>
      </c>
      <c r="B167" s="7">
        <v>44843</v>
      </c>
      <c r="C167" s="9">
        <v>291</v>
      </c>
      <c r="D167" s="10" t="s">
        <v>14</v>
      </c>
      <c r="E167" s="8">
        <v>3</v>
      </c>
      <c r="F167" s="8">
        <v>1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0.23400000000000001</v>
      </c>
      <c r="R167" s="8">
        <v>2</v>
      </c>
      <c r="S167" s="8">
        <v>0</v>
      </c>
      <c r="T167" s="8">
        <v>0</v>
      </c>
      <c r="U167" s="8">
        <v>0</v>
      </c>
      <c r="V167" s="8">
        <v>0</v>
      </c>
      <c r="X167">
        <f>(I167+T167+U167+V167)/(F167+T167+U167+V167+S167)</f>
        <v>0</v>
      </c>
      <c r="Y167">
        <f>(M167/F167)</f>
        <v>0</v>
      </c>
    </row>
    <row r="168" spans="1:25" ht="16.8" thickBot="1" x14ac:dyDescent="0.35">
      <c r="A168">
        <f t="shared" si="2"/>
        <v>0</v>
      </c>
      <c r="B168" s="3">
        <v>44846</v>
      </c>
      <c r="C168" s="5">
        <v>160</v>
      </c>
      <c r="D168" s="6" t="s">
        <v>15</v>
      </c>
      <c r="E168" s="4">
        <v>3</v>
      </c>
      <c r="F168" s="4">
        <v>3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2</v>
      </c>
      <c r="O168" s="4">
        <v>0</v>
      </c>
      <c r="P168" s="4">
        <v>0</v>
      </c>
      <c r="Q168" s="4">
        <v>0.23100000000000001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X168">
        <f>(I168+T168+U168+V168)/(F168+T168+U168+V168+S168)</f>
        <v>0</v>
      </c>
      <c r="Y168">
        <f>(M168/F168)</f>
        <v>0</v>
      </c>
    </row>
    <row r="169" spans="1:25" ht="16.8" thickBot="1" x14ac:dyDescent="0.35">
      <c r="A169">
        <f t="shared" si="2"/>
        <v>0</v>
      </c>
      <c r="B169" s="7">
        <v>44849</v>
      </c>
      <c r="C169" s="9">
        <v>231</v>
      </c>
      <c r="D169" s="10" t="s">
        <v>14</v>
      </c>
      <c r="E169" s="8">
        <v>4</v>
      </c>
      <c r="F169" s="8">
        <v>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1</v>
      </c>
      <c r="O169" s="8">
        <v>0</v>
      </c>
      <c r="P169" s="8">
        <v>0</v>
      </c>
      <c r="Q169" s="8">
        <v>0.22700000000000001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X169">
        <f>(I169+T169+U169+V169)/(F169+T169+U169+V169+S169)</f>
        <v>0</v>
      </c>
      <c r="Y169">
        <f>(M169/F169)</f>
        <v>0</v>
      </c>
    </row>
    <row r="170" spans="1:25" ht="16.8" thickBot="1" x14ac:dyDescent="0.35">
      <c r="A170">
        <f t="shared" si="2"/>
        <v>0</v>
      </c>
      <c r="B170" s="7">
        <v>44854</v>
      </c>
      <c r="C170" s="9">
        <v>222</v>
      </c>
      <c r="D170" s="10" t="s">
        <v>15</v>
      </c>
      <c r="E170" s="8">
        <v>2</v>
      </c>
      <c r="F170" s="8">
        <v>2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0.22500000000000001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X170">
        <f>(I170+T170+U170+V170)/(F170+T170+U170+V170+S170)</f>
        <v>0</v>
      </c>
      <c r="Y170">
        <f>(M170/F170)</f>
        <v>0</v>
      </c>
    </row>
    <row r="171" spans="1:25" ht="16.8" thickBot="1" x14ac:dyDescent="0.35">
      <c r="A171">
        <f t="shared" si="2"/>
        <v>0</v>
      </c>
      <c r="B171" s="3">
        <v>44860</v>
      </c>
      <c r="C171" s="5">
        <v>154</v>
      </c>
      <c r="D171" s="6" t="s">
        <v>13</v>
      </c>
      <c r="E171" s="4">
        <v>1</v>
      </c>
      <c r="F171" s="4">
        <v>1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0.224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X171">
        <f>(I171+T171+U171+V171)/(F171+T171+U171+V171+S171)</f>
        <v>0</v>
      </c>
      <c r="Y171">
        <f>(M171/F171)</f>
        <v>0</v>
      </c>
    </row>
  </sheetData>
  <autoFilter ref="A2:AF2" xr:uid="{5348DEDA-E488-47B6-96D2-0552F97F989E}">
    <sortState xmlns:xlrd2="http://schemas.microsoft.com/office/spreadsheetml/2017/richdata2" ref="A3:AF171">
      <sortCondition ref="B2"/>
    </sortState>
  </autoFilter>
  <phoneticPr fontId="1" type="noConversion"/>
  <hyperlinks>
    <hyperlink ref="C171" r:id="rId1" display="https://www.cpbl.com.tw/box?year=2022&amp;kindCode=A&amp;gameSno=154" xr:uid="{496975C7-6BE5-44FC-A92A-9B95459401A5}"/>
    <hyperlink ref="C170" r:id="rId2" display="https://www.cpbl.com.tw/box?year=2022&amp;kindCode=A&amp;gameSno=222" xr:uid="{CE2B1036-427B-4433-AFCA-DA251FF4D1CA}"/>
    <hyperlink ref="C169" r:id="rId3" display="https://www.cpbl.com.tw/box?year=2022&amp;kindCode=A&amp;gameSno=231" xr:uid="{4B795F85-4E1C-48CA-93B9-78BDE75B2A55}"/>
    <hyperlink ref="C168" r:id="rId4" display="https://www.cpbl.com.tw/box?year=2022&amp;kindCode=A&amp;gameSno=160" xr:uid="{3B233F10-4325-483C-BAC3-AEE86F69EE7F}"/>
    <hyperlink ref="C167" r:id="rId5" display="https://www.cpbl.com.tw/box?year=2022&amp;kindCode=A&amp;gameSno=291" xr:uid="{FD568080-FF70-4C77-98DC-696DE2C2F7A9}"/>
    <hyperlink ref="C166" r:id="rId6" display="https://www.cpbl.com.tw/box?year=2022&amp;kindCode=A&amp;gameSno=288" xr:uid="{B2F7C5A5-04CD-400A-961E-343EFDB56158}"/>
    <hyperlink ref="C165" r:id="rId7" display="https://www.cpbl.com.tw/box?year=2022&amp;kindCode=A&amp;gameSno=285" xr:uid="{61DBD267-6194-4719-8952-CC0AF84D95D3}"/>
    <hyperlink ref="C164" r:id="rId8" display="https://www.cpbl.com.tw/box?year=2022&amp;kindCode=A&amp;gameSno=283" xr:uid="{02684DD7-6342-4578-ACA8-A9738123511D}"/>
    <hyperlink ref="C163" r:id="rId9" display="https://www.cpbl.com.tw/box?year=2022&amp;kindCode=A&amp;gameSno=277" xr:uid="{2D9711C6-45C7-46B9-849C-125F3DBB50BB}"/>
    <hyperlink ref="C162" r:id="rId10" display="https://www.cpbl.com.tw/box?year=2022&amp;kindCode=A&amp;gameSno=158" xr:uid="{52B956DA-9D79-4AAC-89CA-691A0AE0DE15}"/>
    <hyperlink ref="C161" r:id="rId11" display="https://www.cpbl.com.tw/box?year=2022&amp;kindCode=A&amp;gameSno=270" xr:uid="{2D90711B-3713-4269-A308-3FF8C34A0B60}"/>
    <hyperlink ref="C160" r:id="rId12" display="https://www.cpbl.com.tw/box?year=2022&amp;kindCode=A&amp;gameSno=268" xr:uid="{CD349ACE-B4BF-4040-9CF9-489359E363BF}"/>
    <hyperlink ref="C159" r:id="rId13" display="https://www.cpbl.com.tw/box?year=2022&amp;kindCode=A&amp;gameSno=266" xr:uid="{06973C7B-77D5-44C1-9970-F1CB70F5FF2B}"/>
    <hyperlink ref="C158" r:id="rId14" display="https://www.cpbl.com.tw/box?year=2022&amp;kindCode=A&amp;gameSno=260" xr:uid="{891D798F-6C0A-4517-A1F2-A8BAA80D4A7E}"/>
    <hyperlink ref="C157" r:id="rId15" display="https://www.cpbl.com.tw/box?year=2022&amp;kindCode=A&amp;gameSno=257" xr:uid="{22A970D1-4B4C-4CD2-99BA-2B3E68117E33}"/>
    <hyperlink ref="C156" r:id="rId16" display="https://www.cpbl.com.tw/box?year=2022&amp;kindCode=A&amp;gameSno=254" xr:uid="{A9010360-1119-42C3-A927-E545B5D4C6E3}"/>
    <hyperlink ref="C155" r:id="rId17" display="https://www.cpbl.com.tw/box?year=2022&amp;kindCode=A&amp;gameSno=250" xr:uid="{6E01CF8E-F108-4E55-BA78-3DD9EF45878F}"/>
    <hyperlink ref="C154" r:id="rId18" display="https://www.cpbl.com.tw/box?year=2022&amp;kindCode=A&amp;gameSno=248" xr:uid="{E9169A0F-5757-4D00-A2AF-9B0C5EE55A69}"/>
    <hyperlink ref="C153" r:id="rId19" display="https://www.cpbl.com.tw/box?year=2022&amp;kindCode=A&amp;gameSno=245" xr:uid="{E982BEFF-29DD-4F6F-BC63-BF6E4108F0C8}"/>
    <hyperlink ref="C152" r:id="rId20" display="https://www.cpbl.com.tw/box?year=2022&amp;kindCode=A&amp;gameSno=243" xr:uid="{F3D14ED7-A458-46F8-97D3-19ED957F1565}"/>
    <hyperlink ref="C151" r:id="rId21" display="https://www.cpbl.com.tw/box?year=2022&amp;kindCode=A&amp;gameSno=240" xr:uid="{6E978229-7A32-47D1-869B-15D5EEC68467}"/>
    <hyperlink ref="C150" r:id="rId22" display="https://www.cpbl.com.tw/box?year=2022&amp;kindCode=A&amp;gameSno=236" xr:uid="{EC9D16A8-8190-4BCF-BF43-2DD2B2088F7B}"/>
    <hyperlink ref="C149" r:id="rId23" display="https://www.cpbl.com.tw/box?year=2022&amp;kindCode=A&amp;gameSno=229" xr:uid="{B1F53474-C64B-472A-B497-6F831B163226}"/>
    <hyperlink ref="C148" r:id="rId24" display="https://www.cpbl.com.tw/box?year=2022&amp;kindCode=A&amp;gameSno=226" xr:uid="{B665E0D2-65FD-47F0-B59C-0FB3B27A524B}"/>
    <hyperlink ref="C147" r:id="rId25" display="https://www.cpbl.com.tw/box?year=2022&amp;kindCode=A&amp;gameSno=220" xr:uid="{6A50C017-75D8-4257-ADB8-EBFC80760457}"/>
    <hyperlink ref="C146" r:id="rId26" display="https://www.cpbl.com.tw/box?year=2022&amp;kindCode=A&amp;gameSno=218" xr:uid="{5708C03B-C3E1-438A-BACD-A9917D34D564}"/>
    <hyperlink ref="C145" r:id="rId27" display="https://www.cpbl.com.tw/box?year=2022&amp;kindCode=A&amp;gameSno=213" xr:uid="{0BAEF5CA-5382-457B-9DB8-AA4A7FFB08E2}"/>
    <hyperlink ref="C144" r:id="rId28" display="https://www.cpbl.com.tw/box?year=2022&amp;kindCode=A&amp;gameSno=210" xr:uid="{2A9B5560-8804-48A5-A59F-64EDE36F07A1}"/>
    <hyperlink ref="C143" r:id="rId29" display="https://www.cpbl.com.tw/box?year=2022&amp;kindCode=A&amp;gameSno=208" xr:uid="{222BE41E-9AB7-4A9C-A658-471C52122B5E}"/>
    <hyperlink ref="C142" r:id="rId30" display="https://www.cpbl.com.tw/box?year=2022&amp;kindCode=A&amp;gameSno=206" xr:uid="{4E5256A1-0492-4C09-BBA6-8FB47D7A20C5}"/>
    <hyperlink ref="C141" r:id="rId31" display="https://www.cpbl.com.tw/box?year=2022&amp;kindCode=A&amp;gameSno=200" xr:uid="{2D893C89-9D64-4099-BD4B-DB5C907457BD}"/>
    <hyperlink ref="C140" r:id="rId32" display="https://www.cpbl.com.tw/box?year=2022&amp;kindCode=A&amp;gameSno=191" xr:uid="{ACBF7BF3-AB0A-4CB6-BA9A-8402DD145E2F}"/>
    <hyperlink ref="C139" r:id="rId33" display="https://www.cpbl.com.tw/box?year=2022&amp;kindCode=A&amp;gameSno=189" xr:uid="{7F7C95D3-DAF8-4F85-899E-5BA7B3824BAF}"/>
    <hyperlink ref="C138" r:id="rId34" display="https://www.cpbl.com.tw/box?year=2022&amp;kindCode=A&amp;gameSno=179" xr:uid="{5B41F4FA-EA25-49CF-BEAC-12025AD4C75C}"/>
    <hyperlink ref="C137" r:id="rId35" display="https://www.cpbl.com.tw/box?year=2022&amp;kindCode=A&amp;gameSno=175" xr:uid="{BEE7A6D1-179D-4C73-BF86-B3492A8BD561}"/>
    <hyperlink ref="C136" r:id="rId36" display="https://www.cpbl.com.tw/box?year=2022&amp;kindCode=A&amp;gameSno=171" xr:uid="{2204C33F-B2C0-439B-A415-B756FAAF7093}"/>
    <hyperlink ref="C135" r:id="rId37" display="https://www.cpbl.com.tw/box?year=2022&amp;kindCode=A&amp;gameSno=169" xr:uid="{81996E00-F2F9-4865-955E-3D08490915F2}"/>
    <hyperlink ref="C134" r:id="rId38" display="https://www.cpbl.com.tw/box?year=2022&amp;kindCode=A&amp;gameSno=168" xr:uid="{21F89773-5792-418A-8679-D6D1A641D5C6}"/>
    <hyperlink ref="C133" r:id="rId39" display="https://www.cpbl.com.tw/box?year=2022&amp;kindCode=A&amp;gameSno=164" xr:uid="{E467E92D-1D96-4076-A125-DFBAC1551187}"/>
    <hyperlink ref="C132" r:id="rId40" display="https://www.cpbl.com.tw/box?year=2022&amp;kindCode=A&amp;gameSno=147" xr:uid="{4C79F043-55C6-49D6-91D6-0B6C05C94C2E}"/>
    <hyperlink ref="C131" r:id="rId41" display="https://www.cpbl.com.tw/box?year=2022&amp;kindCode=A&amp;gameSno=148" xr:uid="{5FEC620E-84DB-4613-A31E-A54A3CADD173}"/>
    <hyperlink ref="C130" r:id="rId42" display="https://www.cpbl.com.tw/box?year=2022&amp;kindCode=A&amp;gameSno=137" xr:uid="{201D8418-CDCF-4B51-AAAA-2495F381A621}"/>
    <hyperlink ref="C129" r:id="rId43" display="https://www.cpbl.com.tw/box?year=2022&amp;kindCode=A&amp;gameSno=1" xr:uid="{4634E56B-78D4-4BA0-91C8-6BFC4C8293AB}"/>
    <hyperlink ref="C128" r:id="rId44" display="https://www.cpbl.com.tw/box?year=2022&amp;kindCode=A&amp;gameSno=96" xr:uid="{3B078359-4885-4E2F-BBB7-73EFED368508}"/>
    <hyperlink ref="C127" r:id="rId45" display="https://www.cpbl.com.tw/box?year=2022&amp;kindCode=A&amp;gameSno=94" xr:uid="{F20632F6-0908-4820-AAE1-B7FB3B610A8A}"/>
    <hyperlink ref="C126" r:id="rId46" display="https://www.cpbl.com.tw/box?year=2022&amp;kindCode=A&amp;gameSno=50" xr:uid="{CF5EEE2C-D479-4F7E-9EDF-2313F943E0F8}"/>
    <hyperlink ref="C125" r:id="rId47" display="https://www.cpbl.com.tw/box?year=2022&amp;kindCode=A&amp;gameSno=149" xr:uid="{7D1348B1-CD7D-47C0-8A6C-BCC62A5373F5}"/>
    <hyperlink ref="C124" r:id="rId48" display="https://www.cpbl.com.tw/box?year=2022&amp;kindCode=A&amp;gameSno=142" xr:uid="{DF950DFF-7B88-4981-A2EF-3844DB20059A}"/>
    <hyperlink ref="C123" r:id="rId49" display="https://www.cpbl.com.tw/box?year=2022&amp;kindCode=A&amp;gameSno=135" xr:uid="{E3898FB8-3AFC-48EA-A39B-665AA800794B}"/>
    <hyperlink ref="C122" r:id="rId50" display="https://www.cpbl.com.tw/box?year=2022&amp;kindCode=A&amp;gameSno=133" xr:uid="{C49BD57C-0E60-4833-84A3-E984CFC6E927}"/>
    <hyperlink ref="C121" r:id="rId51" display="https://www.cpbl.com.tw/box?year=2022&amp;kindCode=A&amp;gameSno=127" xr:uid="{7610A3BB-7D0B-4B63-981F-8AB8CA065F72}"/>
    <hyperlink ref="C120" r:id="rId52" display="https://www.cpbl.com.tw/box?year=2022&amp;kindCode=A&amp;gameSno=112" xr:uid="{1CDD523E-4C00-4B7C-B733-5632D0D3DEBA}"/>
    <hyperlink ref="C119" r:id="rId53" display="https://www.cpbl.com.tw/box?year=2022&amp;kindCode=A&amp;gameSno=121" xr:uid="{920DA706-FF5F-4D61-8285-5A3DC8F11EF4}"/>
    <hyperlink ref="C118" r:id="rId54" display="https://www.cpbl.com.tw/box?year=2022&amp;kindCode=A&amp;gameSno=114" xr:uid="{18BF53C6-F606-4338-9A0C-46A6EE6AFE58}"/>
    <hyperlink ref="C117" r:id="rId55" display="https://www.cpbl.com.tw/box?year=2022&amp;kindCode=A&amp;gameSno=117" xr:uid="{7D99902F-293F-42E5-8A18-DD687B2BC04E}"/>
    <hyperlink ref="C116" r:id="rId56" display="https://www.cpbl.com.tw/box?year=2022&amp;kindCode=A&amp;gameSno=115" xr:uid="{AE349D8B-722E-4AC2-8E62-AF389D8711E8}"/>
    <hyperlink ref="C115" r:id="rId57" display="https://www.cpbl.com.tw/box?year=2022&amp;kindCode=A&amp;gameSno=92" xr:uid="{E375B909-E9ED-40EA-8C8F-8A8D707E39FF}"/>
    <hyperlink ref="C114" r:id="rId58" display="https://www.cpbl.com.tw/box?year=2022&amp;kindCode=A&amp;gameSno=106" xr:uid="{09305430-208F-40BE-8FA7-A938633AEA19}"/>
    <hyperlink ref="C113" r:id="rId59" display="https://www.cpbl.com.tw/box?year=2022&amp;kindCode=A&amp;gameSno=104" xr:uid="{84F9377B-8E4C-4D08-9D1A-D23B741FA1B6}"/>
    <hyperlink ref="C112" r:id="rId60" display="https://www.cpbl.com.tw/box?year=2022&amp;kindCode=A&amp;gameSno=99" xr:uid="{817700C7-FFFF-4FC5-8187-A5FDDB584E6D}"/>
    <hyperlink ref="C111" r:id="rId61" display="https://www.cpbl.com.tw/box?year=2022&amp;kindCode=A&amp;gameSno=97" xr:uid="{510A3097-AEC8-478F-A6AA-408911F269B8}"/>
    <hyperlink ref="C110" r:id="rId62" display="https://www.cpbl.com.tw/box?year=2022&amp;kindCode=A&amp;gameSno=66" xr:uid="{F58D03B3-17E5-4115-B555-16AACC17C3ED}"/>
    <hyperlink ref="C109" r:id="rId63" display="https://www.cpbl.com.tw/box?year=2022&amp;kindCode=A&amp;gameSno=61" xr:uid="{9D12A93F-1C36-429B-82E7-39A54F0A4E28}"/>
    <hyperlink ref="C108" r:id="rId64" display="https://www.cpbl.com.tw/box?year=2022&amp;kindCode=A&amp;gameSno=59" xr:uid="{5034C196-2017-4781-811C-32134F8207A0}"/>
    <hyperlink ref="C107" r:id="rId65" display="https://www.cpbl.com.tw/box?year=2022&amp;kindCode=A&amp;gameSno=57" xr:uid="{D1B6A829-A5AD-453E-8180-028DB1FA6EC5}"/>
    <hyperlink ref="C106" r:id="rId66" display="https://www.cpbl.com.tw/box?year=2022&amp;kindCode=A&amp;gameSno=45" xr:uid="{DB8E2FC3-4787-4A98-A0E9-723F23EC3737}"/>
    <hyperlink ref="C105" r:id="rId67" display="https://www.cpbl.com.tw/box?year=2022&amp;kindCode=A&amp;gameSno=43" xr:uid="{96D39117-502E-4A3B-8D36-8919156F1EF6}"/>
    <hyperlink ref="C104" r:id="rId68" display="https://www.cpbl.com.tw/box?year=2022&amp;kindCode=A&amp;gameSno=34" xr:uid="{53F5CBF8-2FB3-4295-864E-316075620F91}"/>
    <hyperlink ref="C103" r:id="rId69" display="https://www.cpbl.com.tw/box?year=2022&amp;kindCode=A&amp;gameSno=32" xr:uid="{401CA6D4-0449-491B-B97A-B0B7B32F890E}"/>
    <hyperlink ref="C102" r:id="rId70" display="https://www.cpbl.com.tw/box?year=2022&amp;kindCode=A&amp;gameSno=31" xr:uid="{12F1FF0B-37FC-4E73-A354-A1AA05B82BA9}"/>
    <hyperlink ref="C101" r:id="rId71" display="https://www.cpbl.com.tw/box?year=2022&amp;kindCode=A&amp;gameSno=29" xr:uid="{5B75A0BC-F1CA-4DE6-B9A3-1DF822B3CB2E}"/>
    <hyperlink ref="C100" r:id="rId72" display="https://www.cpbl.com.tw/box?year=2022&amp;kindCode=A&amp;gameSno=25" xr:uid="{4EBE9E47-ED71-4AB8-8174-A36402B90FD6}"/>
    <hyperlink ref="C99" r:id="rId73" display="https://www.cpbl.com.tw/box?year=2022&amp;kindCode=A&amp;gameSno=23" xr:uid="{4C845CB0-2BC6-4130-9CA0-EDAFB1861B5F}"/>
    <hyperlink ref="C98" r:id="rId74" display="https://www.cpbl.com.tw/box?year=2022&amp;kindCode=A&amp;gameSno=15" xr:uid="{6195C00E-C7B2-48F2-A08F-138B23F8F2D8}"/>
    <hyperlink ref="C97" r:id="rId75" display="https://www.cpbl.com.tw/box?year=2022&amp;kindCode=A&amp;gameSno=13" xr:uid="{43F784A1-E510-4738-A023-32D9BEE2C81E}"/>
    <hyperlink ref="C96" r:id="rId76" display="https://www.cpbl.com.tw/box?year=2022&amp;kindCode=A&amp;gameSno=10" xr:uid="{1EC90CD6-78D3-45D1-B684-5200168D87C6}"/>
    <hyperlink ref="C95" r:id="rId77" display="https://www.cpbl.com.tw/box?year=2022&amp;kindCode=A&amp;gameSno=7" xr:uid="{EAA18AFB-A5BF-4281-8D79-E932F5D1524C}"/>
    <hyperlink ref="C94" r:id="rId78" display="https://www.cpbl.com.tw/box?year=2022&amp;kindCode=A&amp;gameSno=3" xr:uid="{89D89049-7DF0-4DEF-8B0F-183D7C8E1910}"/>
    <hyperlink ref="C93" r:id="rId79" display="https://www.cpbl.com.tw/box?year=2021&amp;kindCode=A&amp;gameSno=294" xr:uid="{16CCB6A1-FA6B-411E-B049-A9258D468B02}"/>
    <hyperlink ref="C92" r:id="rId80" display="https://www.cpbl.com.tw/box?year=2021&amp;kindCode=A&amp;gameSno=292" xr:uid="{124C30F0-52E6-4B71-AE4D-59742FDD35A1}"/>
    <hyperlink ref="C91" r:id="rId81" display="https://www.cpbl.com.tw/box?year=2021&amp;kindCode=A&amp;gameSno=258" xr:uid="{C1A268E0-98E6-4404-B592-F7766394E36C}"/>
    <hyperlink ref="C90" r:id="rId82" display="https://www.cpbl.com.tw/box?year=2021&amp;kindCode=A&amp;gameSno=286" xr:uid="{58A013B2-77C0-4E81-B732-2827AE685780}"/>
    <hyperlink ref="C89" r:id="rId83" display="https://www.cpbl.com.tw/box?year=2021&amp;kindCode=A&amp;gameSno=283" xr:uid="{825AF6E3-3439-42EA-AEA9-35B712488336}"/>
    <hyperlink ref="C88" r:id="rId84" display="https://www.cpbl.com.tw/box?year=2021&amp;kindCode=A&amp;gameSno=281" xr:uid="{ABAB3452-7E39-4A20-B94A-B79800EF2E43}"/>
    <hyperlink ref="C87" r:id="rId85" display="https://www.cpbl.com.tw/box?year=2021&amp;kindCode=A&amp;gameSno=277" xr:uid="{56E69178-4C0D-4E41-9BB5-A57F1AF55836}"/>
    <hyperlink ref="C86" r:id="rId86" display="https://www.cpbl.com.tw/box?year=2021&amp;kindCode=A&amp;gameSno=275" xr:uid="{B47C19DB-A827-4D80-994D-73F2339C9776}"/>
    <hyperlink ref="C85" r:id="rId87" display="https://www.cpbl.com.tw/box?year=2021&amp;kindCode=A&amp;gameSno=270" xr:uid="{BC47BB8A-1A68-49B3-8E2B-04FEADD5038E}"/>
    <hyperlink ref="C84" r:id="rId88" display="https://www.cpbl.com.tw/box?year=2021&amp;kindCode=A&amp;gameSno=268" xr:uid="{2D621FB2-DCD0-45D7-95E1-AF291A3683B6}"/>
    <hyperlink ref="C83" r:id="rId89" display="https://www.cpbl.com.tw/box?year=2021&amp;kindCode=A&amp;gameSno=266" xr:uid="{2974A80B-9938-491C-820B-A18BD04A0841}"/>
    <hyperlink ref="C82" r:id="rId90" display="https://www.cpbl.com.tw/box?year=2021&amp;kindCode=A&amp;gameSno=262" xr:uid="{70C1EA39-A773-48F1-B272-6BBA41DDBA03}"/>
    <hyperlink ref="C81" r:id="rId91" display="https://www.cpbl.com.tw/box?year=2021&amp;kindCode=A&amp;gameSno=254" xr:uid="{EC6D263B-317E-460A-AFD4-CEB104B89453}"/>
    <hyperlink ref="C80" r:id="rId92" display="https://www.cpbl.com.tw/box?year=2021&amp;kindCode=A&amp;gameSno=256" xr:uid="{56B3A685-E718-4374-8275-52AC18C8FEA2}"/>
    <hyperlink ref="C79" r:id="rId93" display="https://www.cpbl.com.tw/box?year=2021&amp;kindCode=A&amp;gameSno=249" xr:uid="{8F8327F1-8F76-410A-BB3A-2275530EAB26}"/>
    <hyperlink ref="C78" r:id="rId94" display="https://www.cpbl.com.tw/box?year=2021&amp;kindCode=A&amp;gameSno=247" xr:uid="{A0054B06-1784-4A15-AC06-4C4390AB819C}"/>
    <hyperlink ref="C77" r:id="rId95" display="https://www.cpbl.com.tw/box?year=2021&amp;kindCode=A&amp;gameSno=244" xr:uid="{FA7217B7-58F4-44AA-9056-1650028F5879}"/>
    <hyperlink ref="C76" r:id="rId96" display="https://www.cpbl.com.tw/box?year=2021&amp;kindCode=A&amp;gameSno=242" xr:uid="{773A1C65-FDD1-4A6C-8FEA-64516879B342}"/>
    <hyperlink ref="C75" r:id="rId97" display="https://www.cpbl.com.tw/box?year=2021&amp;kindCode=A&amp;gameSno=235" xr:uid="{EA4C927D-8226-4B72-BEEB-0291C43EAD90}"/>
    <hyperlink ref="C74" r:id="rId98" display="https://www.cpbl.com.tw/box?year=2021&amp;kindCode=A&amp;gameSno=233" xr:uid="{58607E0C-4EB1-413A-93A4-36A6F928EF1E}"/>
    <hyperlink ref="C73" r:id="rId99" display="https://www.cpbl.com.tw/box?year=2021&amp;kindCode=A&amp;gameSno=229" xr:uid="{90CAA13E-4DE5-47DD-881F-723B03C0D060}"/>
    <hyperlink ref="C72" r:id="rId100" display="https://www.cpbl.com.tw/box?year=2021&amp;kindCode=A&amp;gameSno=228" xr:uid="{89C5CC0A-08B2-47AC-A04F-3B65025E5ABD}"/>
    <hyperlink ref="C71" r:id="rId101" display="https://www.cpbl.com.tw/box?year=2021&amp;kindCode=A&amp;gameSno=224" xr:uid="{4E2FFA52-E001-4B63-A482-BCBF2A9401EE}"/>
    <hyperlink ref="C70" r:id="rId102" display="https://www.cpbl.com.tw/box?year=2021&amp;kindCode=A&amp;gameSno=221" xr:uid="{DCAC44B1-AD4F-4CD8-8B71-5C276FACE8F3}"/>
    <hyperlink ref="C69" r:id="rId103" display="https://www.cpbl.com.tw/box?year=2021&amp;kindCode=A&amp;gameSno=219" xr:uid="{8B4C497E-5A34-4C36-B52C-E152E75E797D}"/>
    <hyperlink ref="C68" r:id="rId104" display="https://www.cpbl.com.tw/box?year=2021&amp;kindCode=A&amp;gameSno=215" xr:uid="{D0B64FD7-3C99-41AA-9390-B0B9C8194E92}"/>
    <hyperlink ref="C67" r:id="rId105" display="https://www.cpbl.com.tw/box?year=2021&amp;kindCode=A&amp;gameSno=211" xr:uid="{F2FE1C03-D6C9-4751-B046-7C1F5F015C8A}"/>
    <hyperlink ref="C66" r:id="rId106" display="https://www.cpbl.com.tw/box?year=2021&amp;kindCode=A&amp;gameSno=205" xr:uid="{FCDDFD82-525B-4093-AD30-EA493CC10B98}"/>
    <hyperlink ref="C65" r:id="rId107" display="https://www.cpbl.com.tw/box?year=2021&amp;kindCode=A&amp;gameSno=204" xr:uid="{9B0A911E-D9B4-485B-AD78-4677558C13C0}"/>
    <hyperlink ref="C64" r:id="rId108" display="https://www.cpbl.com.tw/box?year=2021&amp;kindCode=A&amp;gameSno=202" xr:uid="{1E3D8BDC-EC20-4B5A-AF42-1A454F049B71}"/>
    <hyperlink ref="C63" r:id="rId109" display="https://www.cpbl.com.tw/box?year=2021&amp;kindCode=A&amp;gameSno=195" xr:uid="{BC67E92C-64AB-4398-A768-429DAD8971F0}"/>
    <hyperlink ref="C62" r:id="rId110" display="https://www.cpbl.com.tw/box?year=2021&amp;kindCode=A&amp;gameSno=191" xr:uid="{9C83916A-F0E2-46F2-9B88-43078C9FFF3A}"/>
    <hyperlink ref="C61" r:id="rId111" display="https://www.cpbl.com.tw/box?year=2021&amp;kindCode=A&amp;gameSno=189" xr:uid="{FAC9AA74-B1BD-4BD5-9A11-C49355A3A0CF}"/>
    <hyperlink ref="C60" r:id="rId112" display="https://www.cpbl.com.tw/box?year=2021&amp;kindCode=A&amp;gameSno=185" xr:uid="{D386F053-6EEB-4B1F-A3F4-CD64C92B9B26}"/>
    <hyperlink ref="C59" r:id="rId113" display="https://www.cpbl.com.tw/box?year=2021&amp;kindCode=A&amp;gameSno=180" xr:uid="{48D759E3-8F2D-4771-AF28-5E6939922034}"/>
    <hyperlink ref="C58" r:id="rId114" display="https://www.cpbl.com.tw/box?year=2021&amp;kindCode=A&amp;gameSno=176" xr:uid="{21915CD4-2C0E-4B76-841C-A27ACE4A3D4B}"/>
    <hyperlink ref="C57" r:id="rId115" display="https://www.cpbl.com.tw/box?year=2021&amp;kindCode=A&amp;gameSno=174" xr:uid="{7CD82FD9-1C2E-40B0-B859-C0E68105FB6F}"/>
    <hyperlink ref="C56" r:id="rId116" display="https://www.cpbl.com.tw/box?year=2021&amp;kindCode=A&amp;gameSno=170" xr:uid="{82869AD4-12AD-4B3B-B506-D6941E5BC6F8}"/>
    <hyperlink ref="C55" r:id="rId117" display="https://www.cpbl.com.tw/box?year=2021&amp;kindCode=A&amp;gameSno=163" xr:uid="{BEFD7155-21EF-499E-9713-57DF8F7D15CB}"/>
    <hyperlink ref="C54" r:id="rId118" display="https://www.cpbl.com.tw/box?year=2021&amp;kindCode=A&amp;gameSno=160" xr:uid="{20222994-0C88-40AE-A018-CE31B1BC9BE7}"/>
    <hyperlink ref="C53" r:id="rId119" display="https://www.cpbl.com.tw/box?year=2021&amp;kindCode=A&amp;gameSno=158" xr:uid="{23FC2B75-5A3C-4E6B-88DD-9D5011993314}"/>
    <hyperlink ref="C52" r:id="rId120" display="https://www.cpbl.com.tw/box?year=2021&amp;kindCode=A&amp;gameSno=152" xr:uid="{E72F1A12-D48A-4D28-89CA-9973C651ED85}"/>
    <hyperlink ref="C51" r:id="rId121" display="https://www.cpbl.com.tw/box?year=2021&amp;kindCode=A&amp;gameSno=120" xr:uid="{1CB2659B-FE6F-46E0-BCA2-BC92BE0D1FBD}"/>
    <hyperlink ref="C50" r:id="rId122" display="https://www.cpbl.com.tw/box?year=2021&amp;kindCode=A&amp;gameSno=140" xr:uid="{954426B8-8171-4AB7-BA51-FA2200E98420}"/>
    <hyperlink ref="C49" r:id="rId123" display="https://www.cpbl.com.tw/box?year=2021&amp;kindCode=A&amp;gameSno=149" xr:uid="{AD6AD5AD-4352-4872-BB37-EB43235EE12F}"/>
    <hyperlink ref="C48" r:id="rId124" display="https://www.cpbl.com.tw/box?year=2021&amp;kindCode=A&amp;gameSno=141" xr:uid="{649323AE-3410-4AE2-9ED9-F28E76224400}"/>
    <hyperlink ref="C47" r:id="rId125" display="https://www.cpbl.com.tw/box?year=2021&amp;kindCode=A&amp;gameSno=103" xr:uid="{7D501965-6105-49D2-8CBA-547B8D2E4445}"/>
    <hyperlink ref="C46" r:id="rId126" display="https://www.cpbl.com.tw/box?year=2021&amp;kindCode=A&amp;gameSno=144" xr:uid="{E8E6DDB8-03A5-4C88-9306-6C9D1F866142}"/>
    <hyperlink ref="C45" r:id="rId127" display="https://www.cpbl.com.tw/box?year=2021&amp;kindCode=A&amp;gameSno=21" xr:uid="{E270B4CB-EE07-4D90-A911-E2AD3EF2EB83}"/>
    <hyperlink ref="C44" r:id="rId128" display="https://www.cpbl.com.tw/box?year=2021&amp;kindCode=A&amp;gameSno=146" xr:uid="{F5F37F3D-F9EA-4539-88B9-BECBA03FF7D0}"/>
    <hyperlink ref="C43" r:id="rId129" display="https://www.cpbl.com.tw/box?year=2021&amp;kindCode=A&amp;gameSno=138" xr:uid="{14131204-B5DF-4943-A460-31B06712CD8E}"/>
    <hyperlink ref="C42" r:id="rId130" display="https://www.cpbl.com.tw/box?year=2021&amp;kindCode=A&amp;gameSno=115" xr:uid="{24D8611E-0815-4B56-B575-C83D040515B0}"/>
    <hyperlink ref="C41" r:id="rId131" display="https://www.cpbl.com.tw/box?year=2021&amp;kindCode=A&amp;gameSno=134" xr:uid="{B15AC734-4832-416D-9582-3F8EF607B2EC}"/>
    <hyperlink ref="C40" r:id="rId132" display="https://www.cpbl.com.tw/box?year=2021&amp;kindCode=A&amp;gameSno=128" xr:uid="{77F52D89-8406-4153-A06F-585DA81DDF63}"/>
    <hyperlink ref="C39" r:id="rId133" display="https://www.cpbl.com.tw/box?year=2021&amp;kindCode=A&amp;gameSno=126" xr:uid="{D04AC15E-825E-4B9A-81D5-051354232202}"/>
    <hyperlink ref="C38" r:id="rId134" display="https://www.cpbl.com.tw/box?year=2021&amp;kindCode=A&amp;gameSno=125" xr:uid="{C881D9AC-9D39-4623-9B68-680CC70D9A54}"/>
    <hyperlink ref="C37" r:id="rId135" display="https://www.cpbl.com.tw/box?year=2021&amp;kindCode=A&amp;gameSno=123" xr:uid="{8073027F-69B2-4D01-9D63-FD9350FE9E77}"/>
    <hyperlink ref="C36" r:id="rId136" display="https://www.cpbl.com.tw/box?year=2021&amp;kindCode=A&amp;gameSno=116" xr:uid="{33C6E376-73E6-40F4-8E13-E5DE82EA8097}"/>
    <hyperlink ref="C35" r:id="rId137" display="https://www.cpbl.com.tw/box?year=2021&amp;kindCode=A&amp;gameSno=112" xr:uid="{D14C28B7-572D-457C-B0A9-989A85EAAAC8}"/>
    <hyperlink ref="C34" r:id="rId138" display="https://www.cpbl.com.tw/box?year=2021&amp;kindCode=A&amp;gameSno=109" xr:uid="{391D1E49-202B-4234-9D48-7F8BDFB08A51}"/>
    <hyperlink ref="C33" r:id="rId139" display="https://www.cpbl.com.tw/box?year=2021&amp;kindCode=A&amp;gameSno=107" xr:uid="{87E300E2-B562-4067-9881-4F3B25284708}"/>
    <hyperlink ref="C32" r:id="rId140" display="https://www.cpbl.com.tw/box?year=2021&amp;kindCode=A&amp;gameSno=101" xr:uid="{E99D9FE7-4AFF-44E5-844F-CDBB9F04C3E4}"/>
    <hyperlink ref="C31" r:id="rId141" display="https://www.cpbl.com.tw/box?year=2021&amp;kindCode=A&amp;gameSno=99" xr:uid="{172010A1-677F-4B77-B36F-CE2C46BA6687}"/>
    <hyperlink ref="C30" r:id="rId142" display="https://www.cpbl.com.tw/box?year=2021&amp;kindCode=A&amp;gameSno=95" xr:uid="{C4FE9BAD-2F1D-41D7-9D2A-8CFD9D56CD69}"/>
    <hyperlink ref="C29" r:id="rId143" display="https://www.cpbl.com.tw/box?year=2021&amp;kindCode=A&amp;gameSno=92" xr:uid="{1612698D-282B-4628-ADF5-C1D2B527D0F6}"/>
    <hyperlink ref="C28" r:id="rId144" display="https://www.cpbl.com.tw/box?year=2021&amp;kindCode=A&amp;gameSno=90" xr:uid="{ECEE8BEE-C79A-4649-9F6B-A8FFFBEA764B}"/>
    <hyperlink ref="C27" r:id="rId145" display="https://www.cpbl.com.tw/box?year=2021&amp;kindCode=A&amp;gameSno=84" xr:uid="{11581E3B-EF89-493A-A6C1-F517CAF4B36F}"/>
    <hyperlink ref="C26" r:id="rId146" display="https://www.cpbl.com.tw/box?year=2021&amp;kindCode=A&amp;gameSno=82" xr:uid="{0B081639-9887-4801-8013-415E7C2DA760}"/>
    <hyperlink ref="C25" r:id="rId147" display="https://www.cpbl.com.tw/box?year=2021&amp;kindCode=A&amp;gameSno=77" xr:uid="{2D7746F2-CD17-480C-A525-B031E8E5C092}"/>
    <hyperlink ref="C24" r:id="rId148" display="https://www.cpbl.com.tw/box?year=2021&amp;kindCode=A&amp;gameSno=75" xr:uid="{35223671-A599-4AF4-B975-6CFF885662E9}"/>
    <hyperlink ref="C23" r:id="rId149" display="https://www.cpbl.com.tw/box?year=2021&amp;kindCode=A&amp;gameSno=74" xr:uid="{63A1774C-C057-4D82-80A6-571F0138D0C2}"/>
    <hyperlink ref="C22" r:id="rId150" display="https://www.cpbl.com.tw/box?year=2021&amp;kindCode=A&amp;gameSno=72" xr:uid="{1D6604D0-1B93-4462-B405-44FE596FDD87}"/>
    <hyperlink ref="C21" r:id="rId151" display="https://www.cpbl.com.tw/box?year=2021&amp;kindCode=A&amp;gameSno=67" xr:uid="{C933CFDA-586B-4BED-80D8-2977810DEC6A}"/>
    <hyperlink ref="C20" r:id="rId152" display="https://www.cpbl.com.tw/box?year=2021&amp;kindCode=A&amp;gameSno=64" xr:uid="{4538A21F-2693-49A3-8E8A-F856BEB7C971}"/>
    <hyperlink ref="C19" r:id="rId153" display="https://www.cpbl.com.tw/box?year=2021&amp;kindCode=A&amp;gameSno=61" xr:uid="{D078CF39-0812-4E12-8E62-4F2081A6E33C}"/>
    <hyperlink ref="C18" r:id="rId154" display="https://www.cpbl.com.tw/box?year=2021&amp;kindCode=A&amp;gameSno=56" xr:uid="{9EDF19B2-6081-43EA-8308-2AB29110C9B9}"/>
    <hyperlink ref="C17" r:id="rId155" display="https://www.cpbl.com.tw/box?year=2021&amp;kindCode=A&amp;gameSno=54" xr:uid="{B72B9752-7645-409F-93EC-A24075755D54}"/>
    <hyperlink ref="C16" r:id="rId156" display="https://www.cpbl.com.tw/box?year=2021&amp;kindCode=A&amp;gameSno=52" xr:uid="{82FCEEF4-1DC8-462B-87A9-43AF060D4177}"/>
    <hyperlink ref="C15" r:id="rId157" display="https://www.cpbl.com.tw/box?year=2021&amp;kindCode=A&amp;gameSno=50" xr:uid="{CFFA1959-784B-40AB-AA88-55E746583B31}"/>
    <hyperlink ref="C14" r:id="rId158" display="https://www.cpbl.com.tw/box?year=2021&amp;kindCode=A&amp;gameSno=48" xr:uid="{347DDAD4-3153-45EE-9B25-D43532CD75EB}"/>
    <hyperlink ref="C13" r:id="rId159" display="https://www.cpbl.com.tw/box?year=2021&amp;kindCode=A&amp;gameSno=41" xr:uid="{C99EFEB3-7270-4602-9250-0C540AF86C4A}"/>
    <hyperlink ref="C12" r:id="rId160" display="https://www.cpbl.com.tw/box?year=2021&amp;kindCode=A&amp;gameSno=40" xr:uid="{85A92097-A61A-47D9-9AC6-E01B79F539E9}"/>
    <hyperlink ref="C11" r:id="rId161" display="https://www.cpbl.com.tw/box?year=2021&amp;kindCode=A&amp;gameSno=38" xr:uid="{33F064A4-8027-4937-962E-AEB4950EBFDB}"/>
    <hyperlink ref="C10" r:id="rId162" display="https://www.cpbl.com.tw/box?year=2021&amp;kindCode=A&amp;gameSno=36" xr:uid="{D687D13A-BCB9-4985-AEE2-D44DAD607F7D}"/>
    <hyperlink ref="C9" r:id="rId163" display="https://www.cpbl.com.tw/box?year=2021&amp;kindCode=A&amp;gameSno=31" xr:uid="{3BA34B46-CDF9-4199-B2F3-DC9130F66C97}"/>
    <hyperlink ref="C8" r:id="rId164" display="https://www.cpbl.com.tw/box?year=2021&amp;kindCode=A&amp;gameSno=28" xr:uid="{0F7CED87-F9D1-4E9A-BBDF-B9760DFB1C85}"/>
    <hyperlink ref="C7" r:id="rId165" display="https://www.cpbl.com.tw/box?year=2021&amp;kindCode=A&amp;gameSno=20" xr:uid="{B0CF8728-5AD4-41E3-A6B0-34BD4AD8E245}"/>
    <hyperlink ref="C6" r:id="rId166" display="https://www.cpbl.com.tw/box?year=2021&amp;kindCode=A&amp;gameSno=13" xr:uid="{F5B23FB3-4C70-415D-9156-61F46D31F4BC}"/>
    <hyperlink ref="C5" r:id="rId167" display="https://www.cpbl.com.tw/box?year=2021&amp;kindCode=A&amp;gameSno=5" xr:uid="{2D62DA23-F675-4F9B-8DA2-5F4A061596D1}"/>
    <hyperlink ref="C4" r:id="rId168" display="https://www.cpbl.com.tw/box?year=2021&amp;kindCode=A&amp;gameSno=2" xr:uid="{184F7405-298B-4D0C-BBF5-7FD3B62F541A}"/>
    <hyperlink ref="C3" r:id="rId169" display="https://www.cpbl.com.tw/box?year=2021&amp;kindCode=A&amp;gameSno=1" xr:uid="{08288510-ACB0-4062-8088-436EDFC20D4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CEF0-DC26-48F6-AB7C-F8AC1484337B}">
  <dimension ref="A2:Y190"/>
  <sheetViews>
    <sheetView topLeftCell="A121" workbookViewId="0">
      <selection sqref="A1:A1048576"/>
    </sheetView>
  </sheetViews>
  <sheetFormatPr defaultRowHeight="16.2" x14ac:dyDescent="0.3"/>
  <cols>
    <col min="2" max="2" width="12.21875" bestFit="1" customWidth="1"/>
  </cols>
  <sheetData>
    <row r="2" spans="1:25" x14ac:dyDescent="0.3">
      <c r="A2" s="11" t="s">
        <v>11</v>
      </c>
      <c r="B2" s="11" t="s">
        <v>0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>X3+Y3</f>
        <v>0.5</v>
      </c>
      <c r="B3" s="7">
        <v>44268</v>
      </c>
      <c r="C3" s="9">
        <v>1</v>
      </c>
      <c r="D3" s="10" t="s">
        <v>16</v>
      </c>
      <c r="E3" s="8">
        <v>4</v>
      </c>
      <c r="F3" s="8">
        <v>4</v>
      </c>
      <c r="G3" s="8">
        <v>1</v>
      </c>
      <c r="H3" s="8">
        <v>1</v>
      </c>
      <c r="I3" s="8">
        <v>1</v>
      </c>
      <c r="J3" s="8">
        <v>0</v>
      </c>
      <c r="K3" s="8">
        <v>0</v>
      </c>
      <c r="L3" s="8">
        <v>0</v>
      </c>
      <c r="M3" s="8">
        <v>1</v>
      </c>
      <c r="N3" s="8">
        <v>1</v>
      </c>
      <c r="O3" s="8">
        <v>0</v>
      </c>
      <c r="P3" s="8">
        <v>0</v>
      </c>
      <c r="Q3" s="8">
        <v>0.25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X3">
        <f t="shared" ref="X3:X54" si="0">(I3+T3+U3+V3)/(F3+T3+U3+V3+S3)</f>
        <v>0.25</v>
      </c>
      <c r="Y3">
        <f t="shared" ref="Y3:Y54" si="1">(M3/F3)</f>
        <v>0.25</v>
      </c>
    </row>
    <row r="4" spans="1:25" ht="16.8" thickBot="1" x14ac:dyDescent="0.35">
      <c r="A4">
        <f>X4+Y4</f>
        <v>1</v>
      </c>
      <c r="B4" s="3">
        <v>44297</v>
      </c>
      <c r="C4" s="5">
        <v>50</v>
      </c>
      <c r="D4" s="6" t="s">
        <v>16</v>
      </c>
      <c r="E4" s="4">
        <v>4</v>
      </c>
      <c r="F4" s="4">
        <v>4</v>
      </c>
      <c r="G4" s="4">
        <v>0</v>
      </c>
      <c r="H4" s="4">
        <v>0</v>
      </c>
      <c r="I4" s="4">
        <v>2</v>
      </c>
      <c r="J4" s="4">
        <v>0</v>
      </c>
      <c r="K4" s="4">
        <v>0</v>
      </c>
      <c r="L4" s="4">
        <v>0</v>
      </c>
      <c r="M4" s="4">
        <v>2</v>
      </c>
      <c r="N4" s="4">
        <v>0</v>
      </c>
      <c r="O4" s="4">
        <v>0</v>
      </c>
      <c r="P4" s="4">
        <v>0</v>
      </c>
      <c r="Q4" s="4">
        <v>0.375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>
        <f t="shared" si="0"/>
        <v>0.5</v>
      </c>
      <c r="Y4">
        <f t="shared" si="1"/>
        <v>0.5</v>
      </c>
    </row>
    <row r="5" spans="1:25" ht="16.8" thickBot="1" x14ac:dyDescent="0.35">
      <c r="A5">
        <f>X5+Y5</f>
        <v>0.5</v>
      </c>
      <c r="B5" s="7">
        <v>44299</v>
      </c>
      <c r="C5" s="9">
        <v>52</v>
      </c>
      <c r="D5" s="10" t="s">
        <v>15</v>
      </c>
      <c r="E5" s="8">
        <v>4</v>
      </c>
      <c r="F5" s="8">
        <v>4</v>
      </c>
      <c r="G5" s="8">
        <v>1</v>
      </c>
      <c r="H5" s="8">
        <v>1</v>
      </c>
      <c r="I5" s="8">
        <v>1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0.33300000000000002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X5">
        <f t="shared" si="0"/>
        <v>0.25</v>
      </c>
      <c r="Y5">
        <f t="shared" si="1"/>
        <v>0.25</v>
      </c>
    </row>
    <row r="6" spans="1:25" ht="16.8" thickBot="1" x14ac:dyDescent="0.35">
      <c r="A6">
        <f>X6+Y6</f>
        <v>1.5</v>
      </c>
      <c r="B6" s="3">
        <v>44300</v>
      </c>
      <c r="C6" s="5">
        <v>54</v>
      </c>
      <c r="D6" s="6" t="s">
        <v>13</v>
      </c>
      <c r="E6" s="4">
        <v>3</v>
      </c>
      <c r="F6" s="4">
        <v>2</v>
      </c>
      <c r="G6" s="4">
        <v>0</v>
      </c>
      <c r="H6" s="4">
        <v>0</v>
      </c>
      <c r="I6" s="4">
        <v>1</v>
      </c>
      <c r="J6" s="4">
        <v>1</v>
      </c>
      <c r="K6" s="4">
        <v>0</v>
      </c>
      <c r="L6" s="4">
        <v>0</v>
      </c>
      <c r="M6" s="4">
        <v>2</v>
      </c>
      <c r="N6" s="4">
        <v>1</v>
      </c>
      <c r="O6" s="4">
        <v>0</v>
      </c>
      <c r="P6" s="4">
        <v>0</v>
      </c>
      <c r="Q6" s="4">
        <v>0.35699999999999998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X6">
        <f t="shared" si="0"/>
        <v>0.5</v>
      </c>
      <c r="Y6">
        <f t="shared" si="1"/>
        <v>1</v>
      </c>
    </row>
    <row r="7" spans="1:25" ht="16.8" thickBot="1" x14ac:dyDescent="0.35">
      <c r="A7">
        <f>X7+Y7</f>
        <v>0</v>
      </c>
      <c r="B7" s="7">
        <v>44301</v>
      </c>
      <c r="C7" s="9">
        <v>56</v>
      </c>
      <c r="D7" s="10" t="s">
        <v>13</v>
      </c>
      <c r="E7" s="8">
        <v>3</v>
      </c>
      <c r="F7" s="8">
        <v>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0.29399999999999998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X7">
        <f t="shared" si="0"/>
        <v>0</v>
      </c>
      <c r="Y7">
        <f t="shared" si="1"/>
        <v>0</v>
      </c>
    </row>
    <row r="8" spans="1:25" ht="16.8" thickBot="1" x14ac:dyDescent="0.35">
      <c r="A8">
        <f>X8+Y8</f>
        <v>0.33333333333333331</v>
      </c>
      <c r="B8" s="3">
        <v>44302</v>
      </c>
      <c r="C8" s="5">
        <v>57</v>
      </c>
      <c r="D8" s="6" t="s">
        <v>13</v>
      </c>
      <c r="E8" s="4">
        <v>3</v>
      </c>
      <c r="F8" s="4">
        <v>2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4">
        <v>0.26300000000000001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X8">
        <f t="shared" si="0"/>
        <v>0.33333333333333331</v>
      </c>
      <c r="Y8">
        <f t="shared" si="1"/>
        <v>0</v>
      </c>
    </row>
    <row r="9" spans="1:25" ht="16.8" thickBot="1" x14ac:dyDescent="0.35">
      <c r="A9">
        <f>X9+Y9</f>
        <v>0</v>
      </c>
      <c r="B9" s="7">
        <v>44304</v>
      </c>
      <c r="C9" s="9">
        <v>61</v>
      </c>
      <c r="D9" s="10" t="s">
        <v>14</v>
      </c>
      <c r="E9" s="8">
        <v>4</v>
      </c>
      <c r="F9" s="8">
        <v>4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0.217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X9">
        <f t="shared" si="0"/>
        <v>0</v>
      </c>
      <c r="Y9">
        <f t="shared" si="1"/>
        <v>0</v>
      </c>
    </row>
    <row r="10" spans="1:25" ht="16.8" thickBot="1" x14ac:dyDescent="0.35">
      <c r="A10">
        <f>X10+Y10</f>
        <v>0</v>
      </c>
      <c r="B10" s="3">
        <v>44306</v>
      </c>
      <c r="C10" s="5">
        <v>64</v>
      </c>
      <c r="D10" s="6" t="s">
        <v>13</v>
      </c>
      <c r="E10" s="4">
        <v>2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0.2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X10">
        <f t="shared" si="0"/>
        <v>0</v>
      </c>
      <c r="Y10">
        <f t="shared" si="1"/>
        <v>0</v>
      </c>
    </row>
    <row r="11" spans="1:25" ht="16.8" thickBot="1" x14ac:dyDescent="0.35">
      <c r="A11">
        <f>X11+Y11</f>
        <v>0</v>
      </c>
      <c r="B11" s="7">
        <v>44308</v>
      </c>
      <c r="C11" s="9">
        <v>67</v>
      </c>
      <c r="D11" s="10" t="s">
        <v>16</v>
      </c>
      <c r="E11" s="8">
        <v>4</v>
      </c>
      <c r="F11" s="8">
        <v>4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0.17199999999999999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X11">
        <f t="shared" si="0"/>
        <v>0</v>
      </c>
      <c r="Y11">
        <f t="shared" si="1"/>
        <v>0</v>
      </c>
    </row>
    <row r="12" spans="1:25" ht="16.8" thickBot="1" x14ac:dyDescent="0.35">
      <c r="A12">
        <f>X12+Y12</f>
        <v>0</v>
      </c>
      <c r="B12" s="3">
        <v>44309</v>
      </c>
      <c r="C12" s="5">
        <v>70</v>
      </c>
      <c r="D12" s="6" t="s">
        <v>15</v>
      </c>
      <c r="E12" s="4">
        <v>3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0.156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>
        <f t="shared" si="0"/>
        <v>0</v>
      </c>
      <c r="Y12">
        <f t="shared" si="1"/>
        <v>0</v>
      </c>
    </row>
    <row r="13" spans="1:25" ht="16.8" thickBot="1" x14ac:dyDescent="0.35">
      <c r="A13">
        <f>X13+Y13</f>
        <v>0</v>
      </c>
      <c r="B13" s="7">
        <v>44310</v>
      </c>
      <c r="C13" s="9">
        <v>72</v>
      </c>
      <c r="D13" s="10" t="s">
        <v>15</v>
      </c>
      <c r="E13" s="8">
        <v>1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0.152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X13">
        <f t="shared" si="0"/>
        <v>0</v>
      </c>
      <c r="Y13">
        <f t="shared" si="1"/>
        <v>0</v>
      </c>
    </row>
    <row r="14" spans="1:25" ht="16.8" thickBot="1" x14ac:dyDescent="0.35">
      <c r="A14">
        <f>X14+Y14</f>
        <v>0</v>
      </c>
      <c r="B14" s="3">
        <v>44311</v>
      </c>
      <c r="C14" s="5">
        <v>74</v>
      </c>
      <c r="D14" s="6" t="s">
        <v>15</v>
      </c>
      <c r="E14" s="4">
        <v>3</v>
      </c>
      <c r="F14" s="4">
        <v>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0.13900000000000001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>
        <f t="shared" si="0"/>
        <v>0</v>
      </c>
      <c r="Y14">
        <f t="shared" si="1"/>
        <v>0</v>
      </c>
    </row>
    <row r="15" spans="1:25" ht="16.8" thickBot="1" x14ac:dyDescent="0.35">
      <c r="A15">
        <f>X15+Y15</f>
        <v>0.33333333333333331</v>
      </c>
      <c r="B15" s="7">
        <v>44313</v>
      </c>
      <c r="C15" s="9">
        <v>75</v>
      </c>
      <c r="D15" s="10" t="s">
        <v>14</v>
      </c>
      <c r="E15" s="8">
        <v>3</v>
      </c>
      <c r="F15" s="8">
        <v>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</v>
      </c>
      <c r="O15" s="8">
        <v>0</v>
      </c>
      <c r="P15" s="8">
        <v>0</v>
      </c>
      <c r="Q15" s="8">
        <v>0.13200000000000001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X15">
        <f t="shared" si="0"/>
        <v>0.33333333333333331</v>
      </c>
      <c r="Y15">
        <f t="shared" si="1"/>
        <v>0</v>
      </c>
    </row>
    <row r="16" spans="1:25" ht="16.8" thickBot="1" x14ac:dyDescent="0.35">
      <c r="A16">
        <f>X16+Y16</f>
        <v>0.83333333333333326</v>
      </c>
      <c r="B16" s="3">
        <v>44314</v>
      </c>
      <c r="C16" s="5">
        <v>77</v>
      </c>
      <c r="D16" s="6" t="s">
        <v>14</v>
      </c>
      <c r="E16" s="4">
        <v>4</v>
      </c>
      <c r="F16" s="4">
        <v>3</v>
      </c>
      <c r="G16" s="4">
        <v>0</v>
      </c>
      <c r="H16" s="4">
        <v>0</v>
      </c>
      <c r="I16" s="4">
        <v>1</v>
      </c>
      <c r="J16" s="4">
        <v>0</v>
      </c>
      <c r="K16" s="4">
        <v>0</v>
      </c>
      <c r="L16" s="4">
        <v>0</v>
      </c>
      <c r="M16" s="4">
        <v>1</v>
      </c>
      <c r="N16" s="4">
        <v>2</v>
      </c>
      <c r="O16" s="4">
        <v>0</v>
      </c>
      <c r="P16" s="4">
        <v>0</v>
      </c>
      <c r="Q16" s="4">
        <v>0.14599999999999999</v>
      </c>
      <c r="R16" s="4">
        <v>0</v>
      </c>
      <c r="S16" s="4">
        <v>0</v>
      </c>
      <c r="T16" s="4">
        <v>1</v>
      </c>
      <c r="U16" s="4">
        <v>0</v>
      </c>
      <c r="V16" s="4">
        <v>0</v>
      </c>
      <c r="X16">
        <f t="shared" si="0"/>
        <v>0.5</v>
      </c>
      <c r="Y16">
        <f t="shared" si="1"/>
        <v>0.33333333333333331</v>
      </c>
    </row>
    <row r="17" spans="1:25" ht="16.8" thickBot="1" x14ac:dyDescent="0.35">
      <c r="A17">
        <f>X17+Y17</f>
        <v>0.4</v>
      </c>
      <c r="B17" s="7">
        <v>44316</v>
      </c>
      <c r="C17" s="9">
        <v>82</v>
      </c>
      <c r="D17" s="10" t="s">
        <v>13</v>
      </c>
      <c r="E17" s="8">
        <v>5</v>
      </c>
      <c r="F17" s="8">
        <v>5</v>
      </c>
      <c r="G17" s="8">
        <v>0</v>
      </c>
      <c r="H17" s="8">
        <v>1</v>
      </c>
      <c r="I17" s="8">
        <v>1</v>
      </c>
      <c r="J17" s="8">
        <v>0</v>
      </c>
      <c r="K17" s="8">
        <v>0</v>
      </c>
      <c r="L17" s="8">
        <v>0</v>
      </c>
      <c r="M17" s="8">
        <v>1</v>
      </c>
      <c r="N17" s="8">
        <v>0</v>
      </c>
      <c r="O17" s="8">
        <v>0</v>
      </c>
      <c r="P17" s="8">
        <v>0</v>
      </c>
      <c r="Q17" s="8">
        <v>0.152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X17">
        <f t="shared" si="0"/>
        <v>0.2</v>
      </c>
      <c r="Y17">
        <f t="shared" si="1"/>
        <v>0.2</v>
      </c>
    </row>
    <row r="18" spans="1:25" ht="16.8" thickBot="1" x14ac:dyDescent="0.35">
      <c r="A18">
        <f>X18+Y18</f>
        <v>0</v>
      </c>
      <c r="B18" s="3">
        <v>44317</v>
      </c>
      <c r="C18" s="5">
        <v>84</v>
      </c>
      <c r="D18" s="6" t="s">
        <v>13</v>
      </c>
      <c r="E18" s="4">
        <v>4</v>
      </c>
      <c r="F18" s="4">
        <v>4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0.14000000000000001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X18">
        <f t="shared" si="0"/>
        <v>0</v>
      </c>
      <c r="Y18">
        <f t="shared" si="1"/>
        <v>0</v>
      </c>
    </row>
    <row r="19" spans="1:25" ht="16.8" thickBot="1" x14ac:dyDescent="0.35">
      <c r="A19">
        <f>X19+Y19</f>
        <v>0.4</v>
      </c>
      <c r="B19" s="7">
        <v>44321</v>
      </c>
      <c r="C19" s="9">
        <v>90</v>
      </c>
      <c r="D19" s="10" t="s">
        <v>14</v>
      </c>
      <c r="E19" s="8">
        <v>5</v>
      </c>
      <c r="F19" s="8">
        <v>5</v>
      </c>
      <c r="G19" s="8">
        <v>0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1</v>
      </c>
      <c r="N19" s="8">
        <v>0</v>
      </c>
      <c r="O19" s="8">
        <v>0</v>
      </c>
      <c r="P19" s="8">
        <v>0</v>
      </c>
      <c r="Q19" s="8">
        <v>0.14499999999999999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X19">
        <f t="shared" si="0"/>
        <v>0.2</v>
      </c>
      <c r="Y19">
        <f t="shared" si="1"/>
        <v>0.2</v>
      </c>
    </row>
    <row r="20" spans="1:25" ht="16.8" thickBot="1" x14ac:dyDescent="0.35">
      <c r="A20">
        <f>X20+Y20</f>
        <v>0</v>
      </c>
      <c r="B20" s="3">
        <v>44322</v>
      </c>
      <c r="C20" s="5">
        <v>92</v>
      </c>
      <c r="D20" s="6" t="s">
        <v>14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0.14299999999999999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X20">
        <f t="shared" si="0"/>
        <v>0</v>
      </c>
      <c r="Y20">
        <f t="shared" si="1"/>
        <v>0</v>
      </c>
    </row>
    <row r="21" spans="1:25" ht="16.8" thickBot="1" x14ac:dyDescent="0.35">
      <c r="A21">
        <f>X21+Y21</f>
        <v>0</v>
      </c>
      <c r="B21" s="7">
        <v>44323</v>
      </c>
      <c r="C21" s="9">
        <v>93</v>
      </c>
      <c r="D21" s="10" t="s">
        <v>14</v>
      </c>
      <c r="E21" s="8">
        <v>3</v>
      </c>
      <c r="F21" s="8">
        <v>3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2</v>
      </c>
      <c r="O21" s="8">
        <v>0</v>
      </c>
      <c r="P21" s="8">
        <v>0</v>
      </c>
      <c r="Q21" s="8">
        <v>0.13500000000000001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X21">
        <f t="shared" si="0"/>
        <v>0</v>
      </c>
      <c r="Y21">
        <f t="shared" si="1"/>
        <v>0</v>
      </c>
    </row>
    <row r="22" spans="1:25" ht="16.8" thickBot="1" x14ac:dyDescent="0.35">
      <c r="A22">
        <f>X22+Y22</f>
        <v>1.25</v>
      </c>
      <c r="B22" s="3">
        <v>44324</v>
      </c>
      <c r="C22" s="5">
        <v>95</v>
      </c>
      <c r="D22" s="6" t="s">
        <v>15</v>
      </c>
      <c r="E22" s="4">
        <v>4</v>
      </c>
      <c r="F22" s="4">
        <v>2</v>
      </c>
      <c r="G22" s="4">
        <v>1</v>
      </c>
      <c r="H22" s="4">
        <v>0</v>
      </c>
      <c r="I22" s="4">
        <v>1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1</v>
      </c>
      <c r="P22" s="4">
        <v>1</v>
      </c>
      <c r="Q22" s="4">
        <v>0.14699999999999999</v>
      </c>
      <c r="R22" s="4">
        <v>0</v>
      </c>
      <c r="S22" s="4">
        <v>0</v>
      </c>
      <c r="T22" s="4">
        <v>0</v>
      </c>
      <c r="U22" s="4">
        <v>0</v>
      </c>
      <c r="V22" s="4">
        <v>2</v>
      </c>
      <c r="X22">
        <f t="shared" si="0"/>
        <v>0.75</v>
      </c>
      <c r="Y22">
        <f t="shared" si="1"/>
        <v>0.5</v>
      </c>
    </row>
    <row r="23" spans="1:25" ht="16.8" thickBot="1" x14ac:dyDescent="0.35">
      <c r="A23">
        <f>X23+Y23</f>
        <v>0.66666666666666663</v>
      </c>
      <c r="B23" s="7">
        <v>44327</v>
      </c>
      <c r="C23" s="9">
        <v>99</v>
      </c>
      <c r="D23" s="10" t="s">
        <v>16</v>
      </c>
      <c r="E23" s="8">
        <v>3</v>
      </c>
      <c r="F23" s="8">
        <v>3</v>
      </c>
      <c r="G23" s="8">
        <v>0</v>
      </c>
      <c r="H23" s="8">
        <v>1</v>
      </c>
      <c r="I23" s="8">
        <v>1</v>
      </c>
      <c r="J23" s="8">
        <v>0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0</v>
      </c>
      <c r="Q23" s="8">
        <v>0.156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X23">
        <f t="shared" si="0"/>
        <v>0.33333333333333331</v>
      </c>
      <c r="Y23">
        <f t="shared" si="1"/>
        <v>0.33333333333333331</v>
      </c>
    </row>
    <row r="24" spans="1:25" ht="16.8" thickBot="1" x14ac:dyDescent="0.35">
      <c r="A24">
        <f>X24+Y24</f>
        <v>0</v>
      </c>
      <c r="B24" s="3">
        <v>44328</v>
      </c>
      <c r="C24" s="5">
        <v>101</v>
      </c>
      <c r="D24" s="6" t="s">
        <v>16</v>
      </c>
      <c r="E24" s="4">
        <v>3</v>
      </c>
      <c r="F24" s="4">
        <v>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0.14899999999999999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X24">
        <f t="shared" si="0"/>
        <v>0</v>
      </c>
      <c r="Y24">
        <f t="shared" si="1"/>
        <v>0</v>
      </c>
    </row>
    <row r="25" spans="1:25" ht="16.8" thickBot="1" x14ac:dyDescent="0.35">
      <c r="A25">
        <f>X25+Y25</f>
        <v>0</v>
      </c>
      <c r="B25" s="7">
        <v>44331</v>
      </c>
      <c r="C25" s="9">
        <v>107</v>
      </c>
      <c r="D25" s="10" t="s">
        <v>13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2</v>
      </c>
      <c r="O25" s="8">
        <v>0</v>
      </c>
      <c r="P25" s="8">
        <v>0</v>
      </c>
      <c r="Q25" s="8">
        <v>0.14499999999999999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X25">
        <f t="shared" si="0"/>
        <v>0</v>
      </c>
      <c r="Y25">
        <f t="shared" si="1"/>
        <v>0</v>
      </c>
    </row>
    <row r="26" spans="1:25" ht="16.8" thickBot="1" x14ac:dyDescent="0.35">
      <c r="A26">
        <f>X26+Y26</f>
        <v>0</v>
      </c>
      <c r="B26" s="3">
        <v>44332</v>
      </c>
      <c r="C26" s="5">
        <v>109</v>
      </c>
      <c r="D26" s="6" t="s">
        <v>15</v>
      </c>
      <c r="E26" s="4">
        <v>3</v>
      </c>
      <c r="F26" s="4">
        <v>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0.13900000000000001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X26">
        <f t="shared" si="0"/>
        <v>0</v>
      </c>
      <c r="Y26">
        <f t="shared" si="1"/>
        <v>0</v>
      </c>
    </row>
    <row r="27" spans="1:25" ht="16.8" thickBot="1" x14ac:dyDescent="0.35">
      <c r="A27">
        <f>X27+Y27</f>
        <v>1.1666666666666665</v>
      </c>
      <c r="B27" s="7">
        <v>44390</v>
      </c>
      <c r="C27" s="9">
        <v>112</v>
      </c>
      <c r="D27" s="10" t="s">
        <v>15</v>
      </c>
      <c r="E27" s="8">
        <v>3</v>
      </c>
      <c r="F27" s="8">
        <v>2</v>
      </c>
      <c r="G27" s="8">
        <v>0</v>
      </c>
      <c r="H27" s="8">
        <v>1</v>
      </c>
      <c r="I27" s="8">
        <v>1</v>
      </c>
      <c r="J27" s="8">
        <v>0</v>
      </c>
      <c r="K27" s="8">
        <v>0</v>
      </c>
      <c r="L27" s="8">
        <v>0</v>
      </c>
      <c r="M27" s="8">
        <v>1</v>
      </c>
      <c r="N27" s="8">
        <v>1</v>
      </c>
      <c r="O27" s="8">
        <v>0</v>
      </c>
      <c r="P27" s="8">
        <v>0</v>
      </c>
      <c r="Q27" s="8">
        <v>0.14899999999999999</v>
      </c>
      <c r="R27" s="8">
        <v>0</v>
      </c>
      <c r="S27" s="8">
        <v>0</v>
      </c>
      <c r="T27" s="8">
        <v>1</v>
      </c>
      <c r="U27" s="8">
        <v>0</v>
      </c>
      <c r="V27" s="8">
        <v>0</v>
      </c>
      <c r="X27">
        <f t="shared" si="0"/>
        <v>0.66666666666666663</v>
      </c>
      <c r="Y27">
        <f t="shared" si="1"/>
        <v>0.5</v>
      </c>
    </row>
    <row r="28" spans="1:25" ht="16.8" thickBot="1" x14ac:dyDescent="0.35">
      <c r="A28">
        <f>X28+Y28</f>
        <v>0.66666666666666663</v>
      </c>
      <c r="B28" s="3">
        <v>44393</v>
      </c>
      <c r="C28" s="5">
        <v>116</v>
      </c>
      <c r="D28" s="6" t="s">
        <v>16</v>
      </c>
      <c r="E28" s="4">
        <v>3</v>
      </c>
      <c r="F28" s="4">
        <v>3</v>
      </c>
      <c r="G28" s="4">
        <v>1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0</v>
      </c>
      <c r="Q28" s="4">
        <v>0.156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X28">
        <f t="shared" si="0"/>
        <v>0.33333333333333331</v>
      </c>
      <c r="Y28">
        <f t="shared" si="1"/>
        <v>0.33333333333333331</v>
      </c>
    </row>
    <row r="29" spans="1:25" ht="16.8" thickBot="1" x14ac:dyDescent="0.35">
      <c r="A29">
        <f>X29+Y29</f>
        <v>0.66666666666666663</v>
      </c>
      <c r="B29" s="7">
        <v>44397</v>
      </c>
      <c r="C29" s="9">
        <v>123</v>
      </c>
      <c r="D29" s="10" t="s">
        <v>15</v>
      </c>
      <c r="E29" s="8">
        <v>3</v>
      </c>
      <c r="F29" s="8">
        <v>3</v>
      </c>
      <c r="G29" s="8">
        <v>0</v>
      </c>
      <c r="H29" s="8">
        <v>0</v>
      </c>
      <c r="I29" s="8">
        <v>1</v>
      </c>
      <c r="J29" s="8">
        <v>0</v>
      </c>
      <c r="K29" s="8">
        <v>0</v>
      </c>
      <c r="L29" s="8">
        <v>0</v>
      </c>
      <c r="M29" s="8">
        <v>1</v>
      </c>
      <c r="N29" s="8">
        <v>1</v>
      </c>
      <c r="O29" s="8">
        <v>0</v>
      </c>
      <c r="P29" s="8">
        <v>1</v>
      </c>
      <c r="Q29" s="8">
        <v>0.16200000000000001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X29">
        <f t="shared" si="0"/>
        <v>0.33333333333333331</v>
      </c>
      <c r="Y29">
        <f t="shared" si="1"/>
        <v>0.33333333333333331</v>
      </c>
    </row>
    <row r="30" spans="1:25" ht="16.8" thickBot="1" x14ac:dyDescent="0.35">
      <c r="A30">
        <f>X30+Y30</f>
        <v>0.66666666666666663</v>
      </c>
      <c r="B30" s="3">
        <v>44398</v>
      </c>
      <c r="C30" s="5">
        <v>18</v>
      </c>
      <c r="D30" s="6" t="s">
        <v>15</v>
      </c>
      <c r="E30" s="4">
        <v>3</v>
      </c>
      <c r="F30" s="4">
        <v>3</v>
      </c>
      <c r="G30" s="4">
        <v>0</v>
      </c>
      <c r="H30" s="4">
        <v>1</v>
      </c>
      <c r="I30" s="4">
        <v>1</v>
      </c>
      <c r="J30" s="4">
        <v>0</v>
      </c>
      <c r="K30" s="4">
        <v>0</v>
      </c>
      <c r="L30" s="4">
        <v>0</v>
      </c>
      <c r="M30" s="4">
        <v>1</v>
      </c>
      <c r="N30" s="4">
        <v>0</v>
      </c>
      <c r="O30" s="4">
        <v>0</v>
      </c>
      <c r="P30" s="4">
        <v>0</v>
      </c>
      <c r="Q30" s="4">
        <v>0.16900000000000001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X30">
        <f t="shared" si="0"/>
        <v>0.33333333333333331</v>
      </c>
      <c r="Y30">
        <f t="shared" si="1"/>
        <v>0.33333333333333331</v>
      </c>
    </row>
    <row r="31" spans="1:25" ht="16.8" thickBot="1" x14ac:dyDescent="0.35">
      <c r="A31">
        <f>X31+Y31</f>
        <v>0</v>
      </c>
      <c r="B31" s="7">
        <v>44399</v>
      </c>
      <c r="C31" s="9">
        <v>125</v>
      </c>
      <c r="D31" s="10" t="s">
        <v>14</v>
      </c>
      <c r="E31" s="8">
        <v>3</v>
      </c>
      <c r="F31" s="8">
        <v>3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2</v>
      </c>
      <c r="O31" s="8">
        <v>0</v>
      </c>
      <c r="P31" s="8">
        <v>0</v>
      </c>
      <c r="Q31" s="8">
        <v>0.16300000000000001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X31">
        <f t="shared" si="0"/>
        <v>0</v>
      </c>
      <c r="Y31">
        <f t="shared" si="1"/>
        <v>0</v>
      </c>
    </row>
    <row r="32" spans="1:25" ht="16.8" thickBot="1" x14ac:dyDescent="0.35">
      <c r="A32">
        <f>X32+Y32</f>
        <v>1</v>
      </c>
      <c r="B32" s="3">
        <v>44400</v>
      </c>
      <c r="C32" s="5">
        <v>126</v>
      </c>
      <c r="D32" s="6" t="s">
        <v>13</v>
      </c>
      <c r="E32" s="4">
        <v>3</v>
      </c>
      <c r="F32" s="4">
        <v>3</v>
      </c>
      <c r="G32" s="4">
        <v>0</v>
      </c>
      <c r="H32" s="4">
        <v>1</v>
      </c>
      <c r="I32" s="4">
        <v>1</v>
      </c>
      <c r="J32" s="4">
        <v>1</v>
      </c>
      <c r="K32" s="4">
        <v>0</v>
      </c>
      <c r="L32" s="4">
        <v>0</v>
      </c>
      <c r="M32" s="4">
        <v>2</v>
      </c>
      <c r="N32" s="4">
        <v>0</v>
      </c>
      <c r="O32" s="4">
        <v>0</v>
      </c>
      <c r="P32" s="4">
        <v>0</v>
      </c>
      <c r="Q32" s="4">
        <v>0.16900000000000001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X32">
        <f t="shared" si="0"/>
        <v>0.33333333333333331</v>
      </c>
      <c r="Y32">
        <f t="shared" si="1"/>
        <v>0.66666666666666663</v>
      </c>
    </row>
    <row r="33" spans="1:25" ht="16.8" thickBot="1" x14ac:dyDescent="0.35">
      <c r="A33">
        <f>X33+Y33</f>
        <v>0.66666666666666663</v>
      </c>
      <c r="B33" s="7">
        <v>44401</v>
      </c>
      <c r="C33" s="9">
        <v>128</v>
      </c>
      <c r="D33" s="10" t="s">
        <v>13</v>
      </c>
      <c r="E33" s="8">
        <v>3</v>
      </c>
      <c r="F33" s="8">
        <v>1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</v>
      </c>
      <c r="O33" s="8">
        <v>0</v>
      </c>
      <c r="P33" s="8">
        <v>0</v>
      </c>
      <c r="Q33" s="8">
        <v>0.16700000000000001</v>
      </c>
      <c r="R33" s="8">
        <v>0</v>
      </c>
      <c r="S33" s="8">
        <v>0</v>
      </c>
      <c r="T33" s="8">
        <v>2</v>
      </c>
      <c r="U33" s="8">
        <v>0</v>
      </c>
      <c r="V33" s="8">
        <v>0</v>
      </c>
      <c r="X33">
        <f t="shared" si="0"/>
        <v>0.66666666666666663</v>
      </c>
      <c r="Y33">
        <f t="shared" si="1"/>
        <v>0</v>
      </c>
    </row>
    <row r="34" spans="1:25" ht="16.8" thickBot="1" x14ac:dyDescent="0.35">
      <c r="A34">
        <f>X34+Y34</f>
        <v>0</v>
      </c>
      <c r="B34" s="3">
        <v>44405</v>
      </c>
      <c r="C34" s="5">
        <v>134</v>
      </c>
      <c r="D34" s="6" t="s">
        <v>16</v>
      </c>
      <c r="E34" s="4">
        <v>1</v>
      </c>
      <c r="F34" s="4">
        <v>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0.16500000000000001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X34">
        <f t="shared" si="0"/>
        <v>0</v>
      </c>
      <c r="Y34">
        <f t="shared" si="1"/>
        <v>0</v>
      </c>
    </row>
    <row r="35" spans="1:25" ht="16.8" thickBot="1" x14ac:dyDescent="0.35">
      <c r="A35">
        <f>X35+Y35</f>
        <v>0.66666666666666663</v>
      </c>
      <c r="B35" s="7">
        <v>44406</v>
      </c>
      <c r="C35" s="9">
        <v>115</v>
      </c>
      <c r="D35" s="10" t="s">
        <v>16</v>
      </c>
      <c r="E35" s="8">
        <v>3</v>
      </c>
      <c r="F35" s="8">
        <v>3</v>
      </c>
      <c r="G35" s="8">
        <v>1</v>
      </c>
      <c r="H35" s="8">
        <v>0</v>
      </c>
      <c r="I35" s="8">
        <v>1</v>
      </c>
      <c r="J35" s="8">
        <v>0</v>
      </c>
      <c r="K35" s="8">
        <v>0</v>
      </c>
      <c r="L35" s="8">
        <v>0</v>
      </c>
      <c r="M35" s="8">
        <v>1</v>
      </c>
      <c r="N35" s="8">
        <v>1</v>
      </c>
      <c r="O35" s="8">
        <v>0</v>
      </c>
      <c r="P35" s="8">
        <v>0</v>
      </c>
      <c r="Q35" s="8">
        <v>0.17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X35">
        <f t="shared" si="0"/>
        <v>0.33333333333333331</v>
      </c>
      <c r="Y35">
        <f t="shared" si="1"/>
        <v>0.33333333333333331</v>
      </c>
    </row>
    <row r="36" spans="1:25" ht="16.8" thickBot="1" x14ac:dyDescent="0.35">
      <c r="A36">
        <f>X36+Y36</f>
        <v>1.1666666666666665</v>
      </c>
      <c r="B36" s="3">
        <v>44407</v>
      </c>
      <c r="C36" s="5">
        <v>138</v>
      </c>
      <c r="D36" s="6" t="s">
        <v>14</v>
      </c>
      <c r="E36" s="4">
        <v>4</v>
      </c>
      <c r="F36" s="4">
        <v>3</v>
      </c>
      <c r="G36" s="4">
        <v>2</v>
      </c>
      <c r="H36" s="4">
        <v>2</v>
      </c>
      <c r="I36" s="4">
        <v>1</v>
      </c>
      <c r="J36" s="4">
        <v>1</v>
      </c>
      <c r="K36" s="4">
        <v>0</v>
      </c>
      <c r="L36" s="4">
        <v>0</v>
      </c>
      <c r="M36" s="4">
        <v>2</v>
      </c>
      <c r="N36" s="4">
        <v>0</v>
      </c>
      <c r="O36" s="4">
        <v>0</v>
      </c>
      <c r="P36" s="4">
        <v>0</v>
      </c>
      <c r="Q36" s="4">
        <v>0.17499999999999999</v>
      </c>
      <c r="R36" s="4">
        <v>0</v>
      </c>
      <c r="S36" s="4">
        <v>0</v>
      </c>
      <c r="T36" s="4">
        <v>1</v>
      </c>
      <c r="U36" s="4">
        <v>0</v>
      </c>
      <c r="V36" s="4">
        <v>0</v>
      </c>
      <c r="X36">
        <f t="shared" si="0"/>
        <v>0.5</v>
      </c>
      <c r="Y36">
        <f t="shared" si="1"/>
        <v>0.66666666666666663</v>
      </c>
    </row>
    <row r="37" spans="1:25" ht="16.8" thickBot="1" x14ac:dyDescent="0.35">
      <c r="A37">
        <f>X37+Y37</f>
        <v>0</v>
      </c>
      <c r="B37" s="7">
        <v>44412</v>
      </c>
      <c r="C37" s="9">
        <v>146</v>
      </c>
      <c r="D37" s="10" t="s">
        <v>16</v>
      </c>
      <c r="E37" s="8">
        <v>3</v>
      </c>
      <c r="F37" s="8">
        <v>3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0.17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X37">
        <f t="shared" si="0"/>
        <v>0</v>
      </c>
      <c r="Y37">
        <f t="shared" si="1"/>
        <v>0</v>
      </c>
    </row>
    <row r="38" spans="1:25" ht="16.8" thickBot="1" x14ac:dyDescent="0.35">
      <c r="A38">
        <f>X38+Y38</f>
        <v>0</v>
      </c>
      <c r="B38" s="7">
        <v>44417</v>
      </c>
      <c r="C38" s="9">
        <v>144</v>
      </c>
      <c r="D38" s="10" t="s">
        <v>16</v>
      </c>
      <c r="E38" s="8">
        <v>4</v>
      </c>
      <c r="F38" s="8">
        <v>3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2</v>
      </c>
      <c r="O38" s="8">
        <v>0</v>
      </c>
      <c r="P38" s="8">
        <v>0</v>
      </c>
      <c r="Q38" s="8">
        <v>0.16500000000000001</v>
      </c>
      <c r="R38" s="8">
        <v>1</v>
      </c>
      <c r="S38" s="8">
        <v>0</v>
      </c>
      <c r="T38" s="8">
        <v>0</v>
      </c>
      <c r="U38" s="8">
        <v>0</v>
      </c>
      <c r="V38" s="8">
        <v>0</v>
      </c>
      <c r="X38">
        <f t="shared" si="0"/>
        <v>0</v>
      </c>
      <c r="Y38">
        <f t="shared" si="1"/>
        <v>0</v>
      </c>
    </row>
    <row r="39" spans="1:25" ht="16.8" thickBot="1" x14ac:dyDescent="0.35">
      <c r="A39">
        <f>X39+Y39</f>
        <v>1.1666666666666665</v>
      </c>
      <c r="B39" s="3">
        <v>44418</v>
      </c>
      <c r="C39" s="5">
        <v>103</v>
      </c>
      <c r="D39" s="6" t="s">
        <v>14</v>
      </c>
      <c r="E39" s="4">
        <v>3</v>
      </c>
      <c r="F39" s="4">
        <v>2</v>
      </c>
      <c r="G39" s="4">
        <v>0</v>
      </c>
      <c r="H39" s="4">
        <v>1</v>
      </c>
      <c r="I39" s="4">
        <v>1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0</v>
      </c>
      <c r="Q39" s="4">
        <v>0.17100000000000001</v>
      </c>
      <c r="R39" s="4">
        <v>0</v>
      </c>
      <c r="S39" s="4">
        <v>0</v>
      </c>
      <c r="T39" s="4">
        <v>1</v>
      </c>
      <c r="U39" s="4">
        <v>0</v>
      </c>
      <c r="V39" s="4">
        <v>0</v>
      </c>
      <c r="X39">
        <f t="shared" si="0"/>
        <v>0.66666666666666663</v>
      </c>
      <c r="Y39">
        <f t="shared" si="1"/>
        <v>0.5</v>
      </c>
    </row>
    <row r="40" spans="1:25" ht="16.8" thickBot="1" x14ac:dyDescent="0.35">
      <c r="A40">
        <f>X40+Y40</f>
        <v>0.83333333333333326</v>
      </c>
      <c r="B40" s="7">
        <v>44419</v>
      </c>
      <c r="C40" s="9">
        <v>141</v>
      </c>
      <c r="D40" s="10" t="s">
        <v>16</v>
      </c>
      <c r="E40" s="8">
        <v>4</v>
      </c>
      <c r="F40" s="8">
        <v>3</v>
      </c>
      <c r="G40" s="8">
        <v>0</v>
      </c>
      <c r="H40" s="8">
        <v>0</v>
      </c>
      <c r="I40" s="8">
        <v>1</v>
      </c>
      <c r="J40" s="8">
        <v>0</v>
      </c>
      <c r="K40" s="8">
        <v>0</v>
      </c>
      <c r="L40" s="8">
        <v>0</v>
      </c>
      <c r="M40" s="8">
        <v>1</v>
      </c>
      <c r="N40" s="8">
        <v>1</v>
      </c>
      <c r="O40" s="8">
        <v>0</v>
      </c>
      <c r="P40" s="8">
        <v>0</v>
      </c>
      <c r="Q40" s="8">
        <v>0.17599999999999999</v>
      </c>
      <c r="R40" s="8">
        <v>0</v>
      </c>
      <c r="S40" s="8">
        <v>0</v>
      </c>
      <c r="T40" s="8">
        <v>1</v>
      </c>
      <c r="U40" s="8">
        <v>0</v>
      </c>
      <c r="V40" s="8">
        <v>0</v>
      </c>
      <c r="X40">
        <f t="shared" si="0"/>
        <v>0.5</v>
      </c>
      <c r="Y40">
        <f t="shared" si="1"/>
        <v>0.33333333333333331</v>
      </c>
    </row>
    <row r="41" spans="1:25" ht="16.8" thickBot="1" x14ac:dyDescent="0.35">
      <c r="A41">
        <f>X41+Y41</f>
        <v>0</v>
      </c>
      <c r="B41" s="3">
        <v>44421</v>
      </c>
      <c r="C41" s="5">
        <v>149</v>
      </c>
      <c r="D41" s="6" t="s">
        <v>15</v>
      </c>
      <c r="E41" s="4">
        <v>3</v>
      </c>
      <c r="F41" s="4">
        <v>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>
        <v>0</v>
      </c>
      <c r="Q41" s="4">
        <v>0.17100000000000001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X41">
        <f t="shared" si="0"/>
        <v>0</v>
      </c>
      <c r="Y41">
        <f t="shared" si="1"/>
        <v>0</v>
      </c>
    </row>
    <row r="42" spans="1:25" ht="16.8" thickBot="1" x14ac:dyDescent="0.35">
      <c r="A42">
        <f>X42+Y42</f>
        <v>0</v>
      </c>
      <c r="B42" s="7">
        <v>44422</v>
      </c>
      <c r="C42" s="9">
        <v>140</v>
      </c>
      <c r="D42" s="10" t="s">
        <v>14</v>
      </c>
      <c r="E42" s="8">
        <v>2</v>
      </c>
      <c r="F42" s="8">
        <v>2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0.16800000000000001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X42">
        <f t="shared" si="0"/>
        <v>0</v>
      </c>
      <c r="Y42">
        <f t="shared" si="1"/>
        <v>0</v>
      </c>
    </row>
    <row r="43" spans="1:25" ht="16.8" thickBot="1" x14ac:dyDescent="0.35">
      <c r="A43">
        <f>X43+Y43</f>
        <v>2</v>
      </c>
      <c r="B43" s="3">
        <v>44423</v>
      </c>
      <c r="C43" s="5">
        <v>120</v>
      </c>
      <c r="D43" s="6" t="s">
        <v>13</v>
      </c>
      <c r="E43" s="4">
        <v>3</v>
      </c>
      <c r="F43" s="4">
        <v>2</v>
      </c>
      <c r="G43" s="4">
        <v>0</v>
      </c>
      <c r="H43" s="4">
        <v>1</v>
      </c>
      <c r="I43" s="4">
        <v>2</v>
      </c>
      <c r="J43" s="4">
        <v>0</v>
      </c>
      <c r="K43" s="4">
        <v>0</v>
      </c>
      <c r="L43" s="4">
        <v>0</v>
      </c>
      <c r="M43" s="4">
        <v>2</v>
      </c>
      <c r="N43" s="4">
        <v>0</v>
      </c>
      <c r="O43" s="4">
        <v>0</v>
      </c>
      <c r="P43" s="4">
        <v>0</v>
      </c>
      <c r="Q43" s="4">
        <v>0.183</v>
      </c>
      <c r="R43" s="4">
        <v>1</v>
      </c>
      <c r="S43" s="4">
        <v>0</v>
      </c>
      <c r="T43" s="4">
        <v>0</v>
      </c>
      <c r="U43" s="4">
        <v>0</v>
      </c>
      <c r="V43" s="4">
        <v>0</v>
      </c>
      <c r="X43">
        <f t="shared" si="0"/>
        <v>1</v>
      </c>
      <c r="Y43">
        <f t="shared" si="1"/>
        <v>1</v>
      </c>
    </row>
    <row r="44" spans="1:25" ht="16.8" thickBot="1" x14ac:dyDescent="0.35">
      <c r="A44">
        <f>X44+Y44</f>
        <v>1.3333333333333333</v>
      </c>
      <c r="B44" s="7">
        <v>44432</v>
      </c>
      <c r="C44" s="9">
        <v>152</v>
      </c>
      <c r="D44" s="10" t="s">
        <v>15</v>
      </c>
      <c r="E44" s="8">
        <v>4</v>
      </c>
      <c r="F44" s="8">
        <v>3</v>
      </c>
      <c r="G44" s="8">
        <v>0</v>
      </c>
      <c r="H44" s="8">
        <v>0</v>
      </c>
      <c r="I44" s="8">
        <v>2</v>
      </c>
      <c r="J44" s="8">
        <v>0</v>
      </c>
      <c r="K44" s="8">
        <v>0</v>
      </c>
      <c r="L44" s="8">
        <v>0</v>
      </c>
      <c r="M44" s="8">
        <v>2</v>
      </c>
      <c r="N44" s="8">
        <v>1</v>
      </c>
      <c r="O44" s="8">
        <v>0</v>
      </c>
      <c r="P44" s="8">
        <v>0</v>
      </c>
      <c r="Q44" s="8">
        <v>0.19500000000000001</v>
      </c>
      <c r="R44" s="8">
        <v>1</v>
      </c>
      <c r="S44" s="8">
        <v>0</v>
      </c>
      <c r="T44" s="8">
        <v>0</v>
      </c>
      <c r="U44" s="8">
        <v>0</v>
      </c>
      <c r="V44" s="8">
        <v>0</v>
      </c>
      <c r="X44">
        <f t="shared" si="0"/>
        <v>0.66666666666666663</v>
      </c>
      <c r="Y44">
        <f t="shared" si="1"/>
        <v>0.66666666666666663</v>
      </c>
    </row>
    <row r="45" spans="1:25" ht="16.8" thickBot="1" x14ac:dyDescent="0.35">
      <c r="A45">
        <f>X45+Y45</f>
        <v>0</v>
      </c>
      <c r="B45" s="3">
        <v>44434</v>
      </c>
      <c r="C45" s="5">
        <v>155</v>
      </c>
      <c r="D45" s="6" t="s">
        <v>13</v>
      </c>
      <c r="E45" s="4">
        <v>4</v>
      </c>
      <c r="F45" s="4">
        <v>4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0.189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X45">
        <f t="shared" si="0"/>
        <v>0</v>
      </c>
      <c r="Y45">
        <f t="shared" si="1"/>
        <v>0</v>
      </c>
    </row>
    <row r="46" spans="1:25" ht="16.8" thickBot="1" x14ac:dyDescent="0.35">
      <c r="A46">
        <f>X46+Y46</f>
        <v>0</v>
      </c>
      <c r="B46" s="7">
        <v>44435</v>
      </c>
      <c r="C46" s="9">
        <v>158</v>
      </c>
      <c r="D46" s="10" t="s">
        <v>16</v>
      </c>
      <c r="E46" s="8">
        <v>3</v>
      </c>
      <c r="F46" s="8">
        <v>2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2</v>
      </c>
      <c r="O46" s="8">
        <v>0</v>
      </c>
      <c r="P46" s="8">
        <v>0</v>
      </c>
      <c r="Q46" s="8">
        <v>0.185</v>
      </c>
      <c r="R46" s="8">
        <v>1</v>
      </c>
      <c r="S46" s="8">
        <v>0</v>
      </c>
      <c r="T46" s="8">
        <v>0</v>
      </c>
      <c r="U46" s="8">
        <v>0</v>
      </c>
      <c r="V46" s="8">
        <v>0</v>
      </c>
      <c r="X46">
        <f t="shared" si="0"/>
        <v>0</v>
      </c>
      <c r="Y46">
        <f t="shared" si="1"/>
        <v>0</v>
      </c>
    </row>
    <row r="47" spans="1:25" ht="16.8" thickBot="1" x14ac:dyDescent="0.35">
      <c r="A47">
        <f>X47+Y47</f>
        <v>0</v>
      </c>
      <c r="B47" s="3">
        <v>44436</v>
      </c>
      <c r="C47" s="5">
        <v>160</v>
      </c>
      <c r="D47" s="6" t="s">
        <v>16</v>
      </c>
      <c r="E47" s="4">
        <v>1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 s="4">
        <v>0</v>
      </c>
      <c r="P47" s="4">
        <v>0</v>
      </c>
      <c r="Q47" s="4">
        <v>0.184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X47">
        <f t="shared" si="0"/>
        <v>0</v>
      </c>
      <c r="Y47">
        <f t="shared" si="1"/>
        <v>0</v>
      </c>
    </row>
    <row r="48" spans="1:25" ht="16.8" thickBot="1" x14ac:dyDescent="0.35">
      <c r="A48">
        <f>X48+Y48</f>
        <v>1.6666666666666665</v>
      </c>
      <c r="B48" s="7">
        <v>44437</v>
      </c>
      <c r="C48" s="9">
        <v>162</v>
      </c>
      <c r="D48" s="10" t="s">
        <v>16</v>
      </c>
      <c r="E48" s="8">
        <v>3</v>
      </c>
      <c r="F48" s="8">
        <v>3</v>
      </c>
      <c r="G48" s="8">
        <v>0</v>
      </c>
      <c r="H48" s="8">
        <v>0</v>
      </c>
      <c r="I48" s="8">
        <v>2</v>
      </c>
      <c r="J48" s="8">
        <v>1</v>
      </c>
      <c r="K48" s="8">
        <v>0</v>
      </c>
      <c r="L48" s="8">
        <v>0</v>
      </c>
      <c r="M48" s="8">
        <v>3</v>
      </c>
      <c r="N48" s="8">
        <v>1</v>
      </c>
      <c r="O48" s="8">
        <v>0</v>
      </c>
      <c r="P48" s="8">
        <v>0</v>
      </c>
      <c r="Q48" s="8">
        <v>0.19500000000000001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X48">
        <f t="shared" si="0"/>
        <v>0.66666666666666663</v>
      </c>
      <c r="Y48">
        <f t="shared" si="1"/>
        <v>1</v>
      </c>
    </row>
    <row r="49" spans="1:25" ht="16.8" thickBot="1" x14ac:dyDescent="0.35">
      <c r="A49">
        <f>X49+Y49</f>
        <v>0</v>
      </c>
      <c r="B49" s="3">
        <v>44439</v>
      </c>
      <c r="C49" s="5">
        <v>163</v>
      </c>
      <c r="D49" s="6" t="s">
        <v>15</v>
      </c>
      <c r="E49" s="4">
        <v>4</v>
      </c>
      <c r="F49" s="4">
        <v>3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0.191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X49">
        <f t="shared" si="0"/>
        <v>0</v>
      </c>
      <c r="Y49">
        <f t="shared" si="1"/>
        <v>0</v>
      </c>
    </row>
    <row r="50" spans="1:25" ht="16.8" thickBot="1" x14ac:dyDescent="0.35">
      <c r="A50">
        <f>X50+Y50</f>
        <v>1.5</v>
      </c>
      <c r="B50" s="7">
        <v>44440</v>
      </c>
      <c r="C50" s="9">
        <v>165</v>
      </c>
      <c r="D50" s="10" t="s">
        <v>15</v>
      </c>
      <c r="E50" s="8">
        <v>4</v>
      </c>
      <c r="F50" s="8">
        <v>2</v>
      </c>
      <c r="G50" s="8">
        <v>0</v>
      </c>
      <c r="H50" s="8">
        <v>1</v>
      </c>
      <c r="I50" s="8">
        <v>1</v>
      </c>
      <c r="J50" s="8">
        <v>1</v>
      </c>
      <c r="K50" s="8">
        <v>0</v>
      </c>
      <c r="L50" s="8">
        <v>0</v>
      </c>
      <c r="M50" s="8">
        <v>2</v>
      </c>
      <c r="N50" s="8">
        <v>0</v>
      </c>
      <c r="O50" s="8">
        <v>0</v>
      </c>
      <c r="P50" s="8">
        <v>0</v>
      </c>
      <c r="Q50" s="8">
        <v>0.19500000000000001</v>
      </c>
      <c r="R50" s="8">
        <v>2</v>
      </c>
      <c r="S50" s="8">
        <v>0</v>
      </c>
      <c r="T50" s="8">
        <v>0</v>
      </c>
      <c r="U50" s="8">
        <v>0</v>
      </c>
      <c r="V50" s="8">
        <v>0</v>
      </c>
      <c r="X50">
        <f t="shared" si="0"/>
        <v>0.5</v>
      </c>
      <c r="Y50">
        <f t="shared" si="1"/>
        <v>1</v>
      </c>
    </row>
    <row r="51" spans="1:25" ht="16.8" thickBot="1" x14ac:dyDescent="0.35">
      <c r="A51">
        <f>X51+Y51</f>
        <v>0</v>
      </c>
      <c r="B51" s="3">
        <v>44442</v>
      </c>
      <c r="C51" s="5">
        <v>170</v>
      </c>
      <c r="D51" s="6" t="s">
        <v>14</v>
      </c>
      <c r="E51" s="4">
        <v>3</v>
      </c>
      <c r="F51" s="4">
        <v>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0.191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X51">
        <f t="shared" si="0"/>
        <v>0</v>
      </c>
      <c r="Y51">
        <f t="shared" si="1"/>
        <v>0</v>
      </c>
    </row>
    <row r="52" spans="1:25" ht="16.8" thickBot="1" x14ac:dyDescent="0.35">
      <c r="A52">
        <f>X52+Y52</f>
        <v>0</v>
      </c>
      <c r="B52" s="7">
        <v>44443</v>
      </c>
      <c r="C52" s="9">
        <v>172</v>
      </c>
      <c r="D52" s="10" t="s">
        <v>14</v>
      </c>
      <c r="E52" s="8">
        <v>2</v>
      </c>
      <c r="F52" s="8">
        <v>2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0.188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X52">
        <f t="shared" si="0"/>
        <v>0</v>
      </c>
      <c r="Y52">
        <f t="shared" si="1"/>
        <v>0</v>
      </c>
    </row>
    <row r="53" spans="1:25" ht="16.8" thickBot="1" x14ac:dyDescent="0.35">
      <c r="A53">
        <f>X53+Y53</f>
        <v>0</v>
      </c>
      <c r="B53" s="3">
        <v>44444</v>
      </c>
      <c r="C53" s="5">
        <v>174</v>
      </c>
      <c r="D53" s="6" t="s">
        <v>14</v>
      </c>
      <c r="E53" s="4">
        <v>2</v>
      </c>
      <c r="F53" s="4">
        <v>2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0.186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>
        <f t="shared" si="0"/>
        <v>0</v>
      </c>
      <c r="Y53">
        <f t="shared" si="1"/>
        <v>0</v>
      </c>
    </row>
    <row r="54" spans="1:25" ht="16.8" thickBot="1" x14ac:dyDescent="0.35">
      <c r="A54">
        <f>X54+Y54</f>
        <v>1</v>
      </c>
      <c r="B54" s="7">
        <v>44446</v>
      </c>
      <c r="C54" s="9">
        <v>176</v>
      </c>
      <c r="D54" s="10" t="s">
        <v>13</v>
      </c>
      <c r="E54" s="8">
        <v>3</v>
      </c>
      <c r="F54" s="8">
        <v>3</v>
      </c>
      <c r="G54" s="8">
        <v>0</v>
      </c>
      <c r="H54" s="8">
        <v>0</v>
      </c>
      <c r="I54" s="8">
        <v>1</v>
      </c>
      <c r="J54" s="8">
        <v>1</v>
      </c>
      <c r="K54" s="8">
        <v>0</v>
      </c>
      <c r="L54" s="8">
        <v>0</v>
      </c>
      <c r="M54" s="8">
        <v>2</v>
      </c>
      <c r="N54" s="8">
        <v>1</v>
      </c>
      <c r="O54" s="8">
        <v>0</v>
      </c>
      <c r="P54" s="8">
        <v>0</v>
      </c>
      <c r="Q54" s="8">
        <v>0.189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X54">
        <f t="shared" si="0"/>
        <v>0.33333333333333331</v>
      </c>
      <c r="Y54">
        <f t="shared" si="1"/>
        <v>0.66666666666666663</v>
      </c>
    </row>
    <row r="55" spans="1:25" ht="16.8" thickBot="1" x14ac:dyDescent="0.35">
      <c r="A55">
        <f>X55+Y55</f>
        <v>0</v>
      </c>
      <c r="B55" s="3">
        <v>44447</v>
      </c>
      <c r="C55" s="5">
        <v>178</v>
      </c>
      <c r="D55" s="6" t="s">
        <v>15</v>
      </c>
      <c r="E55" s="4">
        <v>4</v>
      </c>
      <c r="F55" s="4">
        <v>4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0.184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>
        <f t="shared" ref="X55:X114" si="2">(I55+T55+U55+V55)/(F55+T55+U55+V55+S55)</f>
        <v>0</v>
      </c>
      <c r="Y55">
        <f t="shared" ref="Y55:Y114" si="3">(M55/F55)</f>
        <v>0</v>
      </c>
    </row>
    <row r="56" spans="1:25" ht="16.8" thickBot="1" x14ac:dyDescent="0.35">
      <c r="A56">
        <f>X56+Y56</f>
        <v>1</v>
      </c>
      <c r="B56" s="7">
        <v>44448</v>
      </c>
      <c r="C56" s="9">
        <v>180</v>
      </c>
      <c r="D56" s="10" t="s">
        <v>15</v>
      </c>
      <c r="E56" s="8">
        <v>4</v>
      </c>
      <c r="F56" s="8">
        <v>4</v>
      </c>
      <c r="G56" s="8">
        <v>0</v>
      </c>
      <c r="H56" s="8">
        <v>2</v>
      </c>
      <c r="I56" s="8">
        <v>2</v>
      </c>
      <c r="J56" s="8">
        <v>0</v>
      </c>
      <c r="K56" s="8">
        <v>0</v>
      </c>
      <c r="L56" s="8">
        <v>0</v>
      </c>
      <c r="M56" s="8">
        <v>2</v>
      </c>
      <c r="N56" s="8">
        <v>0</v>
      </c>
      <c r="O56" s="8">
        <v>0</v>
      </c>
      <c r="P56" s="8">
        <v>0</v>
      </c>
      <c r="Q56" s="8">
        <v>0.192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X56">
        <f t="shared" si="2"/>
        <v>0.5</v>
      </c>
      <c r="Y56">
        <f t="shared" si="3"/>
        <v>0.5</v>
      </c>
    </row>
    <row r="57" spans="1:25" ht="16.8" thickBot="1" x14ac:dyDescent="0.35">
      <c r="A57">
        <f>X57+Y57</f>
        <v>0</v>
      </c>
      <c r="B57" s="3">
        <v>44451</v>
      </c>
      <c r="C57" s="5">
        <v>185</v>
      </c>
      <c r="D57" s="6" t="s">
        <v>16</v>
      </c>
      <c r="E57" s="4">
        <v>4</v>
      </c>
      <c r="F57" s="4">
        <v>4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  <c r="P57" s="4">
        <v>0</v>
      </c>
      <c r="Q57" s="4">
        <v>0.187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>
        <f t="shared" si="2"/>
        <v>0</v>
      </c>
      <c r="Y57">
        <f t="shared" si="3"/>
        <v>0</v>
      </c>
    </row>
    <row r="58" spans="1:25" ht="16.8" thickBot="1" x14ac:dyDescent="0.35">
      <c r="A58">
        <f>X58+Y58</f>
        <v>0</v>
      </c>
      <c r="B58" s="7">
        <v>44453</v>
      </c>
      <c r="C58" s="9">
        <v>187</v>
      </c>
      <c r="D58" s="10" t="s">
        <v>13</v>
      </c>
      <c r="E58" s="8">
        <v>1</v>
      </c>
      <c r="F58" s="8">
        <v>1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0.186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X58">
        <f t="shared" si="2"/>
        <v>0</v>
      </c>
      <c r="Y58">
        <f t="shared" si="3"/>
        <v>0</v>
      </c>
    </row>
    <row r="59" spans="1:25" ht="16.8" thickBot="1" x14ac:dyDescent="0.35">
      <c r="A59">
        <f>X59+Y59</f>
        <v>2</v>
      </c>
      <c r="B59" s="3">
        <v>44454</v>
      </c>
      <c r="C59" s="5">
        <v>189</v>
      </c>
      <c r="D59" s="6" t="s">
        <v>13</v>
      </c>
      <c r="E59" s="4">
        <v>3</v>
      </c>
      <c r="F59" s="4">
        <v>2</v>
      </c>
      <c r="G59" s="4">
        <v>0</v>
      </c>
      <c r="H59" s="4">
        <v>1</v>
      </c>
      <c r="I59" s="4">
        <v>2</v>
      </c>
      <c r="J59" s="4">
        <v>0</v>
      </c>
      <c r="K59" s="4">
        <v>0</v>
      </c>
      <c r="L59" s="4">
        <v>0</v>
      </c>
      <c r="M59" s="4">
        <v>2</v>
      </c>
      <c r="N59" s="4">
        <v>0</v>
      </c>
      <c r="O59" s="4">
        <v>0</v>
      </c>
      <c r="P59" s="4">
        <v>0</v>
      </c>
      <c r="Q59" s="4">
        <v>0.19600000000000001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X59">
        <f t="shared" si="2"/>
        <v>1</v>
      </c>
      <c r="Y59">
        <f t="shared" si="3"/>
        <v>1</v>
      </c>
    </row>
    <row r="60" spans="1:25" ht="16.8" thickBot="1" x14ac:dyDescent="0.35">
      <c r="A60">
        <f>X60+Y60</f>
        <v>1</v>
      </c>
      <c r="B60" s="7">
        <v>44455</v>
      </c>
      <c r="C60" s="9">
        <v>191</v>
      </c>
      <c r="D60" s="10" t="s">
        <v>15</v>
      </c>
      <c r="E60" s="8">
        <v>4</v>
      </c>
      <c r="F60" s="8">
        <v>4</v>
      </c>
      <c r="G60" s="8">
        <v>2</v>
      </c>
      <c r="H60" s="8">
        <v>0</v>
      </c>
      <c r="I60" s="8">
        <v>2</v>
      </c>
      <c r="J60" s="8">
        <v>0</v>
      </c>
      <c r="K60" s="8">
        <v>0</v>
      </c>
      <c r="L60" s="8">
        <v>0</v>
      </c>
      <c r="M60" s="8">
        <v>2</v>
      </c>
      <c r="N60" s="8">
        <v>1</v>
      </c>
      <c r="O60" s="8">
        <v>1</v>
      </c>
      <c r="P60" s="8">
        <v>0</v>
      </c>
      <c r="Q60" s="8">
        <v>0.20399999999999999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X60">
        <f t="shared" si="2"/>
        <v>0.5</v>
      </c>
      <c r="Y60">
        <f t="shared" si="3"/>
        <v>0.5</v>
      </c>
    </row>
    <row r="61" spans="1:25" ht="16.8" thickBot="1" x14ac:dyDescent="0.35">
      <c r="A61">
        <f>X61+Y61</f>
        <v>0.66666666666666663</v>
      </c>
      <c r="B61" s="3">
        <v>44457</v>
      </c>
      <c r="C61" s="5">
        <v>195</v>
      </c>
      <c r="D61" s="6" t="s">
        <v>16</v>
      </c>
      <c r="E61" s="4">
        <v>4</v>
      </c>
      <c r="F61" s="4">
        <v>3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0</v>
      </c>
      <c r="M61" s="4">
        <v>1</v>
      </c>
      <c r="N61" s="4">
        <v>0</v>
      </c>
      <c r="O61" s="4">
        <v>1</v>
      </c>
      <c r="P61" s="4">
        <v>0</v>
      </c>
      <c r="Q61" s="4">
        <v>0.20599999999999999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X61">
        <f t="shared" si="2"/>
        <v>0.33333333333333331</v>
      </c>
      <c r="Y61">
        <f t="shared" si="3"/>
        <v>0.33333333333333331</v>
      </c>
    </row>
    <row r="62" spans="1:25" ht="16.8" thickBot="1" x14ac:dyDescent="0.35">
      <c r="A62">
        <f>X62+Y62</f>
        <v>0.4</v>
      </c>
      <c r="B62" s="7">
        <v>44458</v>
      </c>
      <c r="C62" s="9">
        <v>197</v>
      </c>
      <c r="D62" s="10" t="s">
        <v>14</v>
      </c>
      <c r="E62" s="8">
        <v>5</v>
      </c>
      <c r="F62" s="8">
        <v>5</v>
      </c>
      <c r="G62" s="8">
        <v>0</v>
      </c>
      <c r="H62" s="8">
        <v>0</v>
      </c>
      <c r="I62" s="8">
        <v>1</v>
      </c>
      <c r="J62" s="8">
        <v>0</v>
      </c>
      <c r="K62" s="8">
        <v>0</v>
      </c>
      <c r="L62" s="8">
        <v>0</v>
      </c>
      <c r="M62" s="8">
        <v>1</v>
      </c>
      <c r="N62" s="8">
        <v>1</v>
      </c>
      <c r="O62" s="8">
        <v>0</v>
      </c>
      <c r="P62" s="8">
        <v>0</v>
      </c>
      <c r="Q62" s="8">
        <v>0.20599999999999999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X62">
        <f t="shared" si="2"/>
        <v>0.2</v>
      </c>
      <c r="Y62">
        <f t="shared" si="3"/>
        <v>0.2</v>
      </c>
    </row>
    <row r="63" spans="1:25" ht="16.8" thickBot="1" x14ac:dyDescent="0.35">
      <c r="A63">
        <f>X63+Y63</f>
        <v>1.25</v>
      </c>
      <c r="B63" s="3">
        <v>44461</v>
      </c>
      <c r="C63" s="5">
        <v>202</v>
      </c>
      <c r="D63" s="6" t="s">
        <v>16</v>
      </c>
      <c r="E63" s="4">
        <v>5</v>
      </c>
      <c r="F63" s="4">
        <v>4</v>
      </c>
      <c r="G63" s="4">
        <v>2</v>
      </c>
      <c r="H63" s="4">
        <v>0</v>
      </c>
      <c r="I63" s="4">
        <v>2</v>
      </c>
      <c r="J63" s="4">
        <v>1</v>
      </c>
      <c r="K63" s="4">
        <v>0</v>
      </c>
      <c r="L63" s="4">
        <v>0</v>
      </c>
      <c r="M63" s="4">
        <v>3</v>
      </c>
      <c r="N63" s="4">
        <v>0</v>
      </c>
      <c r="O63" s="4">
        <v>0</v>
      </c>
      <c r="P63" s="4">
        <v>0</v>
      </c>
      <c r="Q63" s="4">
        <v>0.21299999999999999</v>
      </c>
      <c r="R63" s="4">
        <v>1</v>
      </c>
      <c r="S63" s="4">
        <v>0</v>
      </c>
      <c r="T63" s="4">
        <v>0</v>
      </c>
      <c r="U63" s="4">
        <v>0</v>
      </c>
      <c r="V63" s="4">
        <v>0</v>
      </c>
      <c r="X63">
        <f t="shared" si="2"/>
        <v>0.5</v>
      </c>
      <c r="Y63">
        <f t="shared" si="3"/>
        <v>0.75</v>
      </c>
    </row>
    <row r="64" spans="1:25" ht="16.8" thickBot="1" x14ac:dyDescent="0.35">
      <c r="A64">
        <f>X64+Y64</f>
        <v>0</v>
      </c>
      <c r="B64" s="7">
        <v>44462</v>
      </c>
      <c r="C64" s="9">
        <v>204</v>
      </c>
      <c r="D64" s="10" t="s">
        <v>16</v>
      </c>
      <c r="E64" s="8">
        <v>2</v>
      </c>
      <c r="F64" s="8">
        <v>2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0.21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X64">
        <f t="shared" si="2"/>
        <v>0</v>
      </c>
      <c r="Y64">
        <f t="shared" si="3"/>
        <v>0</v>
      </c>
    </row>
    <row r="65" spans="1:25" ht="16.8" thickBot="1" x14ac:dyDescent="0.35">
      <c r="A65">
        <f>X65+Y65</f>
        <v>0.66666666666666663</v>
      </c>
      <c r="B65" s="3">
        <v>44463</v>
      </c>
      <c r="C65" s="5">
        <v>205</v>
      </c>
      <c r="D65" s="6" t="s">
        <v>16</v>
      </c>
      <c r="E65" s="4">
        <v>3</v>
      </c>
      <c r="F65" s="4">
        <v>3</v>
      </c>
      <c r="G65" s="4">
        <v>0</v>
      </c>
      <c r="H65" s="4">
        <v>0</v>
      </c>
      <c r="I65" s="4">
        <v>1</v>
      </c>
      <c r="J65" s="4">
        <v>0</v>
      </c>
      <c r="K65" s="4">
        <v>0</v>
      </c>
      <c r="L65" s="4">
        <v>0</v>
      </c>
      <c r="M65" s="4">
        <v>1</v>
      </c>
      <c r="N65" s="4">
        <v>1</v>
      </c>
      <c r="O65" s="4">
        <v>0</v>
      </c>
      <c r="P65" s="4">
        <v>0</v>
      </c>
      <c r="Q65" s="4">
        <v>0.21199999999999999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>
        <f t="shared" si="2"/>
        <v>0.33333333333333331</v>
      </c>
      <c r="Y65">
        <f t="shared" si="3"/>
        <v>0.33333333333333331</v>
      </c>
    </row>
    <row r="66" spans="1:25" ht="16.8" thickBot="1" x14ac:dyDescent="0.35">
      <c r="A66">
        <f>X66+Y66</f>
        <v>0</v>
      </c>
      <c r="B66" s="7">
        <v>44467</v>
      </c>
      <c r="C66" s="9">
        <v>211</v>
      </c>
      <c r="D66" s="10" t="s">
        <v>14</v>
      </c>
      <c r="E66" s="8">
        <v>3</v>
      </c>
      <c r="F66" s="8">
        <v>3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0.20899999999999999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X66">
        <f t="shared" si="2"/>
        <v>0</v>
      </c>
      <c r="Y66">
        <f t="shared" si="3"/>
        <v>0</v>
      </c>
    </row>
    <row r="67" spans="1:25" ht="16.8" thickBot="1" x14ac:dyDescent="0.35">
      <c r="A67">
        <f>X67+Y67</f>
        <v>0</v>
      </c>
      <c r="B67" s="3">
        <v>44468</v>
      </c>
      <c r="C67" s="5">
        <v>213</v>
      </c>
      <c r="D67" s="6" t="s">
        <v>14</v>
      </c>
      <c r="E67" s="4">
        <v>4</v>
      </c>
      <c r="F67" s="4">
        <v>4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0.20399999999999999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>
        <f t="shared" si="2"/>
        <v>0</v>
      </c>
      <c r="Y67">
        <f t="shared" si="3"/>
        <v>0</v>
      </c>
    </row>
    <row r="68" spans="1:25" ht="16.8" thickBot="1" x14ac:dyDescent="0.35">
      <c r="A68">
        <f>X68+Y68</f>
        <v>1.5</v>
      </c>
      <c r="B68" s="7">
        <v>44469</v>
      </c>
      <c r="C68" s="9">
        <v>215</v>
      </c>
      <c r="D68" s="10" t="s">
        <v>16</v>
      </c>
      <c r="E68" s="8">
        <v>3</v>
      </c>
      <c r="F68" s="8">
        <v>2</v>
      </c>
      <c r="G68" s="8">
        <v>0</v>
      </c>
      <c r="H68" s="8">
        <v>0</v>
      </c>
      <c r="I68" s="8">
        <v>1</v>
      </c>
      <c r="J68" s="8">
        <v>1</v>
      </c>
      <c r="K68" s="8">
        <v>0</v>
      </c>
      <c r="L68" s="8">
        <v>0</v>
      </c>
      <c r="M68" s="8">
        <v>2</v>
      </c>
      <c r="N68" s="8">
        <v>0</v>
      </c>
      <c r="O68" s="8">
        <v>0</v>
      </c>
      <c r="P68" s="8">
        <v>0</v>
      </c>
      <c r="Q68" s="8">
        <v>0.20699999999999999</v>
      </c>
      <c r="R68" s="8">
        <v>1</v>
      </c>
      <c r="S68" s="8">
        <v>0</v>
      </c>
      <c r="T68" s="8">
        <v>0</v>
      </c>
      <c r="U68" s="8">
        <v>0</v>
      </c>
      <c r="V68" s="8">
        <v>0</v>
      </c>
      <c r="X68">
        <f t="shared" si="2"/>
        <v>0.5</v>
      </c>
      <c r="Y68">
        <f t="shared" si="3"/>
        <v>1</v>
      </c>
    </row>
    <row r="69" spans="1:25" ht="16.8" thickBot="1" x14ac:dyDescent="0.35">
      <c r="A69">
        <f>X69+Y69</f>
        <v>2</v>
      </c>
      <c r="B69" s="3">
        <v>44471</v>
      </c>
      <c r="C69" s="5">
        <v>219</v>
      </c>
      <c r="D69" s="6" t="s">
        <v>15</v>
      </c>
      <c r="E69" s="4">
        <v>1</v>
      </c>
      <c r="F69" s="4">
        <v>1</v>
      </c>
      <c r="G69" s="4">
        <v>0</v>
      </c>
      <c r="H69" s="4">
        <v>0</v>
      </c>
      <c r="I69" s="4">
        <v>1</v>
      </c>
      <c r="J69" s="4">
        <v>0</v>
      </c>
      <c r="K69" s="4">
        <v>0</v>
      </c>
      <c r="L69" s="4">
        <v>0</v>
      </c>
      <c r="M69" s="4">
        <v>1</v>
      </c>
      <c r="N69" s="4">
        <v>0</v>
      </c>
      <c r="O69" s="4">
        <v>0</v>
      </c>
      <c r="P69" s="4">
        <v>0</v>
      </c>
      <c r="Q69" s="4">
        <v>0.21199999999999999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>
        <f t="shared" si="2"/>
        <v>1</v>
      </c>
      <c r="Y69">
        <f t="shared" si="3"/>
        <v>1</v>
      </c>
    </row>
    <row r="70" spans="1:25" ht="16.8" thickBot="1" x14ac:dyDescent="0.35">
      <c r="A70">
        <f>X70+Y70</f>
        <v>1.4166666666666665</v>
      </c>
      <c r="B70" s="7">
        <v>44475</v>
      </c>
      <c r="C70" s="9">
        <v>226</v>
      </c>
      <c r="D70" s="10" t="s">
        <v>14</v>
      </c>
      <c r="E70" s="8">
        <v>4</v>
      </c>
      <c r="F70" s="8">
        <v>3</v>
      </c>
      <c r="G70" s="8">
        <v>0</v>
      </c>
      <c r="H70" s="8">
        <v>1</v>
      </c>
      <c r="I70" s="8">
        <v>2</v>
      </c>
      <c r="J70" s="8">
        <v>0</v>
      </c>
      <c r="K70" s="8">
        <v>0</v>
      </c>
      <c r="L70" s="8">
        <v>0</v>
      </c>
      <c r="M70" s="8">
        <v>2</v>
      </c>
      <c r="N70" s="8">
        <v>0</v>
      </c>
      <c r="O70" s="8">
        <v>0</v>
      </c>
      <c r="P70" s="8">
        <v>0</v>
      </c>
      <c r="Q70" s="8">
        <v>0.219</v>
      </c>
      <c r="R70" s="8">
        <v>0</v>
      </c>
      <c r="S70" s="8">
        <v>0</v>
      </c>
      <c r="T70" s="8">
        <v>1</v>
      </c>
      <c r="U70" s="8">
        <v>0</v>
      </c>
      <c r="V70" s="8">
        <v>0</v>
      </c>
      <c r="X70">
        <f t="shared" si="2"/>
        <v>0.75</v>
      </c>
      <c r="Y70">
        <f t="shared" si="3"/>
        <v>0.66666666666666663</v>
      </c>
    </row>
    <row r="71" spans="1:25" ht="16.8" thickBot="1" x14ac:dyDescent="0.35">
      <c r="A71">
        <f>X71+Y71</f>
        <v>0</v>
      </c>
      <c r="B71" s="3">
        <v>44476</v>
      </c>
      <c r="C71" s="5">
        <v>228</v>
      </c>
      <c r="D71" s="6" t="s">
        <v>14</v>
      </c>
      <c r="E71" s="4">
        <v>3</v>
      </c>
      <c r="F71" s="4">
        <v>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0.215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>
        <f t="shared" si="2"/>
        <v>0</v>
      </c>
      <c r="Y71">
        <f t="shared" si="3"/>
        <v>0</v>
      </c>
    </row>
    <row r="72" spans="1:25" ht="16.8" thickBot="1" x14ac:dyDescent="0.35">
      <c r="A72">
        <f>X72+Y72</f>
        <v>0.66666666666666663</v>
      </c>
      <c r="B72" s="7">
        <v>44477</v>
      </c>
      <c r="C72" s="9">
        <v>229</v>
      </c>
      <c r="D72" s="10" t="s">
        <v>14</v>
      </c>
      <c r="E72" s="8">
        <v>4</v>
      </c>
      <c r="F72" s="8">
        <v>3</v>
      </c>
      <c r="G72" s="8">
        <v>0</v>
      </c>
      <c r="H72" s="8">
        <v>0</v>
      </c>
      <c r="I72" s="8">
        <v>1</v>
      </c>
      <c r="J72" s="8">
        <v>0</v>
      </c>
      <c r="K72" s="8">
        <v>0</v>
      </c>
      <c r="L72" s="8">
        <v>0</v>
      </c>
      <c r="M72" s="8">
        <v>1</v>
      </c>
      <c r="N72" s="8">
        <v>0</v>
      </c>
      <c r="O72" s="8">
        <v>0</v>
      </c>
      <c r="P72" s="8">
        <v>0</v>
      </c>
      <c r="Q72" s="8">
        <v>0.217</v>
      </c>
      <c r="R72" s="8">
        <v>1</v>
      </c>
      <c r="S72" s="8">
        <v>0</v>
      </c>
      <c r="T72" s="8">
        <v>0</v>
      </c>
      <c r="U72" s="8">
        <v>0</v>
      </c>
      <c r="V72" s="8">
        <v>0</v>
      </c>
      <c r="X72">
        <f t="shared" si="2"/>
        <v>0.33333333333333331</v>
      </c>
      <c r="Y72">
        <f t="shared" si="3"/>
        <v>0.33333333333333331</v>
      </c>
    </row>
    <row r="73" spans="1:25" ht="16.8" thickBot="1" x14ac:dyDescent="0.35">
      <c r="A73">
        <f>X73+Y73</f>
        <v>0</v>
      </c>
      <c r="B73" s="3">
        <v>44479</v>
      </c>
      <c r="C73" s="5">
        <v>233</v>
      </c>
      <c r="D73" s="6" t="s">
        <v>15</v>
      </c>
      <c r="E73" s="4">
        <v>4</v>
      </c>
      <c r="F73" s="4">
        <v>4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2</v>
      </c>
      <c r="O73" s="4">
        <v>0</v>
      </c>
      <c r="P73" s="4">
        <v>0</v>
      </c>
      <c r="Q73" s="4">
        <v>0.21299999999999999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X73">
        <f t="shared" si="2"/>
        <v>0</v>
      </c>
      <c r="Y73">
        <f t="shared" si="3"/>
        <v>0</v>
      </c>
    </row>
    <row r="74" spans="1:25" ht="16.8" thickBot="1" x14ac:dyDescent="0.35">
      <c r="A74">
        <f>X74+Y74</f>
        <v>1.6666666666666665</v>
      </c>
      <c r="B74" s="7">
        <v>44480</v>
      </c>
      <c r="C74" s="9">
        <v>235</v>
      </c>
      <c r="D74" s="10" t="s">
        <v>16</v>
      </c>
      <c r="E74" s="8">
        <v>3</v>
      </c>
      <c r="F74" s="8">
        <v>3</v>
      </c>
      <c r="G74" s="8">
        <v>2</v>
      </c>
      <c r="H74" s="8">
        <v>0</v>
      </c>
      <c r="I74" s="8">
        <v>2</v>
      </c>
      <c r="J74" s="8">
        <v>1</v>
      </c>
      <c r="K74" s="8">
        <v>0</v>
      </c>
      <c r="L74" s="8">
        <v>0</v>
      </c>
      <c r="M74" s="8">
        <v>3</v>
      </c>
      <c r="N74" s="8">
        <v>0</v>
      </c>
      <c r="O74" s="8">
        <v>0</v>
      </c>
      <c r="P74" s="8">
        <v>0</v>
      </c>
      <c r="Q74" s="8">
        <v>0.22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X74">
        <f t="shared" si="2"/>
        <v>0.66666666666666663</v>
      </c>
      <c r="Y74">
        <f t="shared" si="3"/>
        <v>1</v>
      </c>
    </row>
    <row r="75" spans="1:25" ht="16.8" thickBot="1" x14ac:dyDescent="0.35">
      <c r="A75">
        <f>X75+Y75</f>
        <v>1</v>
      </c>
      <c r="B75" s="3">
        <v>44483</v>
      </c>
      <c r="C75" s="5">
        <v>239</v>
      </c>
      <c r="D75" s="6" t="s">
        <v>14</v>
      </c>
      <c r="E75" s="4">
        <v>2</v>
      </c>
      <c r="F75" s="4">
        <v>2</v>
      </c>
      <c r="G75" s="4">
        <v>0</v>
      </c>
      <c r="H75" s="4">
        <v>0</v>
      </c>
      <c r="I75" s="4">
        <v>1</v>
      </c>
      <c r="J75" s="4">
        <v>0</v>
      </c>
      <c r="K75" s="4">
        <v>0</v>
      </c>
      <c r="L75" s="4">
        <v>0</v>
      </c>
      <c r="M75" s="4">
        <v>1</v>
      </c>
      <c r="N75" s="4">
        <v>0</v>
      </c>
      <c r="O75" s="4">
        <v>0</v>
      </c>
      <c r="P75" s="4">
        <v>0</v>
      </c>
      <c r="Q75" s="4">
        <v>0.222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>
        <f t="shared" si="2"/>
        <v>0.5</v>
      </c>
      <c r="Y75">
        <f t="shared" si="3"/>
        <v>0.5</v>
      </c>
    </row>
    <row r="76" spans="1:25" ht="16.8" thickBot="1" x14ac:dyDescent="0.35">
      <c r="A76">
        <f>X76+Y76</f>
        <v>0.66666666666666663</v>
      </c>
      <c r="B76" s="7">
        <v>44484</v>
      </c>
      <c r="C76" s="9">
        <v>242</v>
      </c>
      <c r="D76" s="10" t="s">
        <v>13</v>
      </c>
      <c r="E76" s="8">
        <v>4</v>
      </c>
      <c r="F76" s="8">
        <v>3</v>
      </c>
      <c r="G76" s="8">
        <v>0</v>
      </c>
      <c r="H76" s="8">
        <v>0</v>
      </c>
      <c r="I76" s="8">
        <v>1</v>
      </c>
      <c r="J76" s="8">
        <v>0</v>
      </c>
      <c r="K76" s="8">
        <v>0</v>
      </c>
      <c r="L76" s="8">
        <v>0</v>
      </c>
      <c r="M76" s="8">
        <v>1</v>
      </c>
      <c r="N76" s="8">
        <v>0</v>
      </c>
      <c r="O76" s="8">
        <v>0</v>
      </c>
      <c r="P76" s="8">
        <v>0</v>
      </c>
      <c r="Q76" s="8">
        <v>0.224</v>
      </c>
      <c r="R76" s="8">
        <v>1</v>
      </c>
      <c r="S76" s="8">
        <v>0</v>
      </c>
      <c r="T76" s="8">
        <v>0</v>
      </c>
      <c r="U76" s="8">
        <v>0</v>
      </c>
      <c r="V76" s="8">
        <v>0</v>
      </c>
      <c r="X76">
        <f t="shared" si="2"/>
        <v>0.33333333333333331</v>
      </c>
      <c r="Y76">
        <f t="shared" si="3"/>
        <v>0.33333333333333331</v>
      </c>
    </row>
    <row r="77" spans="1:25" ht="16.8" thickBot="1" x14ac:dyDescent="0.35">
      <c r="A77">
        <f>X77+Y77</f>
        <v>1.6666666666666665</v>
      </c>
      <c r="B77" s="7">
        <v>44488</v>
      </c>
      <c r="C77" s="9">
        <v>247</v>
      </c>
      <c r="D77" s="10" t="s">
        <v>16</v>
      </c>
      <c r="E77" s="8">
        <v>3</v>
      </c>
      <c r="F77" s="8">
        <v>3</v>
      </c>
      <c r="G77" s="8">
        <v>0</v>
      </c>
      <c r="H77" s="8">
        <v>1</v>
      </c>
      <c r="I77" s="8">
        <v>2</v>
      </c>
      <c r="J77" s="8">
        <v>1</v>
      </c>
      <c r="K77" s="8">
        <v>0</v>
      </c>
      <c r="L77" s="8">
        <v>0</v>
      </c>
      <c r="M77" s="8">
        <v>3</v>
      </c>
      <c r="N77" s="8">
        <v>0</v>
      </c>
      <c r="O77" s="8">
        <v>0</v>
      </c>
      <c r="P77" s="8">
        <v>0</v>
      </c>
      <c r="Q77" s="8">
        <v>0.23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X77">
        <f t="shared" si="2"/>
        <v>0.66666666666666663</v>
      </c>
      <c r="Y77">
        <f t="shared" si="3"/>
        <v>1</v>
      </c>
    </row>
    <row r="78" spans="1:25" ht="16.8" thickBot="1" x14ac:dyDescent="0.35">
      <c r="A78">
        <f>X78+Y78</f>
        <v>1.1000000000000001</v>
      </c>
      <c r="B78" s="3">
        <v>44489</v>
      </c>
      <c r="C78" s="5">
        <v>249</v>
      </c>
      <c r="D78" s="6" t="s">
        <v>16</v>
      </c>
      <c r="E78" s="4">
        <v>5</v>
      </c>
      <c r="F78" s="4">
        <v>4</v>
      </c>
      <c r="G78" s="4">
        <v>0</v>
      </c>
      <c r="H78" s="4">
        <v>1</v>
      </c>
      <c r="I78" s="4">
        <v>2</v>
      </c>
      <c r="J78" s="4">
        <v>0</v>
      </c>
      <c r="K78" s="4">
        <v>0</v>
      </c>
      <c r="L78" s="4">
        <v>0</v>
      </c>
      <c r="M78" s="4">
        <v>2</v>
      </c>
      <c r="N78" s="4">
        <v>0</v>
      </c>
      <c r="O78" s="4">
        <v>0</v>
      </c>
      <c r="P78" s="4">
        <v>1</v>
      </c>
      <c r="Q78" s="4">
        <v>0.23499999999999999</v>
      </c>
      <c r="R78" s="4">
        <v>0</v>
      </c>
      <c r="S78" s="4">
        <v>0</v>
      </c>
      <c r="T78" s="4">
        <v>1</v>
      </c>
      <c r="U78" s="4">
        <v>0</v>
      </c>
      <c r="V78" s="4">
        <v>0</v>
      </c>
      <c r="X78">
        <f t="shared" si="2"/>
        <v>0.6</v>
      </c>
      <c r="Y78">
        <f t="shared" si="3"/>
        <v>0.5</v>
      </c>
    </row>
    <row r="79" spans="1:25" ht="16.8" thickBot="1" x14ac:dyDescent="0.35">
      <c r="A79">
        <f>X79+Y79</f>
        <v>0</v>
      </c>
      <c r="B79" s="7">
        <v>44492</v>
      </c>
      <c r="C79" s="9">
        <v>256</v>
      </c>
      <c r="D79" s="10" t="s">
        <v>15</v>
      </c>
      <c r="E79" s="8">
        <v>2</v>
      </c>
      <c r="F79" s="8">
        <v>2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0.23300000000000001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X79">
        <f t="shared" si="2"/>
        <v>0</v>
      </c>
      <c r="Y79">
        <f t="shared" si="3"/>
        <v>0</v>
      </c>
    </row>
    <row r="80" spans="1:25" ht="16.8" thickBot="1" x14ac:dyDescent="0.35">
      <c r="A80">
        <f>X80+Y80</f>
        <v>0</v>
      </c>
      <c r="B80" s="3">
        <v>44494</v>
      </c>
      <c r="C80" s="5">
        <v>254</v>
      </c>
      <c r="D80" s="6" t="s">
        <v>15</v>
      </c>
      <c r="E80" s="4">
        <v>3</v>
      </c>
      <c r="F80" s="4">
        <v>2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0.23100000000000001</v>
      </c>
      <c r="R80" s="4">
        <v>1</v>
      </c>
      <c r="S80" s="4">
        <v>0</v>
      </c>
      <c r="T80" s="4">
        <v>0</v>
      </c>
      <c r="U80" s="4">
        <v>0</v>
      </c>
      <c r="V80" s="4">
        <v>0</v>
      </c>
      <c r="X80">
        <f t="shared" si="2"/>
        <v>0</v>
      </c>
      <c r="Y80">
        <f t="shared" si="3"/>
        <v>0</v>
      </c>
    </row>
    <row r="81" spans="1:25" ht="16.8" thickBot="1" x14ac:dyDescent="0.35">
      <c r="A81">
        <f>X81+Y81</f>
        <v>0.33333333333333331</v>
      </c>
      <c r="B81" s="7">
        <v>44496</v>
      </c>
      <c r="C81" s="9">
        <v>262</v>
      </c>
      <c r="D81" s="10" t="s">
        <v>16</v>
      </c>
      <c r="E81" s="8">
        <v>4</v>
      </c>
      <c r="F81" s="8">
        <v>2</v>
      </c>
      <c r="G81" s="8">
        <v>0</v>
      </c>
      <c r="H81" s="8">
        <v>1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1</v>
      </c>
      <c r="P81" s="8">
        <v>0</v>
      </c>
      <c r="Q81" s="8">
        <v>0.22900000000000001</v>
      </c>
      <c r="R81" s="8">
        <v>1</v>
      </c>
      <c r="S81" s="8">
        <v>0</v>
      </c>
      <c r="T81" s="8">
        <v>1</v>
      </c>
      <c r="U81" s="8">
        <v>0</v>
      </c>
      <c r="V81" s="8">
        <v>0</v>
      </c>
      <c r="X81">
        <f t="shared" si="2"/>
        <v>0.33333333333333331</v>
      </c>
      <c r="Y81">
        <f t="shared" si="3"/>
        <v>0</v>
      </c>
    </row>
    <row r="82" spans="1:25" ht="16.8" thickBot="1" x14ac:dyDescent="0.35">
      <c r="A82">
        <f>X82+Y82</f>
        <v>0</v>
      </c>
      <c r="B82" s="7">
        <v>44499</v>
      </c>
      <c r="C82" s="9">
        <v>266</v>
      </c>
      <c r="D82" s="10" t="s">
        <v>13</v>
      </c>
      <c r="E82" s="8">
        <v>4</v>
      </c>
      <c r="F82" s="8">
        <v>3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1</v>
      </c>
      <c r="O82" s="8">
        <v>0</v>
      </c>
      <c r="P82" s="8">
        <v>0</v>
      </c>
      <c r="Q82" s="8">
        <v>0.22600000000000001</v>
      </c>
      <c r="R82" s="8">
        <v>1</v>
      </c>
      <c r="S82" s="8">
        <v>0</v>
      </c>
      <c r="T82" s="8">
        <v>0</v>
      </c>
      <c r="U82" s="8">
        <v>0</v>
      </c>
      <c r="V82" s="8">
        <v>0</v>
      </c>
      <c r="X82">
        <f t="shared" si="2"/>
        <v>0</v>
      </c>
      <c r="Y82">
        <f t="shared" si="3"/>
        <v>0</v>
      </c>
    </row>
    <row r="83" spans="1:25" ht="16.8" thickBot="1" x14ac:dyDescent="0.35">
      <c r="A83">
        <f>X83+Y83</f>
        <v>0</v>
      </c>
      <c r="B83" s="3">
        <v>44502</v>
      </c>
      <c r="C83" s="5">
        <v>270</v>
      </c>
      <c r="D83" s="6" t="s">
        <v>15</v>
      </c>
      <c r="E83" s="4">
        <v>4</v>
      </c>
      <c r="F83" s="4">
        <v>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0</v>
      </c>
      <c r="Q83" s="4">
        <v>0.223</v>
      </c>
      <c r="R83" s="4">
        <v>1</v>
      </c>
      <c r="S83" s="4">
        <v>0</v>
      </c>
      <c r="T83" s="4">
        <v>0</v>
      </c>
      <c r="U83" s="4">
        <v>0</v>
      </c>
      <c r="V83" s="4">
        <v>0</v>
      </c>
      <c r="X83">
        <f t="shared" si="2"/>
        <v>0</v>
      </c>
      <c r="Y83">
        <f t="shared" si="3"/>
        <v>0</v>
      </c>
    </row>
    <row r="84" spans="1:25" ht="16.8" thickBot="1" x14ac:dyDescent="0.35">
      <c r="A84">
        <f>X84+Y84</f>
        <v>0</v>
      </c>
      <c r="B84" s="7">
        <v>44505</v>
      </c>
      <c r="C84" s="9">
        <v>275</v>
      </c>
      <c r="D84" s="10" t="s">
        <v>14</v>
      </c>
      <c r="E84" s="8">
        <v>4</v>
      </c>
      <c r="F84" s="8">
        <v>3</v>
      </c>
      <c r="G84" s="8">
        <v>1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0.22</v>
      </c>
      <c r="R84" s="8">
        <v>0</v>
      </c>
      <c r="S84" s="8">
        <v>1</v>
      </c>
      <c r="T84" s="8">
        <v>0</v>
      </c>
      <c r="U84" s="8">
        <v>0</v>
      </c>
      <c r="V84" s="8">
        <v>0</v>
      </c>
      <c r="X84">
        <f t="shared" si="2"/>
        <v>0</v>
      </c>
      <c r="Y84">
        <f t="shared" si="3"/>
        <v>0</v>
      </c>
    </row>
    <row r="85" spans="1:25" ht="16.8" thickBot="1" x14ac:dyDescent="0.35">
      <c r="A85">
        <f>X85+Y85</f>
        <v>0.66666666666666663</v>
      </c>
      <c r="B85" s="3">
        <v>44506</v>
      </c>
      <c r="C85" s="5">
        <v>277</v>
      </c>
      <c r="D85" s="6" t="s">
        <v>14</v>
      </c>
      <c r="E85" s="4">
        <v>3</v>
      </c>
      <c r="F85" s="4">
        <v>3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1</v>
      </c>
      <c r="N85" s="4">
        <v>0</v>
      </c>
      <c r="O85" s="4">
        <v>0</v>
      </c>
      <c r="P85" s="4">
        <v>0</v>
      </c>
      <c r="Q85" s="4">
        <v>0.221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>
        <f t="shared" si="2"/>
        <v>0.33333333333333331</v>
      </c>
      <c r="Y85">
        <f t="shared" si="3"/>
        <v>0.33333333333333331</v>
      </c>
    </row>
    <row r="86" spans="1:25" ht="16.8" thickBot="1" x14ac:dyDescent="0.35">
      <c r="A86">
        <f>X86+Y86</f>
        <v>0.5</v>
      </c>
      <c r="B86" s="7">
        <v>44507</v>
      </c>
      <c r="C86" s="9">
        <v>279</v>
      </c>
      <c r="D86" s="10" t="s">
        <v>15</v>
      </c>
      <c r="E86" s="8">
        <v>4</v>
      </c>
      <c r="F86" s="8">
        <v>4</v>
      </c>
      <c r="G86" s="8">
        <v>1</v>
      </c>
      <c r="H86" s="8">
        <v>0</v>
      </c>
      <c r="I86" s="8">
        <v>1</v>
      </c>
      <c r="J86" s="8">
        <v>0</v>
      </c>
      <c r="K86" s="8">
        <v>0</v>
      </c>
      <c r="L86" s="8">
        <v>0</v>
      </c>
      <c r="M86" s="8">
        <v>1</v>
      </c>
      <c r="N86" s="8">
        <v>0</v>
      </c>
      <c r="O86" s="8">
        <v>0</v>
      </c>
      <c r="P86" s="8">
        <v>0</v>
      </c>
      <c r="Q86" s="8">
        <v>0.222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X86">
        <f t="shared" si="2"/>
        <v>0.25</v>
      </c>
      <c r="Y86">
        <f t="shared" si="3"/>
        <v>0.25</v>
      </c>
    </row>
    <row r="87" spans="1:25" ht="16.8" thickBot="1" x14ac:dyDescent="0.35">
      <c r="A87">
        <f>X87+Y87</f>
        <v>0.66666666666666663</v>
      </c>
      <c r="B87" s="3">
        <v>44509</v>
      </c>
      <c r="C87" s="5">
        <v>281</v>
      </c>
      <c r="D87" s="6" t="s">
        <v>15</v>
      </c>
      <c r="E87" s="4">
        <v>3</v>
      </c>
      <c r="F87" s="4">
        <v>3</v>
      </c>
      <c r="G87" s="4">
        <v>0</v>
      </c>
      <c r="H87" s="4">
        <v>0</v>
      </c>
      <c r="I87" s="4">
        <v>1</v>
      </c>
      <c r="J87" s="4">
        <v>0</v>
      </c>
      <c r="K87" s="4">
        <v>0</v>
      </c>
      <c r="L87" s="4">
        <v>0</v>
      </c>
      <c r="M87" s="4">
        <v>1</v>
      </c>
      <c r="N87" s="4">
        <v>0</v>
      </c>
      <c r="O87" s="4">
        <v>1</v>
      </c>
      <c r="P87" s="4">
        <v>0</v>
      </c>
      <c r="Q87" s="4">
        <v>0.223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>
        <f t="shared" si="2"/>
        <v>0.33333333333333331</v>
      </c>
      <c r="Y87">
        <f t="shared" si="3"/>
        <v>0.33333333333333331</v>
      </c>
    </row>
    <row r="88" spans="1:25" ht="16.8" thickBot="1" x14ac:dyDescent="0.35">
      <c r="A88">
        <f>X88+Y88</f>
        <v>1.1666666666666665</v>
      </c>
      <c r="B88" s="7">
        <v>44510</v>
      </c>
      <c r="C88" s="9">
        <v>283</v>
      </c>
      <c r="D88" s="10" t="s">
        <v>16</v>
      </c>
      <c r="E88" s="8">
        <v>4</v>
      </c>
      <c r="F88" s="8">
        <v>2</v>
      </c>
      <c r="G88" s="8">
        <v>0</v>
      </c>
      <c r="H88" s="8">
        <v>0</v>
      </c>
      <c r="I88" s="8">
        <v>1</v>
      </c>
      <c r="J88" s="8">
        <v>0</v>
      </c>
      <c r="K88" s="8">
        <v>0</v>
      </c>
      <c r="L88" s="8">
        <v>0</v>
      </c>
      <c r="M88" s="8">
        <v>1</v>
      </c>
      <c r="N88" s="8">
        <v>0</v>
      </c>
      <c r="O88" s="8">
        <v>0</v>
      </c>
      <c r="P88" s="8">
        <v>0</v>
      </c>
      <c r="Q88" s="8">
        <v>0.22500000000000001</v>
      </c>
      <c r="R88" s="8">
        <v>1</v>
      </c>
      <c r="S88" s="8">
        <v>0</v>
      </c>
      <c r="T88" s="8">
        <v>1</v>
      </c>
      <c r="U88" s="8">
        <v>0</v>
      </c>
      <c r="V88" s="8">
        <v>0</v>
      </c>
      <c r="X88">
        <f t="shared" si="2"/>
        <v>0.66666666666666663</v>
      </c>
      <c r="Y88">
        <f t="shared" si="3"/>
        <v>0.5</v>
      </c>
    </row>
    <row r="89" spans="1:25" ht="16.8" thickBot="1" x14ac:dyDescent="0.35">
      <c r="A89">
        <f>X89+Y89</f>
        <v>0</v>
      </c>
      <c r="B89" s="3">
        <v>44511</v>
      </c>
      <c r="C89" s="5">
        <v>284</v>
      </c>
      <c r="D89" s="6" t="s">
        <v>14</v>
      </c>
      <c r="E89" s="4">
        <v>2</v>
      </c>
      <c r="F89" s="4">
        <v>2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0.223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>
        <f t="shared" si="2"/>
        <v>0</v>
      </c>
      <c r="Y89">
        <f t="shared" si="3"/>
        <v>0</v>
      </c>
    </row>
    <row r="90" spans="1:25" ht="16.8" thickBot="1" x14ac:dyDescent="0.35">
      <c r="A90">
        <f>X90+Y90</f>
        <v>0</v>
      </c>
      <c r="B90" s="7">
        <v>44513</v>
      </c>
      <c r="C90" s="9">
        <v>258</v>
      </c>
      <c r="D90" s="10" t="s">
        <v>15</v>
      </c>
      <c r="E90" s="8">
        <v>3</v>
      </c>
      <c r="F90" s="8">
        <v>3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0.221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X90">
        <f t="shared" si="2"/>
        <v>0</v>
      </c>
      <c r="Y90">
        <f t="shared" si="3"/>
        <v>0</v>
      </c>
    </row>
    <row r="91" spans="1:25" ht="16.8" thickBot="1" x14ac:dyDescent="0.35">
      <c r="A91">
        <f>X91+Y91</f>
        <v>0.83333333333333326</v>
      </c>
      <c r="B91" s="3">
        <v>44517</v>
      </c>
      <c r="C91" s="5">
        <v>292</v>
      </c>
      <c r="D91" s="6" t="s">
        <v>13</v>
      </c>
      <c r="E91" s="4">
        <v>4</v>
      </c>
      <c r="F91" s="4">
        <v>3</v>
      </c>
      <c r="G91" s="4">
        <v>0</v>
      </c>
      <c r="H91" s="4">
        <v>2</v>
      </c>
      <c r="I91" s="4">
        <v>1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 s="4">
        <v>1</v>
      </c>
      <c r="P91" s="4">
        <v>0</v>
      </c>
      <c r="Q91" s="4">
        <v>0.222</v>
      </c>
      <c r="R91" s="4">
        <v>0</v>
      </c>
      <c r="S91" s="4">
        <v>0</v>
      </c>
      <c r="T91" s="4">
        <v>1</v>
      </c>
      <c r="U91" s="4">
        <v>0</v>
      </c>
      <c r="V91" s="4">
        <v>0</v>
      </c>
      <c r="X91">
        <f t="shared" si="2"/>
        <v>0.5</v>
      </c>
      <c r="Y91">
        <f t="shared" si="3"/>
        <v>0.33333333333333331</v>
      </c>
    </row>
    <row r="92" spans="1:25" ht="16.8" thickBot="1" x14ac:dyDescent="0.35">
      <c r="A92">
        <f>X92+Y92</f>
        <v>1</v>
      </c>
      <c r="B92" s="7">
        <v>44518</v>
      </c>
      <c r="C92" s="9">
        <v>294</v>
      </c>
      <c r="D92" s="10" t="s">
        <v>13</v>
      </c>
      <c r="E92" s="8">
        <v>2</v>
      </c>
      <c r="F92" s="8">
        <v>2</v>
      </c>
      <c r="G92" s="8">
        <v>0</v>
      </c>
      <c r="H92" s="8">
        <v>0</v>
      </c>
      <c r="I92" s="8">
        <v>1</v>
      </c>
      <c r="J92" s="8">
        <v>0</v>
      </c>
      <c r="K92" s="8">
        <v>0</v>
      </c>
      <c r="L92" s="8">
        <v>0</v>
      </c>
      <c r="M92" s="8">
        <v>1</v>
      </c>
      <c r="N92" s="8">
        <v>0</v>
      </c>
      <c r="O92" s="8">
        <v>0</v>
      </c>
      <c r="P92" s="8">
        <v>0</v>
      </c>
      <c r="Q92" s="8">
        <v>0.224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X92">
        <f t="shared" si="2"/>
        <v>0.5</v>
      </c>
      <c r="Y92">
        <f t="shared" si="3"/>
        <v>0.5</v>
      </c>
    </row>
    <row r="93" spans="1:25" ht="16.8" thickBot="1" x14ac:dyDescent="0.35">
      <c r="A93">
        <f>X93+Y93</f>
        <v>1.25</v>
      </c>
      <c r="B93" s="3">
        <v>44520</v>
      </c>
      <c r="C93" s="5">
        <v>297</v>
      </c>
      <c r="D93" s="6" t="s">
        <v>14</v>
      </c>
      <c r="E93" s="4">
        <v>4</v>
      </c>
      <c r="F93" s="4">
        <v>4</v>
      </c>
      <c r="G93" s="4">
        <v>1</v>
      </c>
      <c r="H93" s="4">
        <v>1</v>
      </c>
      <c r="I93" s="4">
        <v>1</v>
      </c>
      <c r="J93" s="4">
        <v>0</v>
      </c>
      <c r="K93" s="4">
        <v>0</v>
      </c>
      <c r="L93" s="4">
        <v>1</v>
      </c>
      <c r="M93" s="4">
        <v>4</v>
      </c>
      <c r="N93" s="4">
        <v>1</v>
      </c>
      <c r="O93" s="4">
        <v>0</v>
      </c>
      <c r="P93" s="4">
        <v>0</v>
      </c>
      <c r="Q93" s="4">
        <v>0.22500000000000001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>
        <f t="shared" si="2"/>
        <v>0.25</v>
      </c>
      <c r="Y93">
        <f t="shared" si="3"/>
        <v>1</v>
      </c>
    </row>
    <row r="94" spans="1:25" ht="16.8" thickBot="1" x14ac:dyDescent="0.35">
      <c r="A94">
        <f>X94+Y94</f>
        <v>0.66666666666666663</v>
      </c>
      <c r="B94" s="3">
        <v>44698</v>
      </c>
      <c r="C94" s="5">
        <v>75</v>
      </c>
      <c r="D94" s="6" t="s">
        <v>15</v>
      </c>
      <c r="E94" s="4">
        <v>3</v>
      </c>
      <c r="F94" s="4">
        <v>3</v>
      </c>
      <c r="G94" s="4">
        <v>0</v>
      </c>
      <c r="H94" s="4">
        <v>1</v>
      </c>
      <c r="I94" s="4">
        <v>1</v>
      </c>
      <c r="J94" s="4">
        <v>0</v>
      </c>
      <c r="K94" s="4">
        <v>0</v>
      </c>
      <c r="L94" s="4">
        <v>0</v>
      </c>
      <c r="M94" s="4">
        <v>1</v>
      </c>
      <c r="N94" s="4">
        <v>1</v>
      </c>
      <c r="O94" s="4">
        <v>0</v>
      </c>
      <c r="P94" s="4">
        <v>0</v>
      </c>
      <c r="Q94" s="4">
        <v>0.33300000000000002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>
        <f t="shared" si="2"/>
        <v>0.33333333333333331</v>
      </c>
      <c r="Y94">
        <f t="shared" si="3"/>
        <v>0.33333333333333331</v>
      </c>
    </row>
    <row r="95" spans="1:25" ht="16.8" thickBot="1" x14ac:dyDescent="0.35">
      <c r="A95">
        <f>X95+Y95</f>
        <v>0</v>
      </c>
      <c r="B95" s="7">
        <v>44699</v>
      </c>
      <c r="C95" s="9">
        <v>77</v>
      </c>
      <c r="D95" s="10" t="s">
        <v>16</v>
      </c>
      <c r="E95" s="8">
        <v>2</v>
      </c>
      <c r="F95" s="8">
        <v>2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0.2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X95">
        <f t="shared" si="2"/>
        <v>0</v>
      </c>
      <c r="Y95">
        <f t="shared" si="3"/>
        <v>0</v>
      </c>
    </row>
    <row r="96" spans="1:25" ht="16.8" thickBot="1" x14ac:dyDescent="0.35">
      <c r="A96">
        <f>X96+Y96</f>
        <v>0</v>
      </c>
      <c r="B96" s="3">
        <v>44700</v>
      </c>
      <c r="C96" s="5">
        <v>79</v>
      </c>
      <c r="D96" s="6" t="s">
        <v>16</v>
      </c>
      <c r="E96" s="4">
        <v>1</v>
      </c>
      <c r="F96" s="4">
        <v>1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0.16700000000000001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>
        <f t="shared" si="2"/>
        <v>0</v>
      </c>
      <c r="Y96">
        <f t="shared" si="3"/>
        <v>0</v>
      </c>
    </row>
    <row r="97" spans="1:25" ht="16.8" thickBot="1" x14ac:dyDescent="0.35">
      <c r="A97">
        <f>X97+Y97</f>
        <v>0</v>
      </c>
      <c r="B97" s="7">
        <v>44701</v>
      </c>
      <c r="C97" s="9">
        <v>80</v>
      </c>
      <c r="D97" s="10" t="s">
        <v>16</v>
      </c>
      <c r="E97" s="8">
        <v>1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0.14299999999999999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X97">
        <f t="shared" si="2"/>
        <v>0</v>
      </c>
      <c r="Y97">
        <f t="shared" si="3"/>
        <v>0</v>
      </c>
    </row>
    <row r="98" spans="1:25" ht="16.8" thickBot="1" x14ac:dyDescent="0.35">
      <c r="A98">
        <f>X98+Y98</f>
        <v>0</v>
      </c>
      <c r="B98" s="3">
        <v>44713</v>
      </c>
      <c r="C98" s="5">
        <v>99</v>
      </c>
      <c r="D98" s="6" t="s">
        <v>13</v>
      </c>
      <c r="E98" s="4">
        <v>4</v>
      </c>
      <c r="F98" s="4">
        <v>4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9.0999999999999998E-2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>
        <f t="shared" si="2"/>
        <v>0</v>
      </c>
      <c r="Y98">
        <f t="shared" si="3"/>
        <v>0</v>
      </c>
    </row>
    <row r="99" spans="1:25" ht="16.8" thickBot="1" x14ac:dyDescent="0.35">
      <c r="A99">
        <f>X99+Y99</f>
        <v>0.5</v>
      </c>
      <c r="B99" s="7">
        <v>44715</v>
      </c>
      <c r="C99" s="9">
        <v>104</v>
      </c>
      <c r="D99" s="10" t="s">
        <v>14</v>
      </c>
      <c r="E99" s="8">
        <v>4</v>
      </c>
      <c r="F99" s="8">
        <v>4</v>
      </c>
      <c r="G99" s="8">
        <v>0</v>
      </c>
      <c r="H99" s="8">
        <v>0</v>
      </c>
      <c r="I99" s="8">
        <v>1</v>
      </c>
      <c r="J99" s="8">
        <v>0</v>
      </c>
      <c r="K99" s="8">
        <v>0</v>
      </c>
      <c r="L99" s="8">
        <v>0</v>
      </c>
      <c r="M99" s="8">
        <v>1</v>
      </c>
      <c r="N99" s="8">
        <v>1</v>
      </c>
      <c r="O99" s="8">
        <v>1</v>
      </c>
      <c r="P99" s="8">
        <v>0</v>
      </c>
      <c r="Q99" s="8">
        <v>0.13300000000000001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X99">
        <f t="shared" si="2"/>
        <v>0.25</v>
      </c>
      <c r="Y99">
        <f t="shared" si="3"/>
        <v>0.25</v>
      </c>
    </row>
    <row r="100" spans="1:25" ht="16.8" thickBot="1" x14ac:dyDescent="0.35">
      <c r="A100">
        <f>X100+Y100</f>
        <v>0</v>
      </c>
      <c r="B100" s="3">
        <v>44716</v>
      </c>
      <c r="C100" s="5">
        <v>106</v>
      </c>
      <c r="D100" s="6" t="s">
        <v>14</v>
      </c>
      <c r="E100" s="4">
        <v>3</v>
      </c>
      <c r="F100" s="4">
        <v>2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>
        <v>0</v>
      </c>
      <c r="Q100" s="4">
        <v>0.11799999999999999</v>
      </c>
      <c r="R100" s="4">
        <v>1</v>
      </c>
      <c r="S100" s="4">
        <v>0</v>
      </c>
      <c r="T100" s="4">
        <v>0</v>
      </c>
      <c r="U100" s="4">
        <v>0</v>
      </c>
      <c r="V100" s="4">
        <v>0</v>
      </c>
      <c r="X100">
        <f t="shared" si="2"/>
        <v>0</v>
      </c>
      <c r="Y100">
        <f t="shared" si="3"/>
        <v>0</v>
      </c>
    </row>
    <row r="101" spans="1:25" ht="16.8" thickBot="1" x14ac:dyDescent="0.35">
      <c r="A101">
        <f>X101+Y101</f>
        <v>0</v>
      </c>
      <c r="B101" s="7">
        <v>44717</v>
      </c>
      <c r="C101" s="9">
        <v>108</v>
      </c>
      <c r="D101" s="10" t="s">
        <v>14</v>
      </c>
      <c r="E101" s="8">
        <v>1</v>
      </c>
      <c r="F101" s="8">
        <v>1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0.111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X101">
        <f t="shared" si="2"/>
        <v>0</v>
      </c>
      <c r="Y101">
        <f t="shared" si="3"/>
        <v>0</v>
      </c>
    </row>
    <row r="102" spans="1:25" ht="16.8" thickBot="1" x14ac:dyDescent="0.35">
      <c r="A102">
        <f>X102+Y102</f>
        <v>0.66666666666666663</v>
      </c>
      <c r="B102" s="3">
        <v>44722</v>
      </c>
      <c r="C102" s="5">
        <v>115</v>
      </c>
      <c r="D102" s="6" t="s">
        <v>13</v>
      </c>
      <c r="E102" s="4">
        <v>3</v>
      </c>
      <c r="F102" s="4">
        <v>3</v>
      </c>
      <c r="G102" s="4">
        <v>0</v>
      </c>
      <c r="H102" s="4">
        <v>0</v>
      </c>
      <c r="I102" s="4">
        <v>1</v>
      </c>
      <c r="J102" s="4">
        <v>0</v>
      </c>
      <c r="K102" s="4">
        <v>0</v>
      </c>
      <c r="L102" s="4">
        <v>0</v>
      </c>
      <c r="M102" s="4">
        <v>1</v>
      </c>
      <c r="N102" s="4">
        <v>1</v>
      </c>
      <c r="O102" s="4">
        <v>0</v>
      </c>
      <c r="P102" s="4">
        <v>0</v>
      </c>
      <c r="Q102" s="4">
        <v>0.14299999999999999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>
        <f t="shared" si="2"/>
        <v>0.33333333333333331</v>
      </c>
      <c r="Y102">
        <f t="shared" si="3"/>
        <v>0.33333333333333331</v>
      </c>
    </row>
    <row r="103" spans="1:25" ht="16.8" thickBot="1" x14ac:dyDescent="0.35">
      <c r="A103">
        <f>X103+Y103</f>
        <v>0</v>
      </c>
      <c r="B103" s="7">
        <v>44725</v>
      </c>
      <c r="C103" s="9">
        <v>114</v>
      </c>
      <c r="D103" s="10" t="s">
        <v>13</v>
      </c>
      <c r="E103" s="8">
        <v>1</v>
      </c>
      <c r="F103" s="8">
        <v>1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0.13600000000000001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X103">
        <f t="shared" si="2"/>
        <v>0</v>
      </c>
      <c r="Y103">
        <f t="shared" si="3"/>
        <v>0</v>
      </c>
    </row>
    <row r="104" spans="1:25" ht="16.8" thickBot="1" x14ac:dyDescent="0.35">
      <c r="A104">
        <f>X104+Y104</f>
        <v>0.33333333333333331</v>
      </c>
      <c r="B104" s="3">
        <v>44726</v>
      </c>
      <c r="C104" s="5">
        <v>121</v>
      </c>
      <c r="D104" s="6" t="s">
        <v>14</v>
      </c>
      <c r="E104" s="4">
        <v>3</v>
      </c>
      <c r="F104" s="4">
        <v>2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0</v>
      </c>
      <c r="Q104" s="4">
        <v>0.125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X104">
        <f t="shared" si="2"/>
        <v>0.33333333333333331</v>
      </c>
      <c r="Y104">
        <f t="shared" si="3"/>
        <v>0</v>
      </c>
    </row>
    <row r="105" spans="1:25" ht="16.8" thickBot="1" x14ac:dyDescent="0.35">
      <c r="A105">
        <f>X105+Y105</f>
        <v>1.25</v>
      </c>
      <c r="B105" s="3">
        <v>44730</v>
      </c>
      <c r="C105" s="5">
        <v>129</v>
      </c>
      <c r="D105" s="6" t="s">
        <v>13</v>
      </c>
      <c r="E105" s="4">
        <v>4</v>
      </c>
      <c r="F105" s="4">
        <v>4</v>
      </c>
      <c r="G105" s="4">
        <v>0</v>
      </c>
      <c r="H105" s="4">
        <v>1</v>
      </c>
      <c r="I105" s="4">
        <v>2</v>
      </c>
      <c r="J105" s="4">
        <v>1</v>
      </c>
      <c r="K105" s="4">
        <v>0</v>
      </c>
      <c r="L105" s="4">
        <v>0</v>
      </c>
      <c r="M105" s="4">
        <v>3</v>
      </c>
      <c r="N105" s="4">
        <v>0</v>
      </c>
      <c r="O105" s="4">
        <v>0</v>
      </c>
      <c r="P105" s="4">
        <v>0</v>
      </c>
      <c r="Q105" s="4">
        <v>0.17799999999999999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>
        <f t="shared" si="2"/>
        <v>0.5</v>
      </c>
      <c r="Y105">
        <f t="shared" si="3"/>
        <v>0.75</v>
      </c>
    </row>
    <row r="106" spans="1:25" ht="16.8" thickBot="1" x14ac:dyDescent="0.35">
      <c r="A106">
        <f>X106+Y106</f>
        <v>0.83333333333333326</v>
      </c>
      <c r="B106" s="7">
        <v>44731</v>
      </c>
      <c r="C106" s="9">
        <v>130</v>
      </c>
      <c r="D106" s="10" t="s">
        <v>16</v>
      </c>
      <c r="E106" s="8">
        <v>4</v>
      </c>
      <c r="F106" s="8">
        <v>3</v>
      </c>
      <c r="G106" s="8">
        <v>0</v>
      </c>
      <c r="H106" s="8">
        <v>1</v>
      </c>
      <c r="I106" s="8">
        <v>1</v>
      </c>
      <c r="J106" s="8">
        <v>0</v>
      </c>
      <c r="K106" s="8">
        <v>0</v>
      </c>
      <c r="L106" s="8">
        <v>0</v>
      </c>
      <c r="M106" s="8">
        <v>1</v>
      </c>
      <c r="N106" s="8">
        <v>1</v>
      </c>
      <c r="O106" s="8">
        <v>1</v>
      </c>
      <c r="P106" s="8">
        <v>0</v>
      </c>
      <c r="Q106" s="8">
        <v>0.193</v>
      </c>
      <c r="R106" s="8">
        <v>0</v>
      </c>
      <c r="S106" s="8">
        <v>0</v>
      </c>
      <c r="T106" s="8">
        <v>1</v>
      </c>
      <c r="U106" s="8">
        <v>0</v>
      </c>
      <c r="V106" s="8">
        <v>0</v>
      </c>
      <c r="X106">
        <f t="shared" si="2"/>
        <v>0.5</v>
      </c>
      <c r="Y106">
        <f t="shared" si="3"/>
        <v>0.33333333333333331</v>
      </c>
    </row>
    <row r="107" spans="1:25" ht="16.8" thickBot="1" x14ac:dyDescent="0.35">
      <c r="A107">
        <f>X107+Y107</f>
        <v>0.66666666666666663</v>
      </c>
      <c r="B107" s="3">
        <v>44734</v>
      </c>
      <c r="C107" s="5">
        <v>135</v>
      </c>
      <c r="D107" s="6" t="s">
        <v>15</v>
      </c>
      <c r="E107" s="4">
        <v>3</v>
      </c>
      <c r="F107" s="4">
        <v>3</v>
      </c>
      <c r="G107" s="4">
        <v>0</v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1</v>
      </c>
      <c r="N107" s="4">
        <v>0</v>
      </c>
      <c r="O107" s="4">
        <v>0</v>
      </c>
      <c r="P107" s="4">
        <v>0</v>
      </c>
      <c r="Q107" s="4">
        <v>0.20599999999999999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>
        <f t="shared" si="2"/>
        <v>0.33333333333333331</v>
      </c>
      <c r="Y107">
        <f t="shared" si="3"/>
        <v>0.33333333333333331</v>
      </c>
    </row>
    <row r="108" spans="1:25" ht="16.8" thickBot="1" x14ac:dyDescent="0.35">
      <c r="A108">
        <f>X108+Y108</f>
        <v>0</v>
      </c>
      <c r="B108" s="7">
        <v>44735</v>
      </c>
      <c r="C108" s="9">
        <v>136</v>
      </c>
      <c r="D108" s="10" t="s">
        <v>16</v>
      </c>
      <c r="E108" s="8">
        <v>3</v>
      </c>
      <c r="F108" s="8">
        <v>3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1</v>
      </c>
      <c r="O108" s="8">
        <v>0</v>
      </c>
      <c r="P108" s="8">
        <v>0</v>
      </c>
      <c r="Q108" s="8">
        <v>0.189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X108">
        <f t="shared" si="2"/>
        <v>0</v>
      </c>
      <c r="Y108">
        <f t="shared" si="3"/>
        <v>0</v>
      </c>
    </row>
    <row r="109" spans="1:25" ht="16.8" thickBot="1" x14ac:dyDescent="0.35">
      <c r="A109">
        <f>X109+Y109</f>
        <v>0.33333333333333331</v>
      </c>
      <c r="B109" s="3">
        <v>44791</v>
      </c>
      <c r="C109" s="5">
        <v>203</v>
      </c>
      <c r="D109" s="6" t="s">
        <v>14</v>
      </c>
      <c r="E109" s="4">
        <v>3</v>
      </c>
      <c r="F109" s="4">
        <v>2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1</v>
      </c>
      <c r="O109" s="4">
        <v>0</v>
      </c>
      <c r="P109" s="4">
        <v>0</v>
      </c>
      <c r="Q109" s="4">
        <v>0.17899999999999999</v>
      </c>
      <c r="R109" s="4">
        <v>0</v>
      </c>
      <c r="S109" s="4">
        <v>0</v>
      </c>
      <c r="T109" s="4">
        <v>1</v>
      </c>
      <c r="U109" s="4">
        <v>0</v>
      </c>
      <c r="V109" s="4">
        <v>0</v>
      </c>
      <c r="X109">
        <f t="shared" si="2"/>
        <v>0.33333333333333331</v>
      </c>
      <c r="Y109">
        <f t="shared" si="3"/>
        <v>0</v>
      </c>
    </row>
    <row r="110" spans="1:25" ht="16.8" thickBot="1" x14ac:dyDescent="0.35">
      <c r="A110">
        <f>X110+Y110</f>
        <v>0</v>
      </c>
      <c r="B110" s="7">
        <v>44792</v>
      </c>
      <c r="C110" s="9">
        <v>206</v>
      </c>
      <c r="D110" s="10" t="s">
        <v>16</v>
      </c>
      <c r="E110" s="8">
        <v>3</v>
      </c>
      <c r="F110" s="8">
        <v>3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0.16700000000000001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X110">
        <f t="shared" si="2"/>
        <v>0</v>
      </c>
      <c r="Y110">
        <f t="shared" si="3"/>
        <v>0</v>
      </c>
    </row>
    <row r="111" spans="1:25" ht="16.8" thickBot="1" x14ac:dyDescent="0.35">
      <c r="A111">
        <f>X111+Y111</f>
        <v>0</v>
      </c>
      <c r="B111" s="3">
        <v>44793</v>
      </c>
      <c r="C111" s="5">
        <v>208</v>
      </c>
      <c r="D111" s="6" t="s">
        <v>16</v>
      </c>
      <c r="E111" s="4">
        <v>3</v>
      </c>
      <c r="F111" s="4">
        <v>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  <c r="P111" s="4">
        <v>0</v>
      </c>
      <c r="Q111" s="4">
        <v>0.155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X111">
        <f t="shared" si="2"/>
        <v>0</v>
      </c>
      <c r="Y111">
        <f t="shared" si="3"/>
        <v>0</v>
      </c>
    </row>
    <row r="112" spans="1:25" ht="16.8" thickBot="1" x14ac:dyDescent="0.35">
      <c r="A112">
        <f>X112+Y112</f>
        <v>0</v>
      </c>
      <c r="B112" s="7">
        <v>44794</v>
      </c>
      <c r="C112" s="9">
        <v>210</v>
      </c>
      <c r="D112" s="10" t="s">
        <v>16</v>
      </c>
      <c r="E112" s="8">
        <v>2</v>
      </c>
      <c r="F112" s="8">
        <v>2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1</v>
      </c>
      <c r="O112" s="8">
        <v>0</v>
      </c>
      <c r="P112" s="8">
        <v>0</v>
      </c>
      <c r="Q112" s="8">
        <v>0.14899999999999999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X112">
        <f t="shared" si="2"/>
        <v>0</v>
      </c>
      <c r="Y112">
        <f t="shared" si="3"/>
        <v>0</v>
      </c>
    </row>
    <row r="113" spans="1:25" ht="16.8" thickBot="1" x14ac:dyDescent="0.35">
      <c r="A113">
        <f>X113+Y113</f>
        <v>0</v>
      </c>
      <c r="B113" s="3">
        <v>44796</v>
      </c>
      <c r="C113" s="5">
        <v>211</v>
      </c>
      <c r="D113" s="6" t="s">
        <v>16</v>
      </c>
      <c r="E113" s="4">
        <v>4</v>
      </c>
      <c r="F113" s="4">
        <v>4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0.13700000000000001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X113">
        <f t="shared" si="2"/>
        <v>0</v>
      </c>
      <c r="Y113">
        <f t="shared" si="3"/>
        <v>0</v>
      </c>
    </row>
    <row r="114" spans="1:25" ht="16.8" thickBot="1" x14ac:dyDescent="0.35">
      <c r="A114">
        <f>X114+Y114</f>
        <v>0</v>
      </c>
      <c r="B114" s="7">
        <v>44797</v>
      </c>
      <c r="C114" s="9">
        <v>213</v>
      </c>
      <c r="D114" s="10" t="s">
        <v>16</v>
      </c>
      <c r="E114" s="8">
        <v>3</v>
      </c>
      <c r="F114" s="8">
        <v>3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0.13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X114">
        <f t="shared" si="2"/>
        <v>0</v>
      </c>
      <c r="Y114">
        <f t="shared" si="3"/>
        <v>0</v>
      </c>
    </row>
    <row r="115" spans="1:25" ht="16.8" thickBot="1" x14ac:dyDescent="0.35">
      <c r="A115">
        <f>X115+Y115</f>
        <v>0.66666666666666663</v>
      </c>
      <c r="B115" s="3">
        <v>44799</v>
      </c>
      <c r="C115" s="5">
        <v>218</v>
      </c>
      <c r="D115" s="6" t="s">
        <v>15</v>
      </c>
      <c r="E115" s="4">
        <v>3</v>
      </c>
      <c r="F115" s="4">
        <v>3</v>
      </c>
      <c r="G115" s="4">
        <v>0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1</v>
      </c>
      <c r="N115" s="4">
        <v>0</v>
      </c>
      <c r="O115" s="4">
        <v>0</v>
      </c>
      <c r="P115" s="4">
        <v>0</v>
      </c>
      <c r="Q115" s="4">
        <v>0.14000000000000001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X115">
        <f t="shared" ref="X115:X172" si="4">(I115+T115+U115+V115)/(F115+T115+U115+V115+S115)</f>
        <v>0.33333333333333331</v>
      </c>
      <c r="Y115">
        <f t="shared" ref="Y115:Y172" si="5">(M115/F115)</f>
        <v>0.33333333333333331</v>
      </c>
    </row>
    <row r="116" spans="1:25" ht="16.8" thickBot="1" x14ac:dyDescent="0.35">
      <c r="A116">
        <f>X116+Y116</f>
        <v>0</v>
      </c>
      <c r="B116" s="3">
        <v>44806</v>
      </c>
      <c r="C116" s="5">
        <v>229</v>
      </c>
      <c r="D116" s="6" t="s">
        <v>16</v>
      </c>
      <c r="E116" s="4">
        <v>3</v>
      </c>
      <c r="F116" s="4">
        <v>3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2</v>
      </c>
      <c r="O116" s="4">
        <v>0</v>
      </c>
      <c r="P116" s="4">
        <v>0</v>
      </c>
      <c r="Q116" s="4">
        <v>0.13300000000000001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X116">
        <f t="shared" si="4"/>
        <v>0</v>
      </c>
      <c r="Y116">
        <f t="shared" si="5"/>
        <v>0</v>
      </c>
    </row>
    <row r="117" spans="1:25" ht="16.8" thickBot="1" x14ac:dyDescent="0.35">
      <c r="A117">
        <f>X117+Y117</f>
        <v>0</v>
      </c>
      <c r="B117" s="7">
        <v>44810</v>
      </c>
      <c r="C117" s="9">
        <v>236</v>
      </c>
      <c r="D117" s="10" t="s">
        <v>13</v>
      </c>
      <c r="E117" s="8">
        <v>2</v>
      </c>
      <c r="F117" s="8">
        <v>2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0.129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X117">
        <f t="shared" si="4"/>
        <v>0</v>
      </c>
      <c r="Y117">
        <f t="shared" si="5"/>
        <v>0</v>
      </c>
    </row>
    <row r="118" spans="1:25" ht="16.8" thickBot="1" x14ac:dyDescent="0.35">
      <c r="A118">
        <f>X118+Y118</f>
        <v>0</v>
      </c>
      <c r="B118" s="7">
        <v>44812</v>
      </c>
      <c r="C118" s="9">
        <v>240</v>
      </c>
      <c r="D118" s="10" t="s">
        <v>16</v>
      </c>
      <c r="E118" s="8">
        <v>1</v>
      </c>
      <c r="F118" s="8">
        <v>1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0.127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X118">
        <f t="shared" si="4"/>
        <v>0</v>
      </c>
      <c r="Y118">
        <f t="shared" si="5"/>
        <v>0</v>
      </c>
    </row>
    <row r="119" spans="1:25" ht="16.8" thickBot="1" x14ac:dyDescent="0.35">
      <c r="A119">
        <f>X119+Y119</f>
        <v>0</v>
      </c>
      <c r="B119" s="3">
        <v>44817</v>
      </c>
      <c r="C119" s="5">
        <v>248</v>
      </c>
      <c r="D119" s="6" t="s">
        <v>14</v>
      </c>
      <c r="E119" s="4">
        <v>1</v>
      </c>
      <c r="F119" s="4">
        <v>1</v>
      </c>
      <c r="G119" s="4">
        <v>0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1</v>
      </c>
      <c r="O119" s="4">
        <v>0</v>
      </c>
      <c r="P119" s="4">
        <v>0</v>
      </c>
      <c r="Q119" s="4">
        <v>0.125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X119">
        <f t="shared" si="4"/>
        <v>0</v>
      </c>
      <c r="Y119">
        <f t="shared" si="5"/>
        <v>0</v>
      </c>
    </row>
    <row r="120" spans="1:25" ht="16.8" thickBot="1" x14ac:dyDescent="0.35">
      <c r="A120">
        <f>X120+Y120</f>
        <v>3</v>
      </c>
      <c r="B120" s="7">
        <v>44818</v>
      </c>
      <c r="C120" s="9">
        <v>250</v>
      </c>
      <c r="D120" s="10" t="s">
        <v>13</v>
      </c>
      <c r="E120" s="8">
        <v>1</v>
      </c>
      <c r="F120" s="8">
        <v>1</v>
      </c>
      <c r="G120" s="8">
        <v>0</v>
      </c>
      <c r="H120" s="8">
        <v>0</v>
      </c>
      <c r="I120" s="8">
        <v>1</v>
      </c>
      <c r="J120" s="8">
        <v>1</v>
      </c>
      <c r="K120" s="8">
        <v>0</v>
      </c>
      <c r="L120" s="8">
        <v>0</v>
      </c>
      <c r="M120" s="8">
        <v>2</v>
      </c>
      <c r="N120" s="8">
        <v>0</v>
      </c>
      <c r="O120" s="8">
        <v>0</v>
      </c>
      <c r="P120" s="8">
        <v>0</v>
      </c>
      <c r="Q120" s="8">
        <v>0.13800000000000001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X120">
        <f t="shared" si="4"/>
        <v>1</v>
      </c>
      <c r="Y120">
        <f t="shared" si="5"/>
        <v>2</v>
      </c>
    </row>
    <row r="121" spans="1:25" ht="16.8" thickBot="1" x14ac:dyDescent="0.35">
      <c r="A121">
        <f>X121+Y121</f>
        <v>0</v>
      </c>
      <c r="B121" s="3">
        <v>44819</v>
      </c>
      <c r="C121" s="5">
        <v>252</v>
      </c>
      <c r="D121" s="6" t="s">
        <v>13</v>
      </c>
      <c r="E121" s="4">
        <v>2</v>
      </c>
      <c r="F121" s="4">
        <v>2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0.13400000000000001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X121">
        <f t="shared" si="4"/>
        <v>0</v>
      </c>
      <c r="Y121">
        <f t="shared" si="5"/>
        <v>0</v>
      </c>
    </row>
    <row r="122" spans="1:25" ht="16.8" thickBot="1" x14ac:dyDescent="0.35">
      <c r="A122">
        <f>X122+Y122</f>
        <v>0.66666666666666663</v>
      </c>
      <c r="B122" s="3">
        <v>44828</v>
      </c>
      <c r="C122" s="5">
        <v>268</v>
      </c>
      <c r="D122" s="6" t="s">
        <v>14</v>
      </c>
      <c r="E122" s="4">
        <v>3</v>
      </c>
      <c r="F122" s="4">
        <v>3</v>
      </c>
      <c r="G122" s="4">
        <v>1</v>
      </c>
      <c r="H122" s="4">
        <v>0</v>
      </c>
      <c r="I122" s="4">
        <v>1</v>
      </c>
      <c r="J122" s="4">
        <v>0</v>
      </c>
      <c r="K122" s="4">
        <v>0</v>
      </c>
      <c r="L122" s="4">
        <v>0</v>
      </c>
      <c r="M122" s="4">
        <v>1</v>
      </c>
      <c r="N122" s="4">
        <v>0</v>
      </c>
      <c r="O122" s="4">
        <v>0</v>
      </c>
      <c r="P122" s="4">
        <v>0</v>
      </c>
      <c r="Q122" s="4">
        <v>0.14299999999999999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X122">
        <f t="shared" si="4"/>
        <v>0.33333333333333331</v>
      </c>
      <c r="Y122">
        <f t="shared" si="5"/>
        <v>0.33333333333333331</v>
      </c>
    </row>
    <row r="123" spans="1:25" ht="16.8" thickBot="1" x14ac:dyDescent="0.35">
      <c r="A123">
        <f>X123+Y123</f>
        <v>1.1666666666666665</v>
      </c>
      <c r="B123" s="7">
        <v>44829</v>
      </c>
      <c r="C123" s="9">
        <v>270</v>
      </c>
      <c r="D123" s="10" t="s">
        <v>14</v>
      </c>
      <c r="E123" s="8">
        <v>4</v>
      </c>
      <c r="F123" s="8">
        <v>3</v>
      </c>
      <c r="G123" s="8">
        <v>1</v>
      </c>
      <c r="H123" s="8">
        <v>0</v>
      </c>
      <c r="I123" s="8">
        <v>1</v>
      </c>
      <c r="J123" s="8">
        <v>1</v>
      </c>
      <c r="K123" s="8">
        <v>0</v>
      </c>
      <c r="L123" s="8">
        <v>0</v>
      </c>
      <c r="M123" s="8">
        <v>2</v>
      </c>
      <c r="N123" s="8">
        <v>0</v>
      </c>
      <c r="O123" s="8">
        <v>0</v>
      </c>
      <c r="P123" s="8">
        <v>0</v>
      </c>
      <c r="Q123" s="8">
        <v>0.151</v>
      </c>
      <c r="R123" s="8">
        <v>0</v>
      </c>
      <c r="S123" s="8">
        <v>0</v>
      </c>
      <c r="T123" s="8">
        <v>1</v>
      </c>
      <c r="U123" s="8">
        <v>0</v>
      </c>
      <c r="V123" s="8">
        <v>0</v>
      </c>
      <c r="X123">
        <f t="shared" si="4"/>
        <v>0.5</v>
      </c>
      <c r="Y123">
        <f t="shared" si="5"/>
        <v>0.66666666666666663</v>
      </c>
    </row>
    <row r="124" spans="1:25" ht="16.8" thickBot="1" x14ac:dyDescent="0.35">
      <c r="A124">
        <f>X124+Y124</f>
        <v>0.5</v>
      </c>
      <c r="B124" s="3">
        <v>44831</v>
      </c>
      <c r="C124" s="5">
        <v>272</v>
      </c>
      <c r="D124" s="6" t="s">
        <v>16</v>
      </c>
      <c r="E124" s="4">
        <v>4</v>
      </c>
      <c r="F124" s="4">
        <v>4</v>
      </c>
      <c r="G124" s="4">
        <v>0</v>
      </c>
      <c r="H124" s="4">
        <v>1</v>
      </c>
      <c r="I124" s="4">
        <v>1</v>
      </c>
      <c r="J124" s="4">
        <v>0</v>
      </c>
      <c r="K124" s="4">
        <v>0</v>
      </c>
      <c r="L124" s="4">
        <v>0</v>
      </c>
      <c r="M124" s="4">
        <v>1</v>
      </c>
      <c r="N124" s="4">
        <v>2</v>
      </c>
      <c r="O124" s="4">
        <v>0</v>
      </c>
      <c r="P124" s="4">
        <v>0</v>
      </c>
      <c r="Q124" s="4">
        <v>0.156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X124">
        <f t="shared" si="4"/>
        <v>0.25</v>
      </c>
      <c r="Y124">
        <f t="shared" si="5"/>
        <v>0.25</v>
      </c>
    </row>
    <row r="125" spans="1:25" ht="16.8" thickBot="1" x14ac:dyDescent="0.35">
      <c r="A125">
        <f>X125+Y125</f>
        <v>0</v>
      </c>
      <c r="B125" s="7">
        <v>44833</v>
      </c>
      <c r="C125" s="9">
        <v>158</v>
      </c>
      <c r="D125" s="10" t="s">
        <v>14</v>
      </c>
      <c r="E125" s="8">
        <v>2</v>
      </c>
      <c r="F125" s="8">
        <v>2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1</v>
      </c>
      <c r="O125" s="8">
        <v>0</v>
      </c>
      <c r="P125" s="8">
        <v>0</v>
      </c>
      <c r="Q125" s="8">
        <v>0.152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X125">
        <f t="shared" si="4"/>
        <v>0</v>
      </c>
      <c r="Y125">
        <f t="shared" si="5"/>
        <v>0</v>
      </c>
    </row>
    <row r="126" spans="1:25" ht="16.8" thickBot="1" x14ac:dyDescent="0.35">
      <c r="A126">
        <f>X126+Y126</f>
        <v>0.5</v>
      </c>
      <c r="B126" s="3">
        <v>44834</v>
      </c>
      <c r="C126" s="5">
        <v>277</v>
      </c>
      <c r="D126" s="6" t="s">
        <v>13</v>
      </c>
      <c r="E126" s="4">
        <v>4</v>
      </c>
      <c r="F126" s="4">
        <v>4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  <c r="O126" s="4">
        <v>1</v>
      </c>
      <c r="P126" s="4">
        <v>0</v>
      </c>
      <c r="Q126" s="4">
        <v>0.157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X126">
        <f t="shared" si="4"/>
        <v>0.25</v>
      </c>
      <c r="Y126">
        <f t="shared" si="5"/>
        <v>0.25</v>
      </c>
    </row>
    <row r="127" spans="1:25" ht="16.8" thickBot="1" x14ac:dyDescent="0.35">
      <c r="A127">
        <f>X127+Y127</f>
        <v>0.66666666666666663</v>
      </c>
      <c r="B127" s="7">
        <v>44835</v>
      </c>
      <c r="C127" s="9">
        <v>279</v>
      </c>
      <c r="D127" s="10" t="s">
        <v>13</v>
      </c>
      <c r="E127" s="8">
        <v>3</v>
      </c>
      <c r="F127" s="8">
        <v>3</v>
      </c>
      <c r="G127" s="8">
        <v>0</v>
      </c>
      <c r="H127" s="8">
        <v>0</v>
      </c>
      <c r="I127" s="8">
        <v>1</v>
      </c>
      <c r="J127" s="8">
        <v>0</v>
      </c>
      <c r="K127" s="8">
        <v>0</v>
      </c>
      <c r="L127" s="8">
        <v>0</v>
      </c>
      <c r="M127" s="8">
        <v>1</v>
      </c>
      <c r="N127" s="8">
        <v>0</v>
      </c>
      <c r="O127" s="8">
        <v>0</v>
      </c>
      <c r="P127" s="8">
        <v>0</v>
      </c>
      <c r="Q127" s="8">
        <v>0.16300000000000001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X127">
        <f t="shared" si="4"/>
        <v>0.33333333333333331</v>
      </c>
      <c r="Y127">
        <f t="shared" si="5"/>
        <v>0.33333333333333331</v>
      </c>
    </row>
    <row r="128" spans="1:25" ht="16.8" thickBot="1" x14ac:dyDescent="0.35">
      <c r="A128">
        <f>X128+Y128</f>
        <v>2</v>
      </c>
      <c r="B128" s="3">
        <v>44839</v>
      </c>
      <c r="C128" s="5">
        <v>285</v>
      </c>
      <c r="D128" s="6" t="s">
        <v>16</v>
      </c>
      <c r="E128" s="4">
        <v>1</v>
      </c>
      <c r="F128" s="4">
        <v>1</v>
      </c>
      <c r="G128" s="4">
        <v>0</v>
      </c>
      <c r="H128" s="4">
        <v>0</v>
      </c>
      <c r="I128" s="4">
        <v>1</v>
      </c>
      <c r="J128" s="4">
        <v>0</v>
      </c>
      <c r="K128" s="4">
        <v>0</v>
      </c>
      <c r="L128" s="4">
        <v>0</v>
      </c>
      <c r="M128" s="4">
        <v>1</v>
      </c>
      <c r="N128" s="4">
        <v>0</v>
      </c>
      <c r="O128" s="4">
        <v>0</v>
      </c>
      <c r="P128" s="4">
        <v>0</v>
      </c>
      <c r="Q128" s="4">
        <v>0.17199999999999999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X128">
        <f t="shared" si="4"/>
        <v>1</v>
      </c>
      <c r="Y128">
        <f t="shared" si="5"/>
        <v>1</v>
      </c>
    </row>
    <row r="129" spans="1:25" ht="16.8" thickBot="1" x14ac:dyDescent="0.35">
      <c r="A129">
        <f>X129+Y129</f>
        <v>1.35</v>
      </c>
      <c r="B129" s="7">
        <v>44840</v>
      </c>
      <c r="C129" s="9">
        <v>286</v>
      </c>
      <c r="D129" s="10" t="s">
        <v>13</v>
      </c>
      <c r="E129" s="8">
        <v>5</v>
      </c>
      <c r="F129" s="8">
        <v>4</v>
      </c>
      <c r="G129" s="8">
        <v>2</v>
      </c>
      <c r="H129" s="8">
        <v>2</v>
      </c>
      <c r="I129" s="8">
        <v>2</v>
      </c>
      <c r="J129" s="8">
        <v>1</v>
      </c>
      <c r="K129" s="8">
        <v>0</v>
      </c>
      <c r="L129" s="8">
        <v>0</v>
      </c>
      <c r="M129" s="8">
        <v>3</v>
      </c>
      <c r="N129" s="8">
        <v>0</v>
      </c>
      <c r="O129" s="8">
        <v>1</v>
      </c>
      <c r="P129" s="8">
        <v>0</v>
      </c>
      <c r="Q129" s="8">
        <v>0.187</v>
      </c>
      <c r="R129" s="8">
        <v>0</v>
      </c>
      <c r="S129" s="8">
        <v>0</v>
      </c>
      <c r="T129" s="8">
        <v>1</v>
      </c>
      <c r="U129" s="8">
        <v>0</v>
      </c>
      <c r="V129" s="8">
        <v>0</v>
      </c>
      <c r="X129">
        <f t="shared" si="4"/>
        <v>0.6</v>
      </c>
      <c r="Y129">
        <f t="shared" si="5"/>
        <v>0.75</v>
      </c>
    </row>
    <row r="130" spans="1:25" ht="16.8" thickBot="1" x14ac:dyDescent="0.35">
      <c r="A130">
        <f>X130+Y130</f>
        <v>1.6666666666666665</v>
      </c>
      <c r="B130" s="3">
        <v>44841</v>
      </c>
      <c r="C130" s="5">
        <v>288</v>
      </c>
      <c r="D130" s="6" t="s">
        <v>13</v>
      </c>
      <c r="E130" s="4">
        <v>4</v>
      </c>
      <c r="F130" s="4">
        <v>3</v>
      </c>
      <c r="G130" s="4">
        <v>0</v>
      </c>
      <c r="H130" s="4">
        <v>1</v>
      </c>
      <c r="I130" s="4">
        <v>2</v>
      </c>
      <c r="J130" s="4">
        <v>1</v>
      </c>
      <c r="K130" s="4">
        <v>0</v>
      </c>
      <c r="L130" s="4">
        <v>0</v>
      </c>
      <c r="M130" s="4">
        <v>3</v>
      </c>
      <c r="N130" s="4">
        <v>1</v>
      </c>
      <c r="O130" s="4">
        <v>0</v>
      </c>
      <c r="P130" s="4">
        <v>0</v>
      </c>
      <c r="Q130" s="4">
        <v>0.20200000000000001</v>
      </c>
      <c r="R130" s="4">
        <v>1</v>
      </c>
      <c r="S130" s="4">
        <v>0</v>
      </c>
      <c r="T130" s="4">
        <v>0</v>
      </c>
      <c r="U130" s="4">
        <v>0</v>
      </c>
      <c r="V130" s="4">
        <v>0</v>
      </c>
      <c r="X130">
        <f t="shared" si="4"/>
        <v>0.66666666666666663</v>
      </c>
      <c r="Y130">
        <f t="shared" si="5"/>
        <v>1</v>
      </c>
    </row>
    <row r="131" spans="1:25" ht="16.8" thickBot="1" x14ac:dyDescent="0.35">
      <c r="A131">
        <f>X131+Y131</f>
        <v>1.6666666666666665</v>
      </c>
      <c r="B131" s="7">
        <v>44845</v>
      </c>
      <c r="C131" s="9">
        <v>295</v>
      </c>
      <c r="D131" s="10" t="s">
        <v>15</v>
      </c>
      <c r="E131" s="8">
        <v>3</v>
      </c>
      <c r="F131" s="8">
        <v>2</v>
      </c>
      <c r="G131" s="8">
        <v>0</v>
      </c>
      <c r="H131" s="8">
        <v>0</v>
      </c>
      <c r="I131" s="8">
        <v>1</v>
      </c>
      <c r="J131" s="8">
        <v>1</v>
      </c>
      <c r="K131" s="8">
        <v>0</v>
      </c>
      <c r="L131" s="8">
        <v>0</v>
      </c>
      <c r="M131" s="8">
        <v>2</v>
      </c>
      <c r="N131" s="8">
        <v>0</v>
      </c>
      <c r="O131" s="8">
        <v>0</v>
      </c>
      <c r="P131" s="8">
        <v>0</v>
      </c>
      <c r="Q131" s="8">
        <v>0.20799999999999999</v>
      </c>
      <c r="R131" s="8">
        <v>0</v>
      </c>
      <c r="S131" s="8">
        <v>0</v>
      </c>
      <c r="T131" s="8">
        <v>1</v>
      </c>
      <c r="U131" s="8">
        <v>0</v>
      </c>
      <c r="V131" s="8">
        <v>0</v>
      </c>
      <c r="X131">
        <f t="shared" si="4"/>
        <v>0.66666666666666663</v>
      </c>
      <c r="Y131">
        <f t="shared" si="5"/>
        <v>1</v>
      </c>
    </row>
    <row r="132" spans="1:25" x14ac:dyDescent="0.3">
      <c r="X132" t="e">
        <f t="shared" si="4"/>
        <v>#DIV/0!</v>
      </c>
      <c r="Y132" t="e">
        <f t="shared" si="5"/>
        <v>#DIV/0!</v>
      </c>
    </row>
    <row r="133" spans="1:25" x14ac:dyDescent="0.3">
      <c r="X133" t="e">
        <f t="shared" si="4"/>
        <v>#DIV/0!</v>
      </c>
      <c r="Y133" t="e">
        <f t="shared" si="5"/>
        <v>#DIV/0!</v>
      </c>
    </row>
    <row r="134" spans="1:25" x14ac:dyDescent="0.3">
      <c r="X134" t="e">
        <f t="shared" si="4"/>
        <v>#DIV/0!</v>
      </c>
      <c r="Y134" t="e">
        <f t="shared" si="5"/>
        <v>#DIV/0!</v>
      </c>
    </row>
    <row r="135" spans="1:25" x14ac:dyDescent="0.3">
      <c r="X135" t="e">
        <f t="shared" si="4"/>
        <v>#DIV/0!</v>
      </c>
      <c r="Y135" t="e">
        <f t="shared" si="5"/>
        <v>#DIV/0!</v>
      </c>
    </row>
    <row r="136" spans="1:25" x14ac:dyDescent="0.3">
      <c r="X136" t="e">
        <f t="shared" si="4"/>
        <v>#DIV/0!</v>
      </c>
      <c r="Y136" t="e">
        <f t="shared" si="5"/>
        <v>#DIV/0!</v>
      </c>
    </row>
    <row r="137" spans="1:25" x14ac:dyDescent="0.3">
      <c r="X137" t="e">
        <f t="shared" si="4"/>
        <v>#DIV/0!</v>
      </c>
      <c r="Y137" t="e">
        <f t="shared" si="5"/>
        <v>#DIV/0!</v>
      </c>
    </row>
    <row r="138" spans="1:25" x14ac:dyDescent="0.3">
      <c r="X138" t="e">
        <f t="shared" si="4"/>
        <v>#DIV/0!</v>
      </c>
      <c r="Y138" t="e">
        <f t="shared" si="5"/>
        <v>#DIV/0!</v>
      </c>
    </row>
    <row r="139" spans="1:25" x14ac:dyDescent="0.3">
      <c r="X139" t="e">
        <f t="shared" si="4"/>
        <v>#DIV/0!</v>
      </c>
      <c r="Y139" t="e">
        <f t="shared" si="5"/>
        <v>#DIV/0!</v>
      </c>
    </row>
    <row r="140" spans="1:25" x14ac:dyDescent="0.3">
      <c r="X140" t="e">
        <f t="shared" si="4"/>
        <v>#DIV/0!</v>
      </c>
      <c r="Y140" t="e">
        <f t="shared" si="5"/>
        <v>#DIV/0!</v>
      </c>
    </row>
    <row r="141" spans="1:25" x14ac:dyDescent="0.3">
      <c r="X141" t="e">
        <f t="shared" si="4"/>
        <v>#DIV/0!</v>
      </c>
      <c r="Y141" t="e">
        <f t="shared" si="5"/>
        <v>#DIV/0!</v>
      </c>
    </row>
    <row r="142" spans="1:25" x14ac:dyDescent="0.3">
      <c r="X142" t="e">
        <f t="shared" si="4"/>
        <v>#DIV/0!</v>
      </c>
      <c r="Y142" t="e">
        <f t="shared" si="5"/>
        <v>#DIV/0!</v>
      </c>
    </row>
    <row r="143" spans="1:25" x14ac:dyDescent="0.3">
      <c r="X143" t="e">
        <f t="shared" si="4"/>
        <v>#DIV/0!</v>
      </c>
      <c r="Y143" t="e">
        <f t="shared" si="5"/>
        <v>#DIV/0!</v>
      </c>
    </row>
    <row r="144" spans="1:25" x14ac:dyDescent="0.3">
      <c r="X144" t="e">
        <f t="shared" si="4"/>
        <v>#DIV/0!</v>
      </c>
      <c r="Y144" t="e">
        <f t="shared" si="5"/>
        <v>#DIV/0!</v>
      </c>
    </row>
    <row r="145" spans="24:25" x14ac:dyDescent="0.3">
      <c r="X145" t="e">
        <f t="shared" si="4"/>
        <v>#DIV/0!</v>
      </c>
      <c r="Y145" t="e">
        <f t="shared" si="5"/>
        <v>#DIV/0!</v>
      </c>
    </row>
    <row r="146" spans="24:25" x14ac:dyDescent="0.3">
      <c r="X146" t="e">
        <f t="shared" si="4"/>
        <v>#DIV/0!</v>
      </c>
      <c r="Y146" t="e">
        <f t="shared" si="5"/>
        <v>#DIV/0!</v>
      </c>
    </row>
    <row r="147" spans="24:25" x14ac:dyDescent="0.3">
      <c r="X147" t="e">
        <f t="shared" si="4"/>
        <v>#DIV/0!</v>
      </c>
      <c r="Y147" t="e">
        <f t="shared" si="5"/>
        <v>#DIV/0!</v>
      </c>
    </row>
    <row r="148" spans="24:25" x14ac:dyDescent="0.3">
      <c r="X148" t="e">
        <f t="shared" si="4"/>
        <v>#DIV/0!</v>
      </c>
      <c r="Y148" t="e">
        <f t="shared" si="5"/>
        <v>#DIV/0!</v>
      </c>
    </row>
    <row r="149" spans="24:25" x14ac:dyDescent="0.3">
      <c r="X149" t="e">
        <f t="shared" si="4"/>
        <v>#DIV/0!</v>
      </c>
      <c r="Y149" t="e">
        <f t="shared" si="5"/>
        <v>#DIV/0!</v>
      </c>
    </row>
    <row r="150" spans="24:25" x14ac:dyDescent="0.3">
      <c r="X150" t="e">
        <f t="shared" si="4"/>
        <v>#DIV/0!</v>
      </c>
      <c r="Y150" t="e">
        <f t="shared" si="5"/>
        <v>#DIV/0!</v>
      </c>
    </row>
    <row r="151" spans="24:25" x14ac:dyDescent="0.3">
      <c r="X151" t="e">
        <f t="shared" si="4"/>
        <v>#DIV/0!</v>
      </c>
      <c r="Y151" t="e">
        <f t="shared" si="5"/>
        <v>#DIV/0!</v>
      </c>
    </row>
    <row r="152" spans="24:25" x14ac:dyDescent="0.3">
      <c r="X152" t="e">
        <f t="shared" si="4"/>
        <v>#DIV/0!</v>
      </c>
      <c r="Y152" t="e">
        <f t="shared" si="5"/>
        <v>#DIV/0!</v>
      </c>
    </row>
    <row r="153" spans="24:25" x14ac:dyDescent="0.3">
      <c r="X153" t="e">
        <f t="shared" si="4"/>
        <v>#DIV/0!</v>
      </c>
      <c r="Y153" t="e">
        <f t="shared" si="5"/>
        <v>#DIV/0!</v>
      </c>
    </row>
    <row r="154" spans="24:25" x14ac:dyDescent="0.3">
      <c r="X154" t="e">
        <f t="shared" si="4"/>
        <v>#DIV/0!</v>
      </c>
      <c r="Y154" t="e">
        <f t="shared" si="5"/>
        <v>#DIV/0!</v>
      </c>
    </row>
    <row r="155" spans="24:25" x14ac:dyDescent="0.3">
      <c r="X155" t="e">
        <f t="shared" si="4"/>
        <v>#DIV/0!</v>
      </c>
      <c r="Y155" t="e">
        <f t="shared" si="5"/>
        <v>#DIV/0!</v>
      </c>
    </row>
    <row r="156" spans="24:25" x14ac:dyDescent="0.3">
      <c r="X156" t="e">
        <f t="shared" si="4"/>
        <v>#DIV/0!</v>
      </c>
      <c r="Y156" t="e">
        <f t="shared" si="5"/>
        <v>#DIV/0!</v>
      </c>
    </row>
    <row r="157" spans="24:25" x14ac:dyDescent="0.3">
      <c r="X157" t="e">
        <f t="shared" si="4"/>
        <v>#DIV/0!</v>
      </c>
      <c r="Y157" t="e">
        <f t="shared" si="5"/>
        <v>#DIV/0!</v>
      </c>
    </row>
    <row r="158" spans="24:25" x14ac:dyDescent="0.3">
      <c r="X158" t="e">
        <f t="shared" si="4"/>
        <v>#DIV/0!</v>
      </c>
      <c r="Y158" t="e">
        <f t="shared" si="5"/>
        <v>#DIV/0!</v>
      </c>
    </row>
    <row r="159" spans="24:25" x14ac:dyDescent="0.3">
      <c r="X159" t="e">
        <f t="shared" si="4"/>
        <v>#DIV/0!</v>
      </c>
      <c r="Y159" t="e">
        <f t="shared" si="5"/>
        <v>#DIV/0!</v>
      </c>
    </row>
    <row r="160" spans="24:25" x14ac:dyDescent="0.3">
      <c r="X160" t="e">
        <f t="shared" si="4"/>
        <v>#DIV/0!</v>
      </c>
      <c r="Y160" t="e">
        <f t="shared" si="5"/>
        <v>#DIV/0!</v>
      </c>
    </row>
    <row r="161" spans="24:25" x14ac:dyDescent="0.3">
      <c r="X161" t="e">
        <f t="shared" si="4"/>
        <v>#DIV/0!</v>
      </c>
      <c r="Y161" t="e">
        <f t="shared" si="5"/>
        <v>#DIV/0!</v>
      </c>
    </row>
    <row r="162" spans="24:25" x14ac:dyDescent="0.3">
      <c r="X162" t="e">
        <f t="shared" si="4"/>
        <v>#DIV/0!</v>
      </c>
      <c r="Y162" t="e">
        <f t="shared" si="5"/>
        <v>#DIV/0!</v>
      </c>
    </row>
    <row r="163" spans="24:25" x14ac:dyDescent="0.3">
      <c r="X163" t="e">
        <f t="shared" si="4"/>
        <v>#DIV/0!</v>
      </c>
      <c r="Y163" t="e">
        <f t="shared" si="5"/>
        <v>#DIV/0!</v>
      </c>
    </row>
    <row r="164" spans="24:25" x14ac:dyDescent="0.3">
      <c r="X164" t="e">
        <f t="shared" si="4"/>
        <v>#DIV/0!</v>
      </c>
      <c r="Y164" t="e">
        <f t="shared" si="5"/>
        <v>#DIV/0!</v>
      </c>
    </row>
    <row r="165" spans="24:25" x14ac:dyDescent="0.3">
      <c r="X165" t="e">
        <f t="shared" si="4"/>
        <v>#DIV/0!</v>
      </c>
      <c r="Y165" t="e">
        <f t="shared" si="5"/>
        <v>#DIV/0!</v>
      </c>
    </row>
    <row r="166" spans="24:25" x14ac:dyDescent="0.3">
      <c r="X166" t="e">
        <f t="shared" si="4"/>
        <v>#DIV/0!</v>
      </c>
      <c r="Y166" t="e">
        <f t="shared" si="5"/>
        <v>#DIV/0!</v>
      </c>
    </row>
    <row r="167" spans="24:25" x14ac:dyDescent="0.3">
      <c r="X167" t="e">
        <f t="shared" si="4"/>
        <v>#DIV/0!</v>
      </c>
      <c r="Y167" t="e">
        <f t="shared" si="5"/>
        <v>#DIV/0!</v>
      </c>
    </row>
    <row r="168" spans="24:25" x14ac:dyDescent="0.3">
      <c r="X168" t="e">
        <f t="shared" si="4"/>
        <v>#DIV/0!</v>
      </c>
      <c r="Y168" t="e">
        <f t="shared" si="5"/>
        <v>#DIV/0!</v>
      </c>
    </row>
    <row r="169" spans="24:25" x14ac:dyDescent="0.3">
      <c r="X169" t="e">
        <f t="shared" si="4"/>
        <v>#DIV/0!</v>
      </c>
      <c r="Y169" t="e">
        <f t="shared" si="5"/>
        <v>#DIV/0!</v>
      </c>
    </row>
    <row r="170" spans="24:25" x14ac:dyDescent="0.3">
      <c r="X170" t="e">
        <f t="shared" si="4"/>
        <v>#DIV/0!</v>
      </c>
      <c r="Y170" t="e">
        <f t="shared" si="5"/>
        <v>#DIV/0!</v>
      </c>
    </row>
    <row r="171" spans="24:25" x14ac:dyDescent="0.3">
      <c r="X171" t="e">
        <f t="shared" si="4"/>
        <v>#DIV/0!</v>
      </c>
      <c r="Y171" t="e">
        <f t="shared" si="5"/>
        <v>#DIV/0!</v>
      </c>
    </row>
    <row r="172" spans="24:25" x14ac:dyDescent="0.3">
      <c r="X172" t="e">
        <f t="shared" si="4"/>
        <v>#DIV/0!</v>
      </c>
      <c r="Y172" t="e">
        <f t="shared" si="5"/>
        <v>#DIV/0!</v>
      </c>
    </row>
    <row r="173" spans="24:25" x14ac:dyDescent="0.3">
      <c r="X173" t="e">
        <f t="shared" ref="X173:X211" si="6">(I173+T173+U173+V173)/(F173+T173+U173+V173+S173)</f>
        <v>#DIV/0!</v>
      </c>
      <c r="Y173" t="e">
        <f t="shared" ref="Y173:Y211" si="7">(M173/F173)</f>
        <v>#DIV/0!</v>
      </c>
    </row>
    <row r="174" spans="24:25" x14ac:dyDescent="0.3">
      <c r="X174" t="e">
        <f t="shared" si="6"/>
        <v>#DIV/0!</v>
      </c>
      <c r="Y174" t="e">
        <f t="shared" si="7"/>
        <v>#DIV/0!</v>
      </c>
    </row>
    <row r="175" spans="24:25" x14ac:dyDescent="0.3">
      <c r="X175" t="e">
        <f t="shared" si="6"/>
        <v>#DIV/0!</v>
      </c>
      <c r="Y175" t="e">
        <f t="shared" si="7"/>
        <v>#DIV/0!</v>
      </c>
    </row>
    <row r="176" spans="24:25" x14ac:dyDescent="0.3">
      <c r="X176" t="e">
        <f t="shared" si="6"/>
        <v>#DIV/0!</v>
      </c>
      <c r="Y176" t="e">
        <f t="shared" si="7"/>
        <v>#DIV/0!</v>
      </c>
    </row>
    <row r="177" spans="24:25" x14ac:dyDescent="0.3">
      <c r="X177" t="e">
        <f t="shared" si="6"/>
        <v>#DIV/0!</v>
      </c>
      <c r="Y177" t="e">
        <f t="shared" si="7"/>
        <v>#DIV/0!</v>
      </c>
    </row>
    <row r="178" spans="24:25" x14ac:dyDescent="0.3">
      <c r="X178" t="e">
        <f t="shared" si="6"/>
        <v>#DIV/0!</v>
      </c>
      <c r="Y178" t="e">
        <f t="shared" si="7"/>
        <v>#DIV/0!</v>
      </c>
    </row>
    <row r="179" spans="24:25" x14ac:dyDescent="0.3">
      <c r="X179" t="e">
        <f t="shared" si="6"/>
        <v>#DIV/0!</v>
      </c>
      <c r="Y179" t="e">
        <f t="shared" si="7"/>
        <v>#DIV/0!</v>
      </c>
    </row>
    <row r="180" spans="24:25" x14ac:dyDescent="0.3">
      <c r="X180" t="e">
        <f t="shared" si="6"/>
        <v>#DIV/0!</v>
      </c>
      <c r="Y180" t="e">
        <f t="shared" si="7"/>
        <v>#DIV/0!</v>
      </c>
    </row>
    <row r="181" spans="24:25" x14ac:dyDescent="0.3">
      <c r="X181" t="e">
        <f t="shared" si="6"/>
        <v>#DIV/0!</v>
      </c>
      <c r="Y181" t="e">
        <f t="shared" si="7"/>
        <v>#DIV/0!</v>
      </c>
    </row>
    <row r="182" spans="24:25" x14ac:dyDescent="0.3">
      <c r="X182" t="e">
        <f t="shared" si="6"/>
        <v>#DIV/0!</v>
      </c>
      <c r="Y182" t="e">
        <f t="shared" si="7"/>
        <v>#DIV/0!</v>
      </c>
    </row>
    <row r="183" spans="24:25" x14ac:dyDescent="0.3">
      <c r="X183" t="e">
        <f t="shared" si="6"/>
        <v>#DIV/0!</v>
      </c>
      <c r="Y183" t="e">
        <f t="shared" si="7"/>
        <v>#DIV/0!</v>
      </c>
    </row>
    <row r="184" spans="24:25" x14ac:dyDescent="0.3">
      <c r="X184" t="e">
        <f t="shared" si="6"/>
        <v>#DIV/0!</v>
      </c>
      <c r="Y184" t="e">
        <f t="shared" si="7"/>
        <v>#DIV/0!</v>
      </c>
    </row>
    <row r="185" spans="24:25" x14ac:dyDescent="0.3">
      <c r="X185" t="e">
        <f t="shared" si="6"/>
        <v>#DIV/0!</v>
      </c>
      <c r="Y185" t="e">
        <f t="shared" si="7"/>
        <v>#DIV/0!</v>
      </c>
    </row>
    <row r="186" spans="24:25" x14ac:dyDescent="0.3">
      <c r="X186" t="e">
        <f t="shared" si="6"/>
        <v>#DIV/0!</v>
      </c>
      <c r="Y186" t="e">
        <f t="shared" si="7"/>
        <v>#DIV/0!</v>
      </c>
    </row>
    <row r="187" spans="24:25" x14ac:dyDescent="0.3">
      <c r="X187" t="e">
        <f t="shared" si="6"/>
        <v>#DIV/0!</v>
      </c>
      <c r="Y187" t="e">
        <f t="shared" si="7"/>
        <v>#DIV/0!</v>
      </c>
    </row>
    <row r="188" spans="24:25" x14ac:dyDescent="0.3">
      <c r="X188" t="e">
        <f t="shared" si="6"/>
        <v>#DIV/0!</v>
      </c>
      <c r="Y188" t="e">
        <f t="shared" si="7"/>
        <v>#DIV/0!</v>
      </c>
    </row>
    <row r="189" spans="24:25" x14ac:dyDescent="0.3">
      <c r="X189" t="e">
        <f t="shared" si="6"/>
        <v>#DIV/0!</v>
      </c>
      <c r="Y189" t="e">
        <f t="shared" si="7"/>
        <v>#DIV/0!</v>
      </c>
    </row>
    <row r="190" spans="24:25" x14ac:dyDescent="0.3">
      <c r="X190" t="e">
        <f t="shared" si="6"/>
        <v>#DIV/0!</v>
      </c>
      <c r="Y190" t="e">
        <f t="shared" si="7"/>
        <v>#DIV/0!</v>
      </c>
    </row>
  </sheetData>
  <autoFilter ref="A2:V131" xr:uid="{C3F4CEF0-DC26-48F6-AB7C-F8AC1484337B}">
    <sortState xmlns:xlrd2="http://schemas.microsoft.com/office/spreadsheetml/2017/richdata2" ref="A3:V131">
      <sortCondition ref="B2:B131"/>
    </sortState>
  </autoFilter>
  <phoneticPr fontId="1" type="noConversion"/>
  <hyperlinks>
    <hyperlink ref="C131" r:id="rId1" display="https://www.cpbl.com.tw/box?year=2022&amp;kindCode=A&amp;gameSno=295" xr:uid="{912B95A6-DD2C-41E5-9FDB-FCE6A5A55E2F}"/>
    <hyperlink ref="C130" r:id="rId2" display="https://www.cpbl.com.tw/box?year=2022&amp;kindCode=A&amp;gameSno=288" xr:uid="{2B0B1016-89ED-4563-AFAF-FC1486401992}"/>
    <hyperlink ref="C129" r:id="rId3" display="https://www.cpbl.com.tw/box?year=2022&amp;kindCode=A&amp;gameSno=286" xr:uid="{DEF8397F-2B71-4985-85D1-577FD8E0A278}"/>
    <hyperlink ref="C128" r:id="rId4" display="https://www.cpbl.com.tw/box?year=2022&amp;kindCode=A&amp;gameSno=285" xr:uid="{85169D05-0F1E-4EA2-8B3B-C016C66BFBD1}"/>
    <hyperlink ref="C127" r:id="rId5" display="https://www.cpbl.com.tw/box?year=2022&amp;kindCode=A&amp;gameSno=279" xr:uid="{7F2CCBDF-D02A-403A-84C0-3BDB151A3733}"/>
    <hyperlink ref="C126" r:id="rId6" display="https://www.cpbl.com.tw/box?year=2022&amp;kindCode=A&amp;gameSno=277" xr:uid="{721B57C0-B7A7-4228-A614-52CA665C9D0D}"/>
    <hyperlink ref="C125" r:id="rId7" display="https://www.cpbl.com.tw/box?year=2022&amp;kindCode=A&amp;gameSno=158" xr:uid="{DB2A99D5-4DEB-4B29-8C79-A4D52FE07F97}"/>
    <hyperlink ref="C124" r:id="rId8" display="https://www.cpbl.com.tw/box?year=2022&amp;kindCode=A&amp;gameSno=272" xr:uid="{E0AAD558-46E6-4842-8F09-5FBF36E53112}"/>
    <hyperlink ref="C123" r:id="rId9" display="https://www.cpbl.com.tw/box?year=2022&amp;kindCode=A&amp;gameSno=270" xr:uid="{68A071D0-E9DF-4B3C-B945-9033115D7535}"/>
    <hyperlink ref="C122" r:id="rId10" display="https://www.cpbl.com.tw/box?year=2022&amp;kindCode=A&amp;gameSno=268" xr:uid="{0D84350B-779B-4E8F-896D-4F5A8B865B0E}"/>
    <hyperlink ref="C121" r:id="rId11" display="https://www.cpbl.com.tw/box?year=2022&amp;kindCode=A&amp;gameSno=252" xr:uid="{72BEA718-51CB-467A-9A3F-533CE54B376B}"/>
    <hyperlink ref="C120" r:id="rId12" display="https://www.cpbl.com.tw/box?year=2022&amp;kindCode=A&amp;gameSno=250" xr:uid="{D1D05D86-ED62-4EB6-AD41-22DBAF16F41D}"/>
    <hyperlink ref="C119" r:id="rId13" display="https://www.cpbl.com.tw/box?year=2022&amp;kindCode=A&amp;gameSno=248" xr:uid="{00EA91B7-DB67-41EB-8D88-624829E9A375}"/>
    <hyperlink ref="C118" r:id="rId14" display="https://www.cpbl.com.tw/box?year=2022&amp;kindCode=A&amp;gameSno=240" xr:uid="{7D1358BC-BCC5-4A8D-B2EC-A4D0804DA3FE}"/>
    <hyperlink ref="C117" r:id="rId15" display="https://www.cpbl.com.tw/box?year=2022&amp;kindCode=A&amp;gameSno=236" xr:uid="{9105C06B-8CAF-4BFD-B84A-A373CB080E64}"/>
    <hyperlink ref="C116" r:id="rId16" display="https://www.cpbl.com.tw/box?year=2022&amp;kindCode=A&amp;gameSno=229" xr:uid="{A3774A9D-82AA-435B-B78A-D70C772A2CA9}"/>
    <hyperlink ref="C115" r:id="rId17" display="https://www.cpbl.com.tw/box?year=2022&amp;kindCode=A&amp;gameSno=218" xr:uid="{9E53D491-C662-4B77-BA93-2414B8F4869E}"/>
    <hyperlink ref="C114" r:id="rId18" display="https://www.cpbl.com.tw/box?year=2022&amp;kindCode=A&amp;gameSno=213" xr:uid="{87FEA921-8CB1-4D81-B40B-69B4608B929E}"/>
    <hyperlink ref="C113" r:id="rId19" display="https://www.cpbl.com.tw/box?year=2022&amp;kindCode=A&amp;gameSno=211" xr:uid="{25DB8088-437A-40C1-AB11-04061586EF94}"/>
    <hyperlink ref="C112" r:id="rId20" display="https://www.cpbl.com.tw/box?year=2022&amp;kindCode=A&amp;gameSno=210" xr:uid="{D9740B0D-27D0-4563-8D76-1D99FA35B031}"/>
    <hyperlink ref="C111" r:id="rId21" display="https://www.cpbl.com.tw/box?year=2022&amp;kindCode=A&amp;gameSno=208" xr:uid="{398DBFA4-8B89-47CD-9DC6-2E1933BFD3A4}"/>
    <hyperlink ref="C110" r:id="rId22" display="https://www.cpbl.com.tw/box?year=2022&amp;kindCode=A&amp;gameSno=206" xr:uid="{59716712-9BB0-4033-886B-408B9AD284BA}"/>
    <hyperlink ref="C109" r:id="rId23" display="https://www.cpbl.com.tw/box?year=2022&amp;kindCode=A&amp;gameSno=203" xr:uid="{AB9DCC75-0545-42BB-B3F5-D5EC1039B1EA}"/>
    <hyperlink ref="C108" r:id="rId24" display="https://www.cpbl.com.tw/box?year=2022&amp;kindCode=A&amp;gameSno=136" xr:uid="{7C893625-3C8F-4846-92CB-4655E32A772D}"/>
    <hyperlink ref="C107" r:id="rId25" display="https://www.cpbl.com.tw/box?year=2022&amp;kindCode=A&amp;gameSno=135" xr:uid="{EFF55DDA-B5F8-4976-9A78-D8819656BB60}"/>
    <hyperlink ref="C106" r:id="rId26" display="https://www.cpbl.com.tw/box?year=2022&amp;kindCode=A&amp;gameSno=130" xr:uid="{2E6A8A9D-DE83-4738-9120-F8E04F26D181}"/>
    <hyperlink ref="C105" r:id="rId27" display="https://www.cpbl.com.tw/box?year=2022&amp;kindCode=A&amp;gameSno=129" xr:uid="{A417A0A2-00F4-4A7B-A712-0C8718D86FE4}"/>
    <hyperlink ref="C104" r:id="rId28" display="https://www.cpbl.com.tw/box?year=2022&amp;kindCode=A&amp;gameSno=121" xr:uid="{FF4AFB81-134B-423F-A45B-22101B564D86}"/>
    <hyperlink ref="C103" r:id="rId29" display="https://www.cpbl.com.tw/box?year=2022&amp;kindCode=A&amp;gameSno=114" xr:uid="{B27D7C03-364B-4A1D-9201-7FADD0AADEED}"/>
    <hyperlink ref="C102" r:id="rId30" display="https://www.cpbl.com.tw/box?year=2022&amp;kindCode=A&amp;gameSno=115" xr:uid="{1CD9734C-1091-424A-805E-F20A11F04DBB}"/>
    <hyperlink ref="C101" r:id="rId31" display="https://www.cpbl.com.tw/box?year=2022&amp;kindCode=A&amp;gameSno=108" xr:uid="{3BBE761B-3598-4907-A39D-83A65DF86CD2}"/>
    <hyperlink ref="C100" r:id="rId32" display="https://www.cpbl.com.tw/box?year=2022&amp;kindCode=A&amp;gameSno=106" xr:uid="{18F7C7BE-C549-427C-99F6-E0FC451A9E9C}"/>
    <hyperlink ref="C99" r:id="rId33" display="https://www.cpbl.com.tw/box?year=2022&amp;kindCode=A&amp;gameSno=104" xr:uid="{0C316907-A32A-42EA-893E-6278880BCA26}"/>
    <hyperlink ref="C98" r:id="rId34" display="https://www.cpbl.com.tw/box?year=2022&amp;kindCode=A&amp;gameSno=99" xr:uid="{93B2A729-AA00-4792-B9F8-50D329BF1826}"/>
    <hyperlink ref="C97" r:id="rId35" display="https://www.cpbl.com.tw/box?year=2022&amp;kindCode=A&amp;gameSno=80" xr:uid="{A28593AC-BF58-4A8C-BCD3-526BB53237DC}"/>
    <hyperlink ref="C96" r:id="rId36" display="https://www.cpbl.com.tw/box?year=2022&amp;kindCode=A&amp;gameSno=79" xr:uid="{0D7269AB-3B28-4F50-B92C-314D1528284D}"/>
    <hyperlink ref="C95" r:id="rId37" display="https://www.cpbl.com.tw/box?year=2022&amp;kindCode=A&amp;gameSno=77" xr:uid="{F27BF5D2-21B7-4B91-9BEA-28BEACD628D6}"/>
    <hyperlink ref="C94" r:id="rId38" display="https://www.cpbl.com.tw/box?year=2022&amp;kindCode=A&amp;gameSno=75" xr:uid="{58A2C75B-BBDE-4270-9520-B07E923CF37F}"/>
    <hyperlink ref="C93" r:id="rId39" display="https://www.cpbl.com.tw/box?year=2021&amp;kindCode=A&amp;gameSno=297" xr:uid="{3AC967AD-14E7-45AF-B4C8-D32FC2545D00}"/>
    <hyperlink ref="C92" r:id="rId40" display="https://www.cpbl.com.tw/box?year=2021&amp;kindCode=A&amp;gameSno=294" xr:uid="{E91B425B-5B4C-490F-8364-026063CA49CD}"/>
    <hyperlink ref="C91" r:id="rId41" display="https://www.cpbl.com.tw/box?year=2021&amp;kindCode=A&amp;gameSno=292" xr:uid="{D2A5D166-4B5D-4B36-A2B5-788042F68B84}"/>
    <hyperlink ref="C90" r:id="rId42" display="https://www.cpbl.com.tw/box?year=2021&amp;kindCode=A&amp;gameSno=258" xr:uid="{360591EE-4586-460F-BBB3-C16208A0AFAF}"/>
    <hyperlink ref="C89" r:id="rId43" display="https://www.cpbl.com.tw/box?year=2021&amp;kindCode=A&amp;gameSno=284" xr:uid="{1401ABDB-23C7-4CD9-971A-80896B3B695B}"/>
    <hyperlink ref="C88" r:id="rId44" display="https://www.cpbl.com.tw/box?year=2021&amp;kindCode=A&amp;gameSno=283" xr:uid="{766C4185-EDBC-49D1-BDAE-D100841E20D1}"/>
    <hyperlink ref="C87" r:id="rId45" display="https://www.cpbl.com.tw/box?year=2021&amp;kindCode=A&amp;gameSno=281" xr:uid="{7A09985F-FBF8-4297-9659-CDA8237F33AB}"/>
    <hyperlink ref="C86" r:id="rId46" display="https://www.cpbl.com.tw/box?year=2021&amp;kindCode=A&amp;gameSno=279" xr:uid="{76115FE2-6967-41BD-ABCD-014A31E3A3B9}"/>
    <hyperlink ref="C85" r:id="rId47" display="https://www.cpbl.com.tw/box?year=2021&amp;kindCode=A&amp;gameSno=277" xr:uid="{17766515-03B0-480B-A670-E01AE5169C48}"/>
    <hyperlink ref="C84" r:id="rId48" display="https://www.cpbl.com.tw/box?year=2021&amp;kindCode=A&amp;gameSno=275" xr:uid="{BBECCFDF-3E9E-4B08-B08E-D41125257AAC}"/>
    <hyperlink ref="C83" r:id="rId49" display="https://www.cpbl.com.tw/box?year=2021&amp;kindCode=A&amp;gameSno=270" xr:uid="{F3C13130-F760-4254-A1DA-7FA1A7563B05}"/>
    <hyperlink ref="C82" r:id="rId50" display="https://www.cpbl.com.tw/box?year=2021&amp;kindCode=A&amp;gameSno=266" xr:uid="{73C7166A-9E89-426B-A36E-6A74BBC6AFA7}"/>
    <hyperlink ref="C81" r:id="rId51" display="https://www.cpbl.com.tw/box?year=2021&amp;kindCode=A&amp;gameSno=262" xr:uid="{714ECF1D-DA48-4D16-9035-07B4A44D7FCD}"/>
    <hyperlink ref="C80" r:id="rId52" display="https://www.cpbl.com.tw/box?year=2021&amp;kindCode=A&amp;gameSno=254" xr:uid="{6D66454B-2DF9-4561-8FE8-1772B0C0B45C}"/>
    <hyperlink ref="C79" r:id="rId53" display="https://www.cpbl.com.tw/box?year=2021&amp;kindCode=A&amp;gameSno=256" xr:uid="{CFEC0487-3A87-40B1-A4CE-2BD47423E681}"/>
    <hyperlink ref="C78" r:id="rId54" display="https://www.cpbl.com.tw/box?year=2021&amp;kindCode=A&amp;gameSno=249" xr:uid="{6416C8B0-6326-4816-A3CC-0D17E96DF838}"/>
    <hyperlink ref="C77" r:id="rId55" display="https://www.cpbl.com.tw/box?year=2021&amp;kindCode=A&amp;gameSno=247" xr:uid="{9051CA13-322E-4BC3-93C4-2A96A1E3D3F8}"/>
    <hyperlink ref="C76" r:id="rId56" display="https://www.cpbl.com.tw/box?year=2021&amp;kindCode=A&amp;gameSno=242" xr:uid="{EB0517BA-7228-4E5D-8885-563FD91B803B}"/>
    <hyperlink ref="C75" r:id="rId57" display="https://www.cpbl.com.tw/box?year=2021&amp;kindCode=A&amp;gameSno=239" xr:uid="{ED8BCB30-5F15-45F4-AB56-3FE4E0853B25}"/>
    <hyperlink ref="C74" r:id="rId58" display="https://www.cpbl.com.tw/box?year=2021&amp;kindCode=A&amp;gameSno=235" xr:uid="{1DE3C7A7-63D3-4A03-A22F-2FE59D730EAA}"/>
    <hyperlink ref="C73" r:id="rId59" display="https://www.cpbl.com.tw/box?year=2021&amp;kindCode=A&amp;gameSno=233" xr:uid="{4A8E7789-709E-41F1-8E66-2C5BF05E1478}"/>
    <hyperlink ref="C72" r:id="rId60" display="https://www.cpbl.com.tw/box?year=2021&amp;kindCode=A&amp;gameSno=229" xr:uid="{795CD65E-17B8-4290-BC01-F4DF7D29634C}"/>
    <hyperlink ref="C71" r:id="rId61" display="https://www.cpbl.com.tw/box?year=2021&amp;kindCode=A&amp;gameSno=228" xr:uid="{E1A1ECA6-CD58-4F55-8D9D-5C7A7A7FB8B6}"/>
    <hyperlink ref="C70" r:id="rId62" display="https://www.cpbl.com.tw/box?year=2021&amp;kindCode=A&amp;gameSno=226" xr:uid="{6DFE97BF-E86F-4F82-8F5B-9379DD065E00}"/>
    <hyperlink ref="C69" r:id="rId63" display="https://www.cpbl.com.tw/box?year=2021&amp;kindCode=A&amp;gameSno=219" xr:uid="{A8BD9F9D-048E-4E64-8B32-02427AFED956}"/>
    <hyperlink ref="C68" r:id="rId64" display="https://www.cpbl.com.tw/box?year=2021&amp;kindCode=A&amp;gameSno=215" xr:uid="{48280227-3A33-402A-B9BC-3B7C14C6924E}"/>
    <hyperlink ref="C67" r:id="rId65" display="https://www.cpbl.com.tw/box?year=2021&amp;kindCode=A&amp;gameSno=213" xr:uid="{973E50E7-2395-4D85-BBFD-54F895F5284C}"/>
    <hyperlink ref="C66" r:id="rId66" display="https://www.cpbl.com.tw/box?year=2021&amp;kindCode=A&amp;gameSno=211" xr:uid="{2DE1AB87-E3B6-4CF4-809A-1DAD54F90543}"/>
    <hyperlink ref="C65" r:id="rId67" display="https://www.cpbl.com.tw/box?year=2021&amp;kindCode=A&amp;gameSno=205" xr:uid="{B23A89A5-514E-473D-BB0A-38705C4BC0D0}"/>
    <hyperlink ref="C64" r:id="rId68" display="https://www.cpbl.com.tw/box?year=2021&amp;kindCode=A&amp;gameSno=204" xr:uid="{5C04D89E-5850-4306-A657-21F4726A3D4C}"/>
    <hyperlink ref="C63" r:id="rId69" display="https://www.cpbl.com.tw/box?year=2021&amp;kindCode=A&amp;gameSno=202" xr:uid="{E50F2A0B-1C45-439A-9371-1AF90FEC002B}"/>
    <hyperlink ref="C62" r:id="rId70" display="https://www.cpbl.com.tw/box?year=2021&amp;kindCode=A&amp;gameSno=197" xr:uid="{8FE88EDA-E275-41FB-A79A-2F996FFB5A5C}"/>
    <hyperlink ref="C61" r:id="rId71" display="https://www.cpbl.com.tw/box?year=2021&amp;kindCode=A&amp;gameSno=195" xr:uid="{4D64DE3B-AA04-4AD6-A418-F6189F8B3188}"/>
    <hyperlink ref="C60" r:id="rId72" display="https://www.cpbl.com.tw/box?year=2021&amp;kindCode=A&amp;gameSno=191" xr:uid="{DC4627A7-82C6-442E-AD93-66791C7EF852}"/>
    <hyperlink ref="C59" r:id="rId73" display="https://www.cpbl.com.tw/box?year=2021&amp;kindCode=A&amp;gameSno=189" xr:uid="{5B691471-DCF4-42AC-9B52-AD08E455F988}"/>
    <hyperlink ref="C58" r:id="rId74" display="https://www.cpbl.com.tw/box?year=2021&amp;kindCode=A&amp;gameSno=187" xr:uid="{515E11E6-EEE1-4131-B319-C4BE701C5668}"/>
    <hyperlink ref="C57" r:id="rId75" display="https://www.cpbl.com.tw/box?year=2021&amp;kindCode=A&amp;gameSno=185" xr:uid="{EFC915CF-721E-4852-BC92-71B9B650F666}"/>
    <hyperlink ref="C56" r:id="rId76" display="https://www.cpbl.com.tw/box?year=2021&amp;kindCode=A&amp;gameSno=180" xr:uid="{5FF5A08B-06A5-496D-BAFB-AEB4E5C46AF1}"/>
    <hyperlink ref="C55" r:id="rId77" display="https://www.cpbl.com.tw/box?year=2021&amp;kindCode=A&amp;gameSno=178" xr:uid="{2F6294A4-F2AE-4FB8-802E-E96791B73192}"/>
    <hyperlink ref="C54" r:id="rId78" display="https://www.cpbl.com.tw/box?year=2021&amp;kindCode=A&amp;gameSno=176" xr:uid="{EB3A3E62-AA03-4742-8F94-8FAE8535AFD9}"/>
    <hyperlink ref="C53" r:id="rId79" display="https://www.cpbl.com.tw/box?year=2021&amp;kindCode=A&amp;gameSno=174" xr:uid="{91FD1DAC-FE58-487D-BE1B-4AF144BA4F3A}"/>
    <hyperlink ref="C52" r:id="rId80" display="https://www.cpbl.com.tw/box?year=2021&amp;kindCode=A&amp;gameSno=172" xr:uid="{7FDB9D73-C87B-4DD2-9EDD-51B24DE10DE2}"/>
    <hyperlink ref="C51" r:id="rId81" display="https://www.cpbl.com.tw/box?year=2021&amp;kindCode=A&amp;gameSno=170" xr:uid="{1AF8AA07-C58E-4E7E-BE95-0CC705CE1757}"/>
    <hyperlink ref="C50" r:id="rId82" display="https://www.cpbl.com.tw/box?year=2021&amp;kindCode=A&amp;gameSno=165" xr:uid="{D8EA3ADE-4DE7-42D7-B2DA-83983B8A2E3F}"/>
    <hyperlink ref="C49" r:id="rId83" display="https://www.cpbl.com.tw/box?year=2021&amp;kindCode=A&amp;gameSno=163" xr:uid="{888C2D84-5657-424B-9DFF-9986BE4A58E6}"/>
    <hyperlink ref="C48" r:id="rId84" display="https://www.cpbl.com.tw/box?year=2021&amp;kindCode=A&amp;gameSno=162" xr:uid="{944F09C6-D01C-4C8E-BB32-08E1A2F174DE}"/>
    <hyperlink ref="C47" r:id="rId85" display="https://www.cpbl.com.tw/box?year=2021&amp;kindCode=A&amp;gameSno=160" xr:uid="{EBB8C0F0-963B-40D4-8CFE-7510C35CE5B9}"/>
    <hyperlink ref="C46" r:id="rId86" display="https://www.cpbl.com.tw/box?year=2021&amp;kindCode=A&amp;gameSno=158" xr:uid="{BB570BC1-8CAD-472C-86BD-9839EA9C62CD}"/>
    <hyperlink ref="C45" r:id="rId87" display="https://www.cpbl.com.tw/box?year=2021&amp;kindCode=A&amp;gameSno=155" xr:uid="{4C7E4375-1EA1-4959-82E3-64160E85455B}"/>
    <hyperlink ref="C44" r:id="rId88" display="https://www.cpbl.com.tw/box?year=2021&amp;kindCode=A&amp;gameSno=152" xr:uid="{42F5DDB3-F0A5-4BFD-8ADA-9948447E862C}"/>
    <hyperlink ref="C43" r:id="rId89" display="https://www.cpbl.com.tw/box?year=2021&amp;kindCode=A&amp;gameSno=120" xr:uid="{79709EB0-AE05-4209-B9A1-9F9BC841A897}"/>
    <hyperlink ref="C42" r:id="rId90" display="https://www.cpbl.com.tw/box?year=2021&amp;kindCode=A&amp;gameSno=140" xr:uid="{007C6338-E898-4680-A2CA-A722ADB01B41}"/>
    <hyperlink ref="C41" r:id="rId91" display="https://www.cpbl.com.tw/box?year=2021&amp;kindCode=A&amp;gameSno=149" xr:uid="{579392EE-BF5B-4EBA-89FA-0F13B0A823A1}"/>
    <hyperlink ref="C40" r:id="rId92" display="https://www.cpbl.com.tw/box?year=2021&amp;kindCode=A&amp;gameSno=141" xr:uid="{B48191CE-D8D6-4906-9295-1300DC05E967}"/>
    <hyperlink ref="C39" r:id="rId93" display="https://www.cpbl.com.tw/box?year=2021&amp;kindCode=A&amp;gameSno=103" xr:uid="{A564ABED-2E53-4FF6-9B63-90381A9AF903}"/>
    <hyperlink ref="C38" r:id="rId94" display="https://www.cpbl.com.tw/box?year=2021&amp;kindCode=A&amp;gameSno=144" xr:uid="{09594D09-377F-4378-97BD-668A309767CD}"/>
    <hyperlink ref="C37" r:id="rId95" display="https://www.cpbl.com.tw/box?year=2021&amp;kindCode=A&amp;gameSno=146" xr:uid="{D050114A-E1E5-4908-B863-A758161DE8CE}"/>
    <hyperlink ref="C36" r:id="rId96" display="https://www.cpbl.com.tw/box?year=2021&amp;kindCode=A&amp;gameSno=138" xr:uid="{64059176-C1C3-4E12-896B-4E39F9B6288A}"/>
    <hyperlink ref="C35" r:id="rId97" display="https://www.cpbl.com.tw/box?year=2021&amp;kindCode=A&amp;gameSno=115" xr:uid="{99A46251-95C2-4021-BBCB-36AE4647289E}"/>
    <hyperlink ref="C34" r:id="rId98" display="https://www.cpbl.com.tw/box?year=2021&amp;kindCode=A&amp;gameSno=134" xr:uid="{93DEE269-149B-4E9D-9086-8DAFB2C16432}"/>
    <hyperlink ref="C33" r:id="rId99" display="https://www.cpbl.com.tw/box?year=2021&amp;kindCode=A&amp;gameSno=128" xr:uid="{0BB718CE-7A86-4C9A-B33C-7750C6E4B559}"/>
    <hyperlink ref="C32" r:id="rId100" display="https://www.cpbl.com.tw/box?year=2021&amp;kindCode=A&amp;gameSno=126" xr:uid="{A867190B-DA5E-4EFE-99FB-407412376141}"/>
    <hyperlink ref="C31" r:id="rId101" display="https://www.cpbl.com.tw/box?year=2021&amp;kindCode=A&amp;gameSno=125" xr:uid="{6AEC138B-CE36-4328-A490-9E66E4B5AFD5}"/>
    <hyperlink ref="C30" r:id="rId102" display="https://www.cpbl.com.tw/box?year=2021&amp;kindCode=A&amp;gameSno=18" xr:uid="{9F975DB7-6348-4C0A-8981-CE9336421CDC}"/>
    <hyperlink ref="C29" r:id="rId103" display="https://www.cpbl.com.tw/box?year=2021&amp;kindCode=A&amp;gameSno=123" xr:uid="{4FEFFAC1-004F-42F8-8B36-FC5D4C08315D}"/>
    <hyperlink ref="C28" r:id="rId104" display="https://www.cpbl.com.tw/box?year=2021&amp;kindCode=A&amp;gameSno=116" xr:uid="{5693B4E8-D6F4-47E7-8959-06C6CA684CC5}"/>
    <hyperlink ref="C27" r:id="rId105" display="https://www.cpbl.com.tw/box?year=2021&amp;kindCode=A&amp;gameSno=112" xr:uid="{53ABA31D-AB96-4BBD-9187-FBB747CFB1BE}"/>
    <hyperlink ref="C26" r:id="rId106" display="https://www.cpbl.com.tw/box?year=2021&amp;kindCode=A&amp;gameSno=109" xr:uid="{4ACC981E-A8D7-4154-BB29-9DC251E422E7}"/>
    <hyperlink ref="C25" r:id="rId107" display="https://www.cpbl.com.tw/box?year=2021&amp;kindCode=A&amp;gameSno=107" xr:uid="{4E9B6D5D-4DDB-44C0-B1F8-D1E9A57E20F4}"/>
    <hyperlink ref="C24" r:id="rId108" display="https://www.cpbl.com.tw/box?year=2021&amp;kindCode=A&amp;gameSno=101" xr:uid="{92AEAB39-220F-4804-B673-0A251D581945}"/>
    <hyperlink ref="C23" r:id="rId109" display="https://www.cpbl.com.tw/box?year=2021&amp;kindCode=A&amp;gameSno=99" xr:uid="{3CD9EEFE-C58A-4090-940E-910B31E561B2}"/>
    <hyperlink ref="C22" r:id="rId110" display="https://www.cpbl.com.tw/box?year=2021&amp;kindCode=A&amp;gameSno=95" xr:uid="{630E2820-0151-4D35-B8EA-FEE041976F32}"/>
    <hyperlink ref="C21" r:id="rId111" display="https://www.cpbl.com.tw/box?year=2021&amp;kindCode=A&amp;gameSno=93" xr:uid="{F9BBDA17-7A6A-4730-A287-5B8E5277E23D}"/>
    <hyperlink ref="C20" r:id="rId112" display="https://www.cpbl.com.tw/box?year=2021&amp;kindCode=A&amp;gameSno=92" xr:uid="{E2A36BAF-138A-4428-A23A-944A6F7579EC}"/>
    <hyperlink ref="C19" r:id="rId113" display="https://www.cpbl.com.tw/box?year=2021&amp;kindCode=A&amp;gameSno=90" xr:uid="{34FE3EBD-B70A-493E-B96E-3168037B4CD1}"/>
    <hyperlink ref="C18" r:id="rId114" display="https://www.cpbl.com.tw/box?year=2021&amp;kindCode=A&amp;gameSno=84" xr:uid="{E3BB5A86-24FA-4AF0-9721-6BBC75D25159}"/>
    <hyperlink ref="C17" r:id="rId115" display="https://www.cpbl.com.tw/box?year=2021&amp;kindCode=A&amp;gameSno=82" xr:uid="{939D3C85-26D7-484B-B12B-031F57499469}"/>
    <hyperlink ref="C16" r:id="rId116" display="https://www.cpbl.com.tw/box?year=2021&amp;kindCode=A&amp;gameSno=77" xr:uid="{EDBB20AE-5B84-419A-BCA3-7B06A48D900E}"/>
    <hyperlink ref="C15" r:id="rId117" display="https://www.cpbl.com.tw/box?year=2021&amp;kindCode=A&amp;gameSno=75" xr:uid="{38FD1FDC-00F5-4574-9800-04DAE34441DF}"/>
    <hyperlink ref="C14" r:id="rId118" display="https://www.cpbl.com.tw/box?year=2021&amp;kindCode=A&amp;gameSno=74" xr:uid="{80CE6D9E-425B-49DE-9FE1-26C155A60DE9}"/>
    <hyperlink ref="C13" r:id="rId119" display="https://www.cpbl.com.tw/box?year=2021&amp;kindCode=A&amp;gameSno=72" xr:uid="{08762A71-DE03-42C9-BA25-4C82DE0D6D57}"/>
    <hyperlink ref="C12" r:id="rId120" display="https://www.cpbl.com.tw/box?year=2021&amp;kindCode=A&amp;gameSno=70" xr:uid="{9D66D623-2EFB-4E52-9332-3202A34821D7}"/>
    <hyperlink ref="C11" r:id="rId121" display="https://www.cpbl.com.tw/box?year=2021&amp;kindCode=A&amp;gameSno=67" xr:uid="{2CCD953C-06E8-42F5-95FF-A5D6F0857A5A}"/>
    <hyperlink ref="C10" r:id="rId122" display="https://www.cpbl.com.tw/box?year=2021&amp;kindCode=A&amp;gameSno=64" xr:uid="{E7172CA8-7EED-448C-B5E3-431B3D2D8B3A}"/>
    <hyperlink ref="C9" r:id="rId123" display="https://www.cpbl.com.tw/box?year=2021&amp;kindCode=A&amp;gameSno=61" xr:uid="{CE34C681-22CD-49D2-829C-93B62076321D}"/>
    <hyperlink ref="C8" r:id="rId124" display="https://www.cpbl.com.tw/box?year=2021&amp;kindCode=A&amp;gameSno=57" xr:uid="{A443B243-7010-4EEC-9F50-522489B5373E}"/>
    <hyperlink ref="C7" r:id="rId125" display="https://www.cpbl.com.tw/box?year=2021&amp;kindCode=A&amp;gameSno=56" xr:uid="{06B18DDA-388B-4AFB-8616-D5E7E75E8F80}"/>
    <hyperlink ref="C6" r:id="rId126" display="https://www.cpbl.com.tw/box?year=2021&amp;kindCode=A&amp;gameSno=54" xr:uid="{38E879CC-242E-4C32-BE0E-8E9B76DBFF85}"/>
    <hyperlink ref="C5" r:id="rId127" display="https://www.cpbl.com.tw/box?year=2021&amp;kindCode=A&amp;gameSno=52" xr:uid="{B05DA352-ECC6-4952-B3DF-0750CEB75D1E}"/>
    <hyperlink ref="C4" r:id="rId128" display="https://www.cpbl.com.tw/box?year=2021&amp;kindCode=A&amp;gameSno=50" xr:uid="{D9502BB0-53FD-43D4-B163-F6496CB80CDE}"/>
    <hyperlink ref="C3" r:id="rId129" display="https://www.cpbl.com.tw/box?year=2021&amp;kindCode=A&amp;gameSno=1" xr:uid="{3DDCDF48-3E1E-40C3-AE3A-EFC1DFFCA18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1C54-64EA-457C-B2B9-5FFC45E97255}">
  <dimension ref="A1:Y210"/>
  <sheetViews>
    <sheetView topLeftCell="A103" workbookViewId="0">
      <selection activeCell="C1" sqref="C1"/>
    </sheetView>
  </sheetViews>
  <sheetFormatPr defaultRowHeight="16.2" x14ac:dyDescent="0.3"/>
  <cols>
    <col min="2" max="2" width="13.44140625" bestFit="1" customWidth="1"/>
  </cols>
  <sheetData>
    <row r="1" spans="1:25" ht="16.8" thickBot="1" x14ac:dyDescent="0.35">
      <c r="B1" s="3"/>
      <c r="C1" s="5"/>
      <c r="D1" s="6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" x14ac:dyDescent="0.3">
      <c r="A2" s="11" t="s">
        <v>11</v>
      </c>
      <c r="B2" s="11" t="s">
        <v>0</v>
      </c>
      <c r="C2" s="11" t="s">
        <v>1</v>
      </c>
      <c r="D2" s="11" t="s">
        <v>17</v>
      </c>
      <c r="E2" s="11" t="s">
        <v>2</v>
      </c>
      <c r="F2" s="11" t="s">
        <v>3</v>
      </c>
      <c r="G2" s="11" t="s">
        <v>7</v>
      </c>
      <c r="H2" s="11" t="s">
        <v>4</v>
      </c>
      <c r="I2" s="11" t="s">
        <v>5</v>
      </c>
      <c r="J2" s="11" t="s">
        <v>18</v>
      </c>
      <c r="K2" s="11" t="s">
        <v>19</v>
      </c>
      <c r="L2" s="11" t="s">
        <v>6</v>
      </c>
      <c r="M2" s="11" t="s">
        <v>20</v>
      </c>
      <c r="N2" s="11" t="s">
        <v>9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10</v>
      </c>
      <c r="T2" s="11" t="s">
        <v>8</v>
      </c>
      <c r="U2" s="11" t="s">
        <v>25</v>
      </c>
      <c r="V2" s="11" t="s">
        <v>26</v>
      </c>
      <c r="X2" s="11" t="s">
        <v>12</v>
      </c>
      <c r="Y2" s="11" t="s">
        <v>27</v>
      </c>
    </row>
    <row r="3" spans="1:25" ht="16.8" thickBot="1" x14ac:dyDescent="0.35">
      <c r="A3">
        <f>X3+Y3</f>
        <v>0.5</v>
      </c>
      <c r="B3" s="7">
        <v>44268</v>
      </c>
      <c r="C3" s="9">
        <v>1</v>
      </c>
      <c r="D3" s="10" t="s">
        <v>16</v>
      </c>
      <c r="E3" s="8">
        <v>4</v>
      </c>
      <c r="F3" s="8">
        <v>4</v>
      </c>
      <c r="G3" s="8">
        <v>0</v>
      </c>
      <c r="H3" s="8">
        <v>1</v>
      </c>
      <c r="I3" s="8">
        <v>1</v>
      </c>
      <c r="J3" s="8">
        <v>0</v>
      </c>
      <c r="K3" s="8">
        <v>0</v>
      </c>
      <c r="L3" s="8">
        <v>0</v>
      </c>
      <c r="M3" s="8">
        <v>1</v>
      </c>
      <c r="N3" s="8">
        <v>3</v>
      </c>
      <c r="O3" s="8">
        <v>0</v>
      </c>
      <c r="P3" s="8">
        <v>0</v>
      </c>
      <c r="Q3" s="8">
        <v>0.25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X3">
        <f>(I3+T3+U3+V3)/(F3+T3+U3+V3+S3)</f>
        <v>0.25</v>
      </c>
      <c r="Y3">
        <f>(M3/F3)</f>
        <v>0.25</v>
      </c>
    </row>
    <row r="4" spans="1:25" ht="16.8" thickBot="1" x14ac:dyDescent="0.35">
      <c r="A4">
        <f>X4+Y4</f>
        <v>0.5</v>
      </c>
      <c r="B4" s="3">
        <v>44269</v>
      </c>
      <c r="C4" s="5">
        <v>2</v>
      </c>
      <c r="D4" s="6" t="s">
        <v>14</v>
      </c>
      <c r="E4" s="4">
        <v>2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0.2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X4">
        <f t="shared" ref="X4:X65" si="0">(I4+T4+U4+V4)/(F4+T4+U4+V4+S4)</f>
        <v>0.5</v>
      </c>
      <c r="Y4">
        <f t="shared" ref="Y4:Y65" si="1">(M4/F4)</f>
        <v>0</v>
      </c>
    </row>
    <row r="5" spans="1:25" ht="16.8" thickBot="1" x14ac:dyDescent="0.35">
      <c r="A5">
        <f>X5+Y5</f>
        <v>0.75</v>
      </c>
      <c r="B5" s="3">
        <v>44271</v>
      </c>
      <c r="C5" s="5">
        <v>4</v>
      </c>
      <c r="D5" s="6" t="s">
        <v>15</v>
      </c>
      <c r="E5" s="4">
        <v>4</v>
      </c>
      <c r="F5" s="4">
        <v>4</v>
      </c>
      <c r="G5" s="4">
        <v>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2</v>
      </c>
      <c r="N5" s="4">
        <v>3</v>
      </c>
      <c r="O5" s="4">
        <v>0</v>
      </c>
      <c r="P5" s="4">
        <v>0</v>
      </c>
      <c r="Q5" s="4">
        <v>0.222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>
        <f t="shared" si="0"/>
        <v>0.25</v>
      </c>
      <c r="Y5">
        <f t="shared" si="1"/>
        <v>0.5</v>
      </c>
    </row>
    <row r="6" spans="1:25" ht="16.8" thickBot="1" x14ac:dyDescent="0.35">
      <c r="A6">
        <f>X6+Y6</f>
        <v>1.5833333333333333</v>
      </c>
      <c r="B6" s="7">
        <v>44272</v>
      </c>
      <c r="C6" s="9">
        <v>5</v>
      </c>
      <c r="D6" s="10" t="s">
        <v>15</v>
      </c>
      <c r="E6" s="8">
        <v>4</v>
      </c>
      <c r="F6" s="8">
        <v>3</v>
      </c>
      <c r="G6" s="8">
        <v>2</v>
      </c>
      <c r="H6" s="8">
        <v>1</v>
      </c>
      <c r="I6" s="8">
        <v>1</v>
      </c>
      <c r="J6" s="8">
        <v>0</v>
      </c>
      <c r="K6" s="8">
        <v>0</v>
      </c>
      <c r="L6" s="8">
        <v>1</v>
      </c>
      <c r="M6" s="8">
        <v>4</v>
      </c>
      <c r="N6" s="8">
        <v>0</v>
      </c>
      <c r="O6" s="8">
        <v>0</v>
      </c>
      <c r="P6" s="8">
        <v>0</v>
      </c>
      <c r="Q6" s="8">
        <v>0.25</v>
      </c>
      <c r="R6" s="8">
        <v>0</v>
      </c>
      <c r="S6" s="8">
        <v>1</v>
      </c>
      <c r="T6" s="8">
        <v>0</v>
      </c>
      <c r="U6" s="8">
        <v>0</v>
      </c>
      <c r="V6" s="8">
        <v>0</v>
      </c>
      <c r="X6">
        <f t="shared" si="0"/>
        <v>0.25</v>
      </c>
      <c r="Y6">
        <f t="shared" si="1"/>
        <v>1.3333333333333333</v>
      </c>
    </row>
    <row r="7" spans="1:25" ht="16.8" thickBot="1" x14ac:dyDescent="0.35">
      <c r="A7">
        <f>X7+Y7</f>
        <v>0.5</v>
      </c>
      <c r="B7" s="3">
        <v>44273</v>
      </c>
      <c r="C7" s="5">
        <v>7</v>
      </c>
      <c r="D7" s="6" t="s">
        <v>13</v>
      </c>
      <c r="E7" s="4">
        <v>4</v>
      </c>
      <c r="F7" s="4">
        <v>4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0</v>
      </c>
      <c r="Q7" s="4">
        <v>0.25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>
        <f t="shared" si="0"/>
        <v>0.25</v>
      </c>
      <c r="Y7">
        <f t="shared" si="1"/>
        <v>0.25</v>
      </c>
    </row>
    <row r="8" spans="1:25" ht="16.8" thickBot="1" x14ac:dyDescent="0.35">
      <c r="A8">
        <f>X8+Y8</f>
        <v>0</v>
      </c>
      <c r="B8" s="7">
        <v>44275</v>
      </c>
      <c r="C8" s="9">
        <v>11</v>
      </c>
      <c r="D8" s="10" t="s">
        <v>14</v>
      </c>
      <c r="E8" s="8">
        <v>4</v>
      </c>
      <c r="F8" s="8">
        <v>4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1</v>
      </c>
      <c r="O8" s="8">
        <v>0</v>
      </c>
      <c r="P8" s="8">
        <v>0</v>
      </c>
      <c r="Q8" s="8">
        <v>0.2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X8">
        <f t="shared" si="0"/>
        <v>0</v>
      </c>
      <c r="Y8">
        <f t="shared" si="1"/>
        <v>0</v>
      </c>
    </row>
    <row r="9" spans="1:25" ht="16.8" thickBot="1" x14ac:dyDescent="0.35">
      <c r="A9">
        <f>X9+Y9</f>
        <v>1</v>
      </c>
      <c r="B9" s="3">
        <v>44276</v>
      </c>
      <c r="C9" s="5">
        <v>13</v>
      </c>
      <c r="D9" s="6" t="s">
        <v>16</v>
      </c>
      <c r="E9" s="4">
        <v>2</v>
      </c>
      <c r="F9" s="4">
        <v>2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0</v>
      </c>
      <c r="Q9" s="4">
        <v>0.22700000000000001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>
        <f t="shared" si="0"/>
        <v>0.5</v>
      </c>
      <c r="Y9">
        <f t="shared" si="1"/>
        <v>0.5</v>
      </c>
    </row>
    <row r="10" spans="1:25" ht="16.8" thickBot="1" x14ac:dyDescent="0.35">
      <c r="A10">
        <f>X10+Y10</f>
        <v>0</v>
      </c>
      <c r="B10" s="7">
        <v>44280</v>
      </c>
      <c r="C10" s="9">
        <v>20</v>
      </c>
      <c r="D10" s="10" t="s">
        <v>15</v>
      </c>
      <c r="E10" s="8">
        <v>3</v>
      </c>
      <c r="F10" s="8">
        <v>3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0.2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X10">
        <f t="shared" si="0"/>
        <v>0</v>
      </c>
      <c r="Y10">
        <f t="shared" si="1"/>
        <v>0</v>
      </c>
    </row>
    <row r="11" spans="1:25" ht="16.8" thickBot="1" x14ac:dyDescent="0.35">
      <c r="A11">
        <f>X11+Y11</f>
        <v>1.8333333333333333</v>
      </c>
      <c r="B11" s="3">
        <v>44282</v>
      </c>
      <c r="C11" s="5">
        <v>23</v>
      </c>
      <c r="D11" s="6" t="s">
        <v>16</v>
      </c>
      <c r="E11" s="4">
        <v>4</v>
      </c>
      <c r="F11" s="4">
        <v>3</v>
      </c>
      <c r="G11" s="4">
        <v>1</v>
      </c>
      <c r="H11" s="4">
        <v>1</v>
      </c>
      <c r="I11" s="4">
        <v>1</v>
      </c>
      <c r="J11" s="4">
        <v>0</v>
      </c>
      <c r="K11" s="4">
        <v>0</v>
      </c>
      <c r="L11" s="4">
        <v>1</v>
      </c>
      <c r="M11" s="4">
        <v>4</v>
      </c>
      <c r="N11" s="4">
        <v>1</v>
      </c>
      <c r="O11" s="4">
        <v>0</v>
      </c>
      <c r="P11" s="4">
        <v>0</v>
      </c>
      <c r="Q11" s="4">
        <v>0.214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X11">
        <f t="shared" si="0"/>
        <v>0.5</v>
      </c>
      <c r="Y11">
        <f t="shared" si="1"/>
        <v>1.3333333333333333</v>
      </c>
    </row>
    <row r="12" spans="1:25" ht="16.8" thickBot="1" x14ac:dyDescent="0.35">
      <c r="A12">
        <f>X12+Y12</f>
        <v>0.5</v>
      </c>
      <c r="B12" s="7">
        <v>44285</v>
      </c>
      <c r="C12" s="9">
        <v>28</v>
      </c>
      <c r="D12" s="10" t="s">
        <v>13</v>
      </c>
      <c r="E12" s="8">
        <v>4</v>
      </c>
      <c r="F12" s="8">
        <v>4</v>
      </c>
      <c r="G12" s="8">
        <v>0</v>
      </c>
      <c r="H12" s="8">
        <v>1</v>
      </c>
      <c r="I12" s="8">
        <v>1</v>
      </c>
      <c r="J12" s="8">
        <v>0</v>
      </c>
      <c r="K12" s="8">
        <v>0</v>
      </c>
      <c r="L12" s="8">
        <v>0</v>
      </c>
      <c r="M12" s="8">
        <v>1</v>
      </c>
      <c r="N12" s="8">
        <v>1</v>
      </c>
      <c r="O12" s="8">
        <v>0</v>
      </c>
      <c r="P12" s="8">
        <v>0</v>
      </c>
      <c r="Q12" s="8">
        <v>0.219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X12">
        <f t="shared" si="0"/>
        <v>0.25</v>
      </c>
      <c r="Y12">
        <f t="shared" si="1"/>
        <v>0.25</v>
      </c>
    </row>
    <row r="13" spans="1:25" ht="16.8" thickBot="1" x14ac:dyDescent="0.35">
      <c r="A13">
        <f>X13+Y13</f>
        <v>0.5</v>
      </c>
      <c r="B13" s="3">
        <v>44287</v>
      </c>
      <c r="C13" s="5">
        <v>31</v>
      </c>
      <c r="D13" s="6" t="s">
        <v>15</v>
      </c>
      <c r="E13" s="4">
        <v>4</v>
      </c>
      <c r="F13" s="4">
        <v>4</v>
      </c>
      <c r="G13" s="4">
        <v>1</v>
      </c>
      <c r="H13" s="4">
        <v>0</v>
      </c>
      <c r="I13" s="4">
        <v>1</v>
      </c>
      <c r="J13" s="4">
        <v>0</v>
      </c>
      <c r="K13" s="4">
        <v>0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0.222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>
        <f t="shared" si="0"/>
        <v>0.25</v>
      </c>
      <c r="Y13">
        <f t="shared" si="1"/>
        <v>0.25</v>
      </c>
    </row>
    <row r="14" spans="1:25" ht="16.8" thickBot="1" x14ac:dyDescent="0.35">
      <c r="A14">
        <f>X14+Y14</f>
        <v>1.1666666666666665</v>
      </c>
      <c r="B14" s="7">
        <v>44288</v>
      </c>
      <c r="C14" s="9">
        <v>34</v>
      </c>
      <c r="D14" s="10" t="s">
        <v>14</v>
      </c>
      <c r="E14" s="8">
        <v>6</v>
      </c>
      <c r="F14" s="8">
        <v>6</v>
      </c>
      <c r="G14" s="8">
        <v>0</v>
      </c>
      <c r="H14" s="8">
        <v>3</v>
      </c>
      <c r="I14" s="8">
        <v>3</v>
      </c>
      <c r="J14" s="8">
        <v>1</v>
      </c>
      <c r="K14" s="8">
        <v>0</v>
      </c>
      <c r="L14" s="8">
        <v>0</v>
      </c>
      <c r="M14" s="8">
        <v>4</v>
      </c>
      <c r="N14" s="8">
        <v>2</v>
      </c>
      <c r="O14" s="8">
        <v>1</v>
      </c>
      <c r="P14" s="8">
        <v>0</v>
      </c>
      <c r="Q14" s="8">
        <v>0.26200000000000001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X14">
        <f t="shared" si="0"/>
        <v>0.5</v>
      </c>
      <c r="Y14">
        <f t="shared" si="1"/>
        <v>0.66666666666666663</v>
      </c>
    </row>
    <row r="15" spans="1:25" ht="16.8" thickBot="1" x14ac:dyDescent="0.35">
      <c r="A15">
        <f>X15+Y15</f>
        <v>0.75</v>
      </c>
      <c r="B15" s="3">
        <v>44289</v>
      </c>
      <c r="C15" s="5">
        <v>36</v>
      </c>
      <c r="D15" s="6" t="s">
        <v>14</v>
      </c>
      <c r="E15" s="4">
        <v>4</v>
      </c>
      <c r="F15" s="4">
        <v>4</v>
      </c>
      <c r="G15" s="4">
        <v>3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2</v>
      </c>
      <c r="N15" s="4">
        <v>2</v>
      </c>
      <c r="O15" s="4">
        <v>0</v>
      </c>
      <c r="P15" s="4">
        <v>0</v>
      </c>
      <c r="Q15" s="4">
        <v>0.26100000000000001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>
        <f t="shared" si="0"/>
        <v>0.25</v>
      </c>
      <c r="Y15">
        <f t="shared" si="1"/>
        <v>0.5</v>
      </c>
    </row>
    <row r="16" spans="1:25" ht="16.8" thickBot="1" x14ac:dyDescent="0.35">
      <c r="A16">
        <f>X16+Y16</f>
        <v>0.2</v>
      </c>
      <c r="B16" s="7">
        <v>44290</v>
      </c>
      <c r="C16" s="9">
        <v>38</v>
      </c>
      <c r="D16" s="10" t="s">
        <v>14</v>
      </c>
      <c r="E16" s="8">
        <v>5</v>
      </c>
      <c r="F16" s="8">
        <v>4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3</v>
      </c>
      <c r="O16" s="8">
        <v>0</v>
      </c>
      <c r="P16" s="8">
        <v>0</v>
      </c>
      <c r="Q16" s="8">
        <v>0.24</v>
      </c>
      <c r="R16" s="8">
        <v>0</v>
      </c>
      <c r="S16" s="8">
        <v>0</v>
      </c>
      <c r="T16" s="8">
        <v>1</v>
      </c>
      <c r="U16" s="8">
        <v>0</v>
      </c>
      <c r="V16" s="8">
        <v>0</v>
      </c>
      <c r="X16">
        <f t="shared" si="0"/>
        <v>0.2</v>
      </c>
      <c r="Y16">
        <f t="shared" si="1"/>
        <v>0</v>
      </c>
    </row>
    <row r="17" spans="1:25" ht="16.8" thickBot="1" x14ac:dyDescent="0.35">
      <c r="A17">
        <f>X17+Y17</f>
        <v>0.65</v>
      </c>
      <c r="B17" s="3">
        <v>44292</v>
      </c>
      <c r="C17" s="5">
        <v>40</v>
      </c>
      <c r="D17" s="6" t="s">
        <v>13</v>
      </c>
      <c r="E17" s="4">
        <v>5</v>
      </c>
      <c r="F17" s="4">
        <v>4</v>
      </c>
      <c r="G17" s="4">
        <v>0</v>
      </c>
      <c r="H17" s="4">
        <v>1</v>
      </c>
      <c r="I17" s="4">
        <v>1</v>
      </c>
      <c r="J17" s="4">
        <v>0</v>
      </c>
      <c r="K17" s="4">
        <v>0</v>
      </c>
      <c r="L17" s="4">
        <v>0</v>
      </c>
      <c r="M17" s="4">
        <v>1</v>
      </c>
      <c r="N17" s="4">
        <v>0</v>
      </c>
      <c r="O17" s="4">
        <v>1</v>
      </c>
      <c r="P17" s="4">
        <v>0</v>
      </c>
      <c r="Q17" s="4">
        <v>0.24099999999999999</v>
      </c>
      <c r="R17" s="4">
        <v>0</v>
      </c>
      <c r="S17" s="4">
        <v>0</v>
      </c>
      <c r="T17" s="4">
        <v>1</v>
      </c>
      <c r="U17" s="4">
        <v>0</v>
      </c>
      <c r="V17" s="4">
        <v>0</v>
      </c>
      <c r="X17">
        <f t="shared" si="0"/>
        <v>0.4</v>
      </c>
      <c r="Y17">
        <f t="shared" si="1"/>
        <v>0.25</v>
      </c>
    </row>
    <row r="18" spans="1:25" ht="16.8" thickBot="1" x14ac:dyDescent="0.35">
      <c r="A18">
        <f>X18+Y18</f>
        <v>0.93333333333333335</v>
      </c>
      <c r="B18" s="7">
        <v>44293</v>
      </c>
      <c r="C18" s="9">
        <v>41</v>
      </c>
      <c r="D18" s="10" t="s">
        <v>13</v>
      </c>
      <c r="E18" s="8">
        <v>5</v>
      </c>
      <c r="F18" s="8">
        <v>3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1</v>
      </c>
      <c r="N18" s="8">
        <v>1</v>
      </c>
      <c r="O18" s="8">
        <v>0</v>
      </c>
      <c r="P18" s="8">
        <v>0</v>
      </c>
      <c r="Q18" s="8">
        <v>0.246</v>
      </c>
      <c r="R18" s="8">
        <v>0</v>
      </c>
      <c r="S18" s="8">
        <v>0</v>
      </c>
      <c r="T18" s="8">
        <v>2</v>
      </c>
      <c r="U18" s="8">
        <v>0</v>
      </c>
      <c r="V18" s="8">
        <v>0</v>
      </c>
      <c r="X18">
        <f t="shared" si="0"/>
        <v>0.6</v>
      </c>
      <c r="Y18">
        <f t="shared" si="1"/>
        <v>0.33333333333333331</v>
      </c>
    </row>
    <row r="19" spans="1:25" ht="16.8" thickBot="1" x14ac:dyDescent="0.35">
      <c r="A19">
        <f>X19+Y19</f>
        <v>1</v>
      </c>
      <c r="B19" s="3">
        <v>44295</v>
      </c>
      <c r="C19" s="5">
        <v>46</v>
      </c>
      <c r="D19" s="6" t="s">
        <v>16</v>
      </c>
      <c r="E19" s="4">
        <v>5</v>
      </c>
      <c r="F19" s="4">
        <v>5</v>
      </c>
      <c r="G19" s="4">
        <v>2</v>
      </c>
      <c r="H19" s="4">
        <v>1</v>
      </c>
      <c r="I19" s="4">
        <v>2</v>
      </c>
      <c r="J19" s="4">
        <v>1</v>
      </c>
      <c r="K19" s="4">
        <v>0</v>
      </c>
      <c r="L19" s="4">
        <v>0</v>
      </c>
      <c r="M19" s="4">
        <v>3</v>
      </c>
      <c r="N19" s="4">
        <v>1</v>
      </c>
      <c r="O19" s="4">
        <v>1</v>
      </c>
      <c r="P19" s="4">
        <v>0</v>
      </c>
      <c r="Q19" s="4">
        <v>0.25800000000000001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X19">
        <f t="shared" si="0"/>
        <v>0.4</v>
      </c>
      <c r="Y19">
        <f t="shared" si="1"/>
        <v>0.6</v>
      </c>
    </row>
    <row r="20" spans="1:25" ht="16.8" thickBot="1" x14ac:dyDescent="0.35">
      <c r="A20">
        <f>X20+Y20</f>
        <v>0</v>
      </c>
      <c r="B20" s="3">
        <v>44296</v>
      </c>
      <c r="C20" s="5">
        <v>48</v>
      </c>
      <c r="D20" s="6" t="s">
        <v>16</v>
      </c>
      <c r="E20" s="4">
        <v>3</v>
      </c>
      <c r="F20" s="4">
        <v>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2</v>
      </c>
      <c r="O20" s="4">
        <v>0</v>
      </c>
      <c r="P20" s="4">
        <v>0</v>
      </c>
      <c r="Q20" s="4">
        <v>0.246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X20">
        <f t="shared" si="0"/>
        <v>0</v>
      </c>
      <c r="Y20">
        <f t="shared" si="1"/>
        <v>0</v>
      </c>
    </row>
    <row r="21" spans="1:25" ht="16.8" thickBot="1" x14ac:dyDescent="0.35">
      <c r="A21">
        <f>X21+Y21</f>
        <v>1</v>
      </c>
      <c r="B21" s="7">
        <v>44297</v>
      </c>
      <c r="C21" s="9">
        <v>50</v>
      </c>
      <c r="D21" s="10" t="s">
        <v>16</v>
      </c>
      <c r="E21" s="8">
        <v>5</v>
      </c>
      <c r="F21" s="8">
        <v>5</v>
      </c>
      <c r="G21" s="8">
        <v>0</v>
      </c>
      <c r="H21" s="8">
        <v>2</v>
      </c>
      <c r="I21" s="8">
        <v>2</v>
      </c>
      <c r="J21" s="8">
        <v>1</v>
      </c>
      <c r="K21" s="8">
        <v>0</v>
      </c>
      <c r="L21" s="8">
        <v>0</v>
      </c>
      <c r="M21" s="8">
        <v>3</v>
      </c>
      <c r="N21" s="8">
        <v>0</v>
      </c>
      <c r="O21" s="8">
        <v>0</v>
      </c>
      <c r="P21" s="8">
        <v>0</v>
      </c>
      <c r="Q21" s="8">
        <v>0.25700000000000001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X21">
        <f t="shared" si="0"/>
        <v>0.4</v>
      </c>
      <c r="Y21">
        <f t="shared" si="1"/>
        <v>0.6</v>
      </c>
    </row>
    <row r="22" spans="1:25" ht="16.8" thickBot="1" x14ac:dyDescent="0.35">
      <c r="A22">
        <f>X22+Y22</f>
        <v>1.25</v>
      </c>
      <c r="B22" s="3">
        <v>44299</v>
      </c>
      <c r="C22" s="5">
        <v>52</v>
      </c>
      <c r="D22" s="6" t="s">
        <v>15</v>
      </c>
      <c r="E22" s="4">
        <v>4</v>
      </c>
      <c r="F22" s="4">
        <v>4</v>
      </c>
      <c r="G22" s="4">
        <v>3</v>
      </c>
      <c r="H22" s="4">
        <v>0</v>
      </c>
      <c r="I22" s="4">
        <v>2</v>
      </c>
      <c r="J22" s="4">
        <v>1</v>
      </c>
      <c r="K22" s="4">
        <v>0</v>
      </c>
      <c r="L22" s="4">
        <v>0</v>
      </c>
      <c r="M22" s="4">
        <v>3</v>
      </c>
      <c r="N22" s="4">
        <v>0</v>
      </c>
      <c r="O22" s="4">
        <v>0</v>
      </c>
      <c r="P22" s="4">
        <v>0</v>
      </c>
      <c r="Q22" s="4">
        <v>0.27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X22">
        <f t="shared" si="0"/>
        <v>0.5</v>
      </c>
      <c r="Y22">
        <f t="shared" si="1"/>
        <v>0.75</v>
      </c>
    </row>
    <row r="23" spans="1:25" ht="16.8" thickBot="1" x14ac:dyDescent="0.35">
      <c r="A23">
        <f>X23+Y23</f>
        <v>0.75</v>
      </c>
      <c r="B23" s="7">
        <v>44300</v>
      </c>
      <c r="C23" s="9">
        <v>54</v>
      </c>
      <c r="D23" s="10" t="s">
        <v>13</v>
      </c>
      <c r="E23" s="8">
        <v>4</v>
      </c>
      <c r="F23" s="8">
        <v>4</v>
      </c>
      <c r="G23" s="8">
        <v>1</v>
      </c>
      <c r="H23" s="8">
        <v>0</v>
      </c>
      <c r="I23" s="8">
        <v>1</v>
      </c>
      <c r="J23" s="8">
        <v>1</v>
      </c>
      <c r="K23" s="8">
        <v>0</v>
      </c>
      <c r="L23" s="8">
        <v>0</v>
      </c>
      <c r="M23" s="8">
        <v>2</v>
      </c>
      <c r="N23" s="8">
        <v>2</v>
      </c>
      <c r="O23" s="8">
        <v>0</v>
      </c>
      <c r="P23" s="8">
        <v>0</v>
      </c>
      <c r="Q23" s="8">
        <v>0.26900000000000002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X23">
        <f t="shared" si="0"/>
        <v>0.25</v>
      </c>
      <c r="Y23">
        <f t="shared" si="1"/>
        <v>0.5</v>
      </c>
    </row>
    <row r="24" spans="1:25" ht="16.8" thickBot="1" x14ac:dyDescent="0.35">
      <c r="A24">
        <f>X24+Y24</f>
        <v>2.25</v>
      </c>
      <c r="B24" s="3">
        <v>44301</v>
      </c>
      <c r="C24" s="5">
        <v>56</v>
      </c>
      <c r="D24" s="6" t="s">
        <v>13</v>
      </c>
      <c r="E24" s="4">
        <v>4</v>
      </c>
      <c r="F24" s="4">
        <v>4</v>
      </c>
      <c r="G24" s="4">
        <v>1</v>
      </c>
      <c r="H24" s="4">
        <v>1</v>
      </c>
      <c r="I24" s="4">
        <v>2</v>
      </c>
      <c r="J24" s="4">
        <v>0</v>
      </c>
      <c r="K24" s="4">
        <v>1</v>
      </c>
      <c r="L24" s="4">
        <v>1</v>
      </c>
      <c r="M24" s="4">
        <v>7</v>
      </c>
      <c r="N24" s="4">
        <v>0</v>
      </c>
      <c r="O24" s="4">
        <v>0</v>
      </c>
      <c r="P24" s="4">
        <v>0</v>
      </c>
      <c r="Q24" s="4">
        <v>0.28000000000000003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X24">
        <f t="shared" si="0"/>
        <v>0.5</v>
      </c>
      <c r="Y24">
        <f t="shared" si="1"/>
        <v>1.75</v>
      </c>
    </row>
    <row r="25" spans="1:25" ht="16.8" thickBot="1" x14ac:dyDescent="0.35">
      <c r="A25">
        <f>X25+Y25</f>
        <v>1.25</v>
      </c>
      <c r="B25" s="7">
        <v>44302</v>
      </c>
      <c r="C25" s="9">
        <v>57</v>
      </c>
      <c r="D25" s="10" t="s">
        <v>13</v>
      </c>
      <c r="E25" s="8">
        <v>4</v>
      </c>
      <c r="F25" s="8">
        <v>4</v>
      </c>
      <c r="G25" s="8">
        <v>2</v>
      </c>
      <c r="H25" s="8">
        <v>0</v>
      </c>
      <c r="I25" s="8">
        <v>2</v>
      </c>
      <c r="J25" s="8">
        <v>1</v>
      </c>
      <c r="K25" s="8">
        <v>0</v>
      </c>
      <c r="L25" s="8">
        <v>0</v>
      </c>
      <c r="M25" s="8">
        <v>3</v>
      </c>
      <c r="N25" s="8">
        <v>1</v>
      </c>
      <c r="O25" s="8">
        <v>0</v>
      </c>
      <c r="P25" s="8">
        <v>1</v>
      </c>
      <c r="Q25" s="8">
        <v>0.29099999999999998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X25">
        <f t="shared" si="0"/>
        <v>0.5</v>
      </c>
      <c r="Y25">
        <f t="shared" si="1"/>
        <v>0.75</v>
      </c>
    </row>
    <row r="26" spans="1:25" ht="16.8" thickBot="1" x14ac:dyDescent="0.35">
      <c r="A26">
        <f>X26+Y26</f>
        <v>0.45</v>
      </c>
      <c r="B26" s="3">
        <v>44304</v>
      </c>
      <c r="C26" s="5">
        <v>61</v>
      </c>
      <c r="D26" s="6" t="s">
        <v>14</v>
      </c>
      <c r="E26" s="4">
        <v>5</v>
      </c>
      <c r="F26" s="4">
        <v>4</v>
      </c>
      <c r="G26" s="4">
        <v>3</v>
      </c>
      <c r="H26" s="4">
        <v>0</v>
      </c>
      <c r="I26" s="4">
        <v>1</v>
      </c>
      <c r="J26" s="4">
        <v>0</v>
      </c>
      <c r="K26" s="4">
        <v>0</v>
      </c>
      <c r="L26" s="4">
        <v>0</v>
      </c>
      <c r="M26" s="4">
        <v>1</v>
      </c>
      <c r="N26" s="4">
        <v>2</v>
      </c>
      <c r="O26" s="4">
        <v>0</v>
      </c>
      <c r="P26" s="4">
        <v>0</v>
      </c>
      <c r="Q26" s="4">
        <v>0.28899999999999998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X26">
        <f t="shared" si="0"/>
        <v>0.2</v>
      </c>
      <c r="Y26">
        <f t="shared" si="1"/>
        <v>0.25</v>
      </c>
    </row>
    <row r="27" spans="1:25" ht="16.8" thickBot="1" x14ac:dyDescent="0.35">
      <c r="A27">
        <f>X27+Y27</f>
        <v>1.2000000000000002</v>
      </c>
      <c r="B27" s="7">
        <v>44306</v>
      </c>
      <c r="C27" s="9">
        <v>64</v>
      </c>
      <c r="D27" s="10" t="s">
        <v>13</v>
      </c>
      <c r="E27" s="8">
        <v>5</v>
      </c>
      <c r="F27" s="8">
        <v>5</v>
      </c>
      <c r="G27" s="8">
        <v>0</v>
      </c>
      <c r="H27" s="8">
        <v>0</v>
      </c>
      <c r="I27" s="8">
        <v>2</v>
      </c>
      <c r="J27" s="8">
        <v>2</v>
      </c>
      <c r="K27" s="8">
        <v>0</v>
      </c>
      <c r="L27" s="8">
        <v>0</v>
      </c>
      <c r="M27" s="8">
        <v>4</v>
      </c>
      <c r="N27" s="8">
        <v>2</v>
      </c>
      <c r="O27" s="8">
        <v>0</v>
      </c>
      <c r="P27" s="8">
        <v>0</v>
      </c>
      <c r="Q27" s="8">
        <v>0.29499999999999998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X27">
        <f t="shared" si="0"/>
        <v>0.4</v>
      </c>
      <c r="Y27">
        <f t="shared" si="1"/>
        <v>0.8</v>
      </c>
    </row>
    <row r="28" spans="1:25" ht="16.8" thickBot="1" x14ac:dyDescent="0.35">
      <c r="A28">
        <f>X28+Y28</f>
        <v>0</v>
      </c>
      <c r="B28" s="3">
        <v>44308</v>
      </c>
      <c r="C28" s="5">
        <v>67</v>
      </c>
      <c r="D28" s="6" t="s">
        <v>16</v>
      </c>
      <c r="E28" s="4">
        <v>5</v>
      </c>
      <c r="F28" s="4">
        <v>5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0.28000000000000003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X28">
        <f t="shared" si="0"/>
        <v>0</v>
      </c>
      <c r="Y28">
        <f t="shared" si="1"/>
        <v>0</v>
      </c>
    </row>
    <row r="29" spans="1:25" ht="16.8" thickBot="1" x14ac:dyDescent="0.35">
      <c r="A29">
        <f>X29+Y29</f>
        <v>0</v>
      </c>
      <c r="B29" s="7">
        <v>44309</v>
      </c>
      <c r="C29" s="9">
        <v>70</v>
      </c>
      <c r="D29" s="10" t="s">
        <v>15</v>
      </c>
      <c r="E29" s="8">
        <v>3</v>
      </c>
      <c r="F29" s="8">
        <v>3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2</v>
      </c>
      <c r="O29" s="8">
        <v>0</v>
      </c>
      <c r="P29" s="8">
        <v>0</v>
      </c>
      <c r="Q29" s="8">
        <v>0.27200000000000002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X29">
        <f t="shared" si="0"/>
        <v>0</v>
      </c>
      <c r="Y29">
        <f t="shared" si="1"/>
        <v>0</v>
      </c>
    </row>
    <row r="30" spans="1:25" ht="16.8" thickBot="1" x14ac:dyDescent="0.35">
      <c r="A30">
        <f>X30+Y30</f>
        <v>0.25</v>
      </c>
      <c r="B30" s="3">
        <v>44310</v>
      </c>
      <c r="C30" s="5">
        <v>72</v>
      </c>
      <c r="D30" s="6" t="s">
        <v>15</v>
      </c>
      <c r="E30" s="4">
        <v>4</v>
      </c>
      <c r="F30" s="4">
        <v>3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0.26400000000000001</v>
      </c>
      <c r="R30" s="4">
        <v>0</v>
      </c>
      <c r="S30" s="4">
        <v>0</v>
      </c>
      <c r="T30" s="4">
        <v>1</v>
      </c>
      <c r="U30" s="4">
        <v>0</v>
      </c>
      <c r="V30" s="4">
        <v>0</v>
      </c>
      <c r="X30">
        <f t="shared" si="0"/>
        <v>0.25</v>
      </c>
      <c r="Y30">
        <f t="shared" si="1"/>
        <v>0</v>
      </c>
    </row>
    <row r="31" spans="1:25" ht="16.8" thickBot="1" x14ac:dyDescent="0.35">
      <c r="A31">
        <f>X31+Y31</f>
        <v>0</v>
      </c>
      <c r="B31" s="7">
        <v>44311</v>
      </c>
      <c r="C31" s="9">
        <v>74</v>
      </c>
      <c r="D31" s="10" t="s">
        <v>15</v>
      </c>
      <c r="E31" s="8">
        <v>4</v>
      </c>
      <c r="F31" s="8">
        <v>4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0.255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X31">
        <f t="shared" si="0"/>
        <v>0</v>
      </c>
      <c r="Y31">
        <f t="shared" si="1"/>
        <v>0</v>
      </c>
    </row>
    <row r="32" spans="1:25" ht="16.8" thickBot="1" x14ac:dyDescent="0.35">
      <c r="A32">
        <f>X32+Y32</f>
        <v>1.25</v>
      </c>
      <c r="B32" s="3">
        <v>44313</v>
      </c>
      <c r="C32" s="5">
        <v>75</v>
      </c>
      <c r="D32" s="6" t="s">
        <v>14</v>
      </c>
      <c r="E32" s="4">
        <v>4</v>
      </c>
      <c r="F32" s="4">
        <v>4</v>
      </c>
      <c r="G32" s="4">
        <v>2</v>
      </c>
      <c r="H32" s="4">
        <v>1</v>
      </c>
      <c r="I32" s="4">
        <v>2</v>
      </c>
      <c r="J32" s="4">
        <v>1</v>
      </c>
      <c r="K32" s="4">
        <v>0</v>
      </c>
      <c r="L32" s="4">
        <v>0</v>
      </c>
      <c r="M32" s="4">
        <v>3</v>
      </c>
      <c r="N32" s="4">
        <v>0</v>
      </c>
      <c r="O32" s="4">
        <v>1</v>
      </c>
      <c r="P32" s="4">
        <v>0</v>
      </c>
      <c r="Q32" s="4">
        <v>0.26300000000000001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X32">
        <f t="shared" si="0"/>
        <v>0.5</v>
      </c>
      <c r="Y32">
        <f t="shared" si="1"/>
        <v>0.75</v>
      </c>
    </row>
    <row r="33" spans="1:25" ht="16.8" thickBot="1" x14ac:dyDescent="0.35">
      <c r="A33">
        <f>X33+Y33</f>
        <v>1.2</v>
      </c>
      <c r="B33" s="7">
        <v>44314</v>
      </c>
      <c r="C33" s="9">
        <v>77</v>
      </c>
      <c r="D33" s="10" t="s">
        <v>14</v>
      </c>
      <c r="E33" s="8">
        <v>5</v>
      </c>
      <c r="F33" s="8">
        <v>5</v>
      </c>
      <c r="G33" s="8">
        <v>0</v>
      </c>
      <c r="H33" s="8">
        <v>3</v>
      </c>
      <c r="I33" s="8">
        <v>3</v>
      </c>
      <c r="J33" s="8">
        <v>0</v>
      </c>
      <c r="K33" s="8">
        <v>0</v>
      </c>
      <c r="L33" s="8">
        <v>0</v>
      </c>
      <c r="M33" s="8">
        <v>3</v>
      </c>
      <c r="N33" s="8">
        <v>0</v>
      </c>
      <c r="O33" s="8">
        <v>1</v>
      </c>
      <c r="P33" s="8">
        <v>0</v>
      </c>
      <c r="Q33" s="8">
        <v>0.27700000000000002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X33">
        <f t="shared" si="0"/>
        <v>0.6</v>
      </c>
      <c r="Y33">
        <f t="shared" si="1"/>
        <v>0.6</v>
      </c>
    </row>
    <row r="34" spans="1:25" ht="16.8" thickBot="1" x14ac:dyDescent="0.35">
      <c r="A34">
        <f>X34+Y34</f>
        <v>0.65</v>
      </c>
      <c r="B34" s="3">
        <v>44316</v>
      </c>
      <c r="C34" s="5">
        <v>82</v>
      </c>
      <c r="D34" s="6" t="s">
        <v>13</v>
      </c>
      <c r="E34" s="4">
        <v>5</v>
      </c>
      <c r="F34" s="4">
        <v>4</v>
      </c>
      <c r="G34" s="4">
        <v>0</v>
      </c>
      <c r="H34" s="4">
        <v>2</v>
      </c>
      <c r="I34" s="4">
        <v>1</v>
      </c>
      <c r="J34" s="4">
        <v>0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4">
        <v>0</v>
      </c>
      <c r="Q34" s="4">
        <v>0.27600000000000002</v>
      </c>
      <c r="R34" s="4">
        <v>0</v>
      </c>
      <c r="S34" s="4">
        <v>0</v>
      </c>
      <c r="T34" s="4">
        <v>1</v>
      </c>
      <c r="U34" s="4">
        <v>0</v>
      </c>
      <c r="V34" s="4">
        <v>0</v>
      </c>
      <c r="X34">
        <f t="shared" si="0"/>
        <v>0.4</v>
      </c>
      <c r="Y34">
        <f t="shared" si="1"/>
        <v>0.25</v>
      </c>
    </row>
    <row r="35" spans="1:25" ht="16.8" thickBot="1" x14ac:dyDescent="0.35">
      <c r="A35">
        <f>X35+Y35</f>
        <v>1.75</v>
      </c>
      <c r="B35" s="3">
        <v>44317</v>
      </c>
      <c r="C35" s="5">
        <v>84</v>
      </c>
      <c r="D35" s="6" t="s">
        <v>13</v>
      </c>
      <c r="E35" s="4">
        <v>4</v>
      </c>
      <c r="F35" s="4">
        <v>4</v>
      </c>
      <c r="G35" s="4">
        <v>4</v>
      </c>
      <c r="H35" s="4">
        <v>1</v>
      </c>
      <c r="I35" s="4">
        <v>2</v>
      </c>
      <c r="J35" s="4">
        <v>0</v>
      </c>
      <c r="K35" s="4">
        <v>0</v>
      </c>
      <c r="L35" s="4">
        <v>1</v>
      </c>
      <c r="M35" s="4">
        <v>5</v>
      </c>
      <c r="N35" s="4">
        <v>2</v>
      </c>
      <c r="O35" s="4">
        <v>0</v>
      </c>
      <c r="P35" s="4">
        <v>1</v>
      </c>
      <c r="Q35" s="4">
        <v>0.28299999999999997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X35">
        <f t="shared" si="0"/>
        <v>0.5</v>
      </c>
      <c r="Y35">
        <f t="shared" si="1"/>
        <v>1.25</v>
      </c>
    </row>
    <row r="36" spans="1:25" ht="16.8" thickBot="1" x14ac:dyDescent="0.35">
      <c r="A36">
        <f>X36+Y36</f>
        <v>0.5</v>
      </c>
      <c r="B36" s="7">
        <v>44318</v>
      </c>
      <c r="C36" s="9">
        <v>86</v>
      </c>
      <c r="D36" s="10" t="s">
        <v>13</v>
      </c>
      <c r="E36" s="8">
        <v>4</v>
      </c>
      <c r="F36" s="8">
        <v>4</v>
      </c>
      <c r="G36" s="8">
        <v>1</v>
      </c>
      <c r="H36" s="8">
        <v>1</v>
      </c>
      <c r="I36" s="8">
        <v>1</v>
      </c>
      <c r="J36" s="8">
        <v>0</v>
      </c>
      <c r="K36" s="8">
        <v>0</v>
      </c>
      <c r="L36" s="8">
        <v>0</v>
      </c>
      <c r="M36" s="8">
        <v>1</v>
      </c>
      <c r="N36" s="8">
        <v>0</v>
      </c>
      <c r="O36" s="8">
        <v>0</v>
      </c>
      <c r="P36" s="8">
        <v>0</v>
      </c>
      <c r="Q36" s="8">
        <v>0.28199999999999997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X36">
        <f t="shared" si="0"/>
        <v>0.25</v>
      </c>
      <c r="Y36">
        <f t="shared" si="1"/>
        <v>0.25</v>
      </c>
    </row>
    <row r="37" spans="1:25" ht="16.8" thickBot="1" x14ac:dyDescent="0.35">
      <c r="A37">
        <f>X37+Y37</f>
        <v>0.75</v>
      </c>
      <c r="B37" s="3">
        <v>44321</v>
      </c>
      <c r="C37" s="5">
        <v>90</v>
      </c>
      <c r="D37" s="6" t="s">
        <v>14</v>
      </c>
      <c r="E37" s="4">
        <v>6</v>
      </c>
      <c r="F37" s="4">
        <v>4</v>
      </c>
      <c r="G37" s="4">
        <v>1</v>
      </c>
      <c r="H37" s="4">
        <v>0</v>
      </c>
      <c r="I37" s="4">
        <v>1</v>
      </c>
      <c r="J37" s="4">
        <v>0</v>
      </c>
      <c r="K37" s="4">
        <v>0</v>
      </c>
      <c r="L37" s="4">
        <v>0</v>
      </c>
      <c r="M37" s="4">
        <v>1</v>
      </c>
      <c r="N37" s="4">
        <v>1</v>
      </c>
      <c r="O37" s="4">
        <v>2</v>
      </c>
      <c r="P37" s="4">
        <v>0</v>
      </c>
      <c r="Q37" s="4">
        <v>0.28100000000000003</v>
      </c>
      <c r="R37" s="4">
        <v>0</v>
      </c>
      <c r="S37" s="4">
        <v>0</v>
      </c>
      <c r="T37" s="4">
        <v>1</v>
      </c>
      <c r="U37" s="4">
        <v>0</v>
      </c>
      <c r="V37" s="4">
        <v>1</v>
      </c>
      <c r="X37">
        <f t="shared" si="0"/>
        <v>0.5</v>
      </c>
      <c r="Y37">
        <f t="shared" si="1"/>
        <v>0.25</v>
      </c>
    </row>
    <row r="38" spans="1:25" ht="16.8" thickBot="1" x14ac:dyDescent="0.35">
      <c r="A38">
        <f>X38+Y38</f>
        <v>0.45</v>
      </c>
      <c r="B38" s="7">
        <v>44322</v>
      </c>
      <c r="C38" s="9">
        <v>92</v>
      </c>
      <c r="D38" s="10" t="s">
        <v>14</v>
      </c>
      <c r="E38" s="8">
        <v>5</v>
      </c>
      <c r="F38" s="8">
        <v>4</v>
      </c>
      <c r="G38" s="8">
        <v>2</v>
      </c>
      <c r="H38" s="8">
        <v>0</v>
      </c>
      <c r="I38" s="8">
        <v>1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8">
        <v>0.28000000000000003</v>
      </c>
      <c r="R38" s="8">
        <v>0</v>
      </c>
      <c r="S38" s="8">
        <v>1</v>
      </c>
      <c r="T38" s="8">
        <v>0</v>
      </c>
      <c r="U38" s="8">
        <v>0</v>
      </c>
      <c r="V38" s="8">
        <v>0</v>
      </c>
      <c r="X38">
        <f t="shared" si="0"/>
        <v>0.2</v>
      </c>
      <c r="Y38">
        <f t="shared" si="1"/>
        <v>0.25</v>
      </c>
    </row>
    <row r="39" spans="1:25" ht="16.8" thickBot="1" x14ac:dyDescent="0.35">
      <c r="A39">
        <f>X39+Y39</f>
        <v>0.83333333333333326</v>
      </c>
      <c r="B39" s="3">
        <v>44323</v>
      </c>
      <c r="C39" s="5">
        <v>93</v>
      </c>
      <c r="D39" s="6" t="s">
        <v>14</v>
      </c>
      <c r="E39" s="4">
        <v>4</v>
      </c>
      <c r="F39" s="4">
        <v>3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1</v>
      </c>
      <c r="P39" s="4">
        <v>0</v>
      </c>
      <c r="Q39" s="4">
        <v>0.28199999999999997</v>
      </c>
      <c r="R39" s="4">
        <v>0</v>
      </c>
      <c r="S39" s="4">
        <v>0</v>
      </c>
      <c r="T39" s="4">
        <v>1</v>
      </c>
      <c r="U39" s="4">
        <v>0</v>
      </c>
      <c r="V39" s="4">
        <v>0</v>
      </c>
      <c r="X39">
        <f t="shared" si="0"/>
        <v>0.5</v>
      </c>
      <c r="Y39">
        <f t="shared" si="1"/>
        <v>0.33333333333333331</v>
      </c>
    </row>
    <row r="40" spans="1:25" ht="16.8" thickBot="1" x14ac:dyDescent="0.35">
      <c r="A40">
        <f>X40+Y40</f>
        <v>1.4</v>
      </c>
      <c r="B40" s="7">
        <v>44324</v>
      </c>
      <c r="C40" s="9">
        <v>95</v>
      </c>
      <c r="D40" s="10" t="s">
        <v>15</v>
      </c>
      <c r="E40" s="8">
        <v>5</v>
      </c>
      <c r="F40" s="8">
        <v>5</v>
      </c>
      <c r="G40" s="8">
        <v>0</v>
      </c>
      <c r="H40" s="8">
        <v>1</v>
      </c>
      <c r="I40" s="8">
        <v>2</v>
      </c>
      <c r="J40" s="8">
        <v>1</v>
      </c>
      <c r="K40" s="8">
        <v>1</v>
      </c>
      <c r="L40" s="8">
        <v>0</v>
      </c>
      <c r="M40" s="8">
        <v>5</v>
      </c>
      <c r="N40" s="8">
        <v>0</v>
      </c>
      <c r="O40" s="8">
        <v>0</v>
      </c>
      <c r="P40" s="8">
        <v>0</v>
      </c>
      <c r="Q40" s="8">
        <v>0.28599999999999998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X40">
        <f t="shared" si="0"/>
        <v>0.4</v>
      </c>
      <c r="Y40">
        <f t="shared" si="1"/>
        <v>1</v>
      </c>
    </row>
    <row r="41" spans="1:25" ht="16.8" thickBot="1" x14ac:dyDescent="0.35">
      <c r="A41">
        <f>X41+Y41</f>
        <v>0.9</v>
      </c>
      <c r="B41" s="3">
        <v>44327</v>
      </c>
      <c r="C41" s="5">
        <v>99</v>
      </c>
      <c r="D41" s="6" t="s">
        <v>16</v>
      </c>
      <c r="E41" s="4">
        <v>5</v>
      </c>
      <c r="F41" s="4">
        <v>4</v>
      </c>
      <c r="G41" s="4">
        <v>1</v>
      </c>
      <c r="H41" s="4">
        <v>0</v>
      </c>
      <c r="I41" s="4">
        <v>2</v>
      </c>
      <c r="J41" s="4">
        <v>0</v>
      </c>
      <c r="K41" s="4">
        <v>0</v>
      </c>
      <c r="L41" s="4">
        <v>0</v>
      </c>
      <c r="M41" s="4">
        <v>2</v>
      </c>
      <c r="N41" s="4">
        <v>1</v>
      </c>
      <c r="O41" s="4">
        <v>0</v>
      </c>
      <c r="P41" s="4">
        <v>0</v>
      </c>
      <c r="Q41" s="4">
        <v>0.29099999999999998</v>
      </c>
      <c r="R41" s="4">
        <v>0</v>
      </c>
      <c r="S41" s="4">
        <v>1</v>
      </c>
      <c r="T41" s="4">
        <v>0</v>
      </c>
      <c r="U41" s="4">
        <v>0</v>
      </c>
      <c r="V41" s="4">
        <v>0</v>
      </c>
      <c r="X41">
        <f t="shared" si="0"/>
        <v>0.4</v>
      </c>
      <c r="Y41">
        <f t="shared" si="1"/>
        <v>0.5</v>
      </c>
    </row>
    <row r="42" spans="1:25" ht="16.8" thickBot="1" x14ac:dyDescent="0.35">
      <c r="A42">
        <f>X42+Y42</f>
        <v>0.83333333333333326</v>
      </c>
      <c r="B42" s="7">
        <v>44328</v>
      </c>
      <c r="C42" s="9">
        <v>101</v>
      </c>
      <c r="D42" s="10" t="s">
        <v>16</v>
      </c>
      <c r="E42" s="8">
        <v>4</v>
      </c>
      <c r="F42" s="8">
        <v>3</v>
      </c>
      <c r="G42" s="8">
        <v>1</v>
      </c>
      <c r="H42" s="8">
        <v>2</v>
      </c>
      <c r="I42" s="8">
        <v>1</v>
      </c>
      <c r="J42" s="8">
        <v>0</v>
      </c>
      <c r="K42" s="8">
        <v>0</v>
      </c>
      <c r="L42" s="8">
        <v>0</v>
      </c>
      <c r="M42" s="8">
        <v>1</v>
      </c>
      <c r="N42" s="8">
        <v>1</v>
      </c>
      <c r="O42" s="8">
        <v>1</v>
      </c>
      <c r="P42" s="8">
        <v>0</v>
      </c>
      <c r="Q42" s="8">
        <v>0.29199999999999998</v>
      </c>
      <c r="R42" s="8">
        <v>0</v>
      </c>
      <c r="S42" s="8">
        <v>0</v>
      </c>
      <c r="T42" s="8">
        <v>1</v>
      </c>
      <c r="U42" s="8">
        <v>0</v>
      </c>
      <c r="V42" s="8">
        <v>0</v>
      </c>
      <c r="X42">
        <f t="shared" si="0"/>
        <v>0.5</v>
      </c>
      <c r="Y42">
        <f t="shared" si="1"/>
        <v>0.33333333333333331</v>
      </c>
    </row>
    <row r="43" spans="1:25" ht="16.8" thickBot="1" x14ac:dyDescent="0.35">
      <c r="A43">
        <f>X43+Y43</f>
        <v>0.25</v>
      </c>
      <c r="B43" s="3">
        <v>44331</v>
      </c>
      <c r="C43" s="5">
        <v>107</v>
      </c>
      <c r="D43" s="6" t="s">
        <v>13</v>
      </c>
      <c r="E43" s="4">
        <v>5</v>
      </c>
      <c r="F43" s="4">
        <v>3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0.28699999999999998</v>
      </c>
      <c r="R43" s="4">
        <v>0</v>
      </c>
      <c r="S43" s="4">
        <v>0</v>
      </c>
      <c r="T43" s="4">
        <v>2</v>
      </c>
      <c r="U43" s="4">
        <v>-1</v>
      </c>
      <c r="V43" s="4">
        <v>0</v>
      </c>
      <c r="X43">
        <f t="shared" si="0"/>
        <v>0.25</v>
      </c>
      <c r="Y43">
        <f t="shared" si="1"/>
        <v>0</v>
      </c>
    </row>
    <row r="44" spans="1:25" ht="16.8" thickBot="1" x14ac:dyDescent="0.35">
      <c r="A44">
        <f>X44+Y44</f>
        <v>1.5</v>
      </c>
      <c r="B44" s="7">
        <v>44332</v>
      </c>
      <c r="C44" s="9">
        <v>109</v>
      </c>
      <c r="D44" s="10" t="s">
        <v>15</v>
      </c>
      <c r="E44" s="8">
        <v>4</v>
      </c>
      <c r="F44" s="8">
        <v>4</v>
      </c>
      <c r="G44" s="8">
        <v>0</v>
      </c>
      <c r="H44" s="8">
        <v>0</v>
      </c>
      <c r="I44" s="8">
        <v>3</v>
      </c>
      <c r="J44" s="8">
        <v>0</v>
      </c>
      <c r="K44" s="8">
        <v>0</v>
      </c>
      <c r="L44" s="8">
        <v>0</v>
      </c>
      <c r="M44" s="8">
        <v>3</v>
      </c>
      <c r="N44" s="8">
        <v>1</v>
      </c>
      <c r="O44" s="8">
        <v>0</v>
      </c>
      <c r="P44" s="8">
        <v>0</v>
      </c>
      <c r="Q44" s="8">
        <v>0.29799999999999999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X44">
        <f t="shared" si="0"/>
        <v>0.75</v>
      </c>
      <c r="Y44">
        <f t="shared" si="1"/>
        <v>0.75</v>
      </c>
    </row>
    <row r="45" spans="1:25" ht="16.8" thickBot="1" x14ac:dyDescent="0.35">
      <c r="A45">
        <f>X45+Y45</f>
        <v>0.83333333333333326</v>
      </c>
      <c r="B45" s="3">
        <v>44390</v>
      </c>
      <c r="C45" s="5">
        <v>112</v>
      </c>
      <c r="D45" s="6" t="s">
        <v>15</v>
      </c>
      <c r="E45" s="4">
        <v>4</v>
      </c>
      <c r="F45" s="4">
        <v>3</v>
      </c>
      <c r="G45" s="4">
        <v>0</v>
      </c>
      <c r="H45" s="4">
        <v>1</v>
      </c>
      <c r="I45" s="4">
        <v>1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  <c r="P45" s="4">
        <v>0</v>
      </c>
      <c r="Q45" s="4">
        <v>0.29899999999999999</v>
      </c>
      <c r="R45" s="4">
        <v>0</v>
      </c>
      <c r="S45" s="4">
        <v>0</v>
      </c>
      <c r="T45" s="4">
        <v>1</v>
      </c>
      <c r="U45" s="4">
        <v>0</v>
      </c>
      <c r="V45" s="4">
        <v>0</v>
      </c>
      <c r="X45">
        <f t="shared" si="0"/>
        <v>0.5</v>
      </c>
      <c r="Y45">
        <f t="shared" si="1"/>
        <v>0.33333333333333331</v>
      </c>
    </row>
    <row r="46" spans="1:25" ht="16.8" thickBot="1" x14ac:dyDescent="0.35">
      <c r="A46">
        <f>X46+Y46</f>
        <v>0.5</v>
      </c>
      <c r="B46" s="7">
        <v>44393</v>
      </c>
      <c r="C46" s="9">
        <v>116</v>
      </c>
      <c r="D46" s="10" t="s">
        <v>16</v>
      </c>
      <c r="E46" s="8">
        <v>4</v>
      </c>
      <c r="F46" s="8">
        <v>4</v>
      </c>
      <c r="G46" s="8">
        <v>1</v>
      </c>
      <c r="H46" s="8">
        <v>0</v>
      </c>
      <c r="I46" s="8">
        <v>1</v>
      </c>
      <c r="J46" s="8">
        <v>0</v>
      </c>
      <c r="K46" s="8">
        <v>0</v>
      </c>
      <c r="L46" s="8">
        <v>0</v>
      </c>
      <c r="M46" s="8">
        <v>1</v>
      </c>
      <c r="N46" s="8">
        <v>0</v>
      </c>
      <c r="O46" s="8">
        <v>0</v>
      </c>
      <c r="P46" s="8">
        <v>0</v>
      </c>
      <c r="Q46" s="8">
        <v>0.29799999999999999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X46">
        <f t="shared" si="0"/>
        <v>0.25</v>
      </c>
      <c r="Y46">
        <f t="shared" si="1"/>
        <v>0.25</v>
      </c>
    </row>
    <row r="47" spans="1:25" ht="16.8" thickBot="1" x14ac:dyDescent="0.35">
      <c r="A47">
        <f>X47+Y47</f>
        <v>0.5</v>
      </c>
      <c r="B47" s="3">
        <v>44397</v>
      </c>
      <c r="C47" s="5">
        <v>123</v>
      </c>
      <c r="D47" s="6" t="s">
        <v>15</v>
      </c>
      <c r="E47" s="4">
        <v>4</v>
      </c>
      <c r="F47" s="4">
        <v>4</v>
      </c>
      <c r="G47" s="4">
        <v>1</v>
      </c>
      <c r="H47" s="4">
        <v>0</v>
      </c>
      <c r="I47" s="4">
        <v>1</v>
      </c>
      <c r="J47" s="4">
        <v>0</v>
      </c>
      <c r="K47" s="4">
        <v>0</v>
      </c>
      <c r="L47" s="4">
        <v>0</v>
      </c>
      <c r="M47" s="4">
        <v>1</v>
      </c>
      <c r="N47" s="4">
        <v>1</v>
      </c>
      <c r="O47" s="4">
        <v>0</v>
      </c>
      <c r="P47" s="4">
        <v>1</v>
      </c>
      <c r="Q47" s="4">
        <v>0.29599999999999999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X47">
        <f t="shared" si="0"/>
        <v>0.25</v>
      </c>
      <c r="Y47">
        <f t="shared" si="1"/>
        <v>0.25</v>
      </c>
    </row>
    <row r="48" spans="1:25" ht="16.8" thickBot="1" x14ac:dyDescent="0.35">
      <c r="A48">
        <f>X48+Y48</f>
        <v>0.5</v>
      </c>
      <c r="B48" s="7">
        <v>44398</v>
      </c>
      <c r="C48" s="9">
        <v>18</v>
      </c>
      <c r="D48" s="10" t="s">
        <v>15</v>
      </c>
      <c r="E48" s="8">
        <v>4</v>
      </c>
      <c r="F48" s="8">
        <v>4</v>
      </c>
      <c r="G48" s="8">
        <v>1</v>
      </c>
      <c r="H48" s="8">
        <v>2</v>
      </c>
      <c r="I48" s="8">
        <v>1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0.29499999999999998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X48">
        <f t="shared" si="0"/>
        <v>0.25</v>
      </c>
      <c r="Y48">
        <f t="shared" si="1"/>
        <v>0.25</v>
      </c>
    </row>
    <row r="49" spans="1:25" ht="16.8" thickBot="1" x14ac:dyDescent="0.35">
      <c r="A49">
        <f>X49+Y49</f>
        <v>0</v>
      </c>
      <c r="B49" s="3">
        <v>44399</v>
      </c>
      <c r="C49" s="5">
        <v>125</v>
      </c>
      <c r="D49" s="6" t="s">
        <v>14</v>
      </c>
      <c r="E49" s="4">
        <v>3</v>
      </c>
      <c r="F49" s="4">
        <v>3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2</v>
      </c>
      <c r="O49" s="4">
        <v>0</v>
      </c>
      <c r="P49" s="4">
        <v>0</v>
      </c>
      <c r="Q49" s="4">
        <v>0.28999999999999998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X49">
        <f t="shared" si="0"/>
        <v>0</v>
      </c>
      <c r="Y49">
        <f t="shared" si="1"/>
        <v>0</v>
      </c>
    </row>
    <row r="50" spans="1:25" ht="16.8" thickBot="1" x14ac:dyDescent="0.35">
      <c r="A50">
        <f>X50+Y50</f>
        <v>0.33333333333333331</v>
      </c>
      <c r="B50" s="3">
        <v>44400</v>
      </c>
      <c r="C50" s="5">
        <v>126</v>
      </c>
      <c r="D50" s="6" t="s">
        <v>13</v>
      </c>
      <c r="E50" s="4">
        <v>4</v>
      </c>
      <c r="F50" s="4">
        <v>2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>
        <v>1</v>
      </c>
      <c r="Q50" s="4">
        <v>0.28699999999999998</v>
      </c>
      <c r="R50" s="4">
        <v>0</v>
      </c>
      <c r="S50" s="4">
        <v>0</v>
      </c>
      <c r="T50" s="4">
        <v>2</v>
      </c>
      <c r="U50" s="4">
        <v>-1</v>
      </c>
      <c r="V50" s="4">
        <v>0</v>
      </c>
      <c r="X50">
        <f t="shared" si="0"/>
        <v>0.33333333333333331</v>
      </c>
      <c r="Y50">
        <f t="shared" si="1"/>
        <v>0</v>
      </c>
    </row>
    <row r="51" spans="1:25" ht="16.8" thickBot="1" x14ac:dyDescent="0.35">
      <c r="A51">
        <f>X51+Y51</f>
        <v>0</v>
      </c>
      <c r="B51" s="7">
        <v>44401</v>
      </c>
      <c r="C51" s="9">
        <v>128</v>
      </c>
      <c r="D51" s="10" t="s">
        <v>13</v>
      </c>
      <c r="E51" s="8">
        <v>1</v>
      </c>
      <c r="F51" s="8">
        <v>1</v>
      </c>
      <c r="G51" s="8">
        <v>0</v>
      </c>
      <c r="H51" s="8">
        <v>1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0.28599999999999998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X51">
        <f t="shared" si="0"/>
        <v>0</v>
      </c>
      <c r="Y51">
        <f t="shared" si="1"/>
        <v>0</v>
      </c>
    </row>
    <row r="52" spans="1:25" ht="16.8" thickBot="1" x14ac:dyDescent="0.35">
      <c r="A52">
        <f>X52+Y52</f>
        <v>1.25</v>
      </c>
      <c r="B52" s="7">
        <v>44406</v>
      </c>
      <c r="C52" s="9">
        <v>115</v>
      </c>
      <c r="D52" s="10" t="s">
        <v>16</v>
      </c>
      <c r="E52" s="8">
        <v>4</v>
      </c>
      <c r="F52" s="8">
        <v>4</v>
      </c>
      <c r="G52" s="8">
        <v>0</v>
      </c>
      <c r="H52" s="8">
        <v>1</v>
      </c>
      <c r="I52" s="8">
        <v>2</v>
      </c>
      <c r="J52" s="8">
        <v>1</v>
      </c>
      <c r="K52" s="8">
        <v>0</v>
      </c>
      <c r="L52" s="8">
        <v>0</v>
      </c>
      <c r="M52" s="8">
        <v>3</v>
      </c>
      <c r="N52" s="8">
        <v>1</v>
      </c>
      <c r="O52" s="8">
        <v>0</v>
      </c>
      <c r="P52" s="8">
        <v>0</v>
      </c>
      <c r="Q52" s="8">
        <v>0.28999999999999998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X52">
        <f t="shared" si="0"/>
        <v>0.5</v>
      </c>
      <c r="Y52">
        <f t="shared" si="1"/>
        <v>0.75</v>
      </c>
    </row>
    <row r="53" spans="1:25" ht="16.8" thickBot="1" x14ac:dyDescent="0.35">
      <c r="A53">
        <f>X53+Y53</f>
        <v>0.6</v>
      </c>
      <c r="B53" s="3">
        <v>44407</v>
      </c>
      <c r="C53" s="5">
        <v>138</v>
      </c>
      <c r="D53" s="6" t="s">
        <v>14</v>
      </c>
      <c r="E53" s="4">
        <v>5</v>
      </c>
      <c r="F53" s="4">
        <v>2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0.28699999999999998</v>
      </c>
      <c r="R53" s="4">
        <v>0</v>
      </c>
      <c r="S53" s="4">
        <v>0</v>
      </c>
      <c r="T53" s="4">
        <v>2</v>
      </c>
      <c r="U53" s="4">
        <v>0</v>
      </c>
      <c r="V53" s="4">
        <v>1</v>
      </c>
      <c r="X53">
        <f t="shared" si="0"/>
        <v>0.6</v>
      </c>
      <c r="Y53">
        <f t="shared" si="1"/>
        <v>0</v>
      </c>
    </row>
    <row r="54" spans="1:25" ht="16.8" thickBot="1" x14ac:dyDescent="0.35">
      <c r="A54">
        <f>X54+Y54</f>
        <v>0.75</v>
      </c>
      <c r="B54" s="7">
        <v>44412</v>
      </c>
      <c r="C54" s="9">
        <v>146</v>
      </c>
      <c r="D54" s="10" t="s">
        <v>16</v>
      </c>
      <c r="E54" s="8">
        <v>4</v>
      </c>
      <c r="F54" s="8">
        <v>4</v>
      </c>
      <c r="G54" s="8">
        <v>0</v>
      </c>
      <c r="H54" s="8">
        <v>0</v>
      </c>
      <c r="I54" s="8">
        <v>1</v>
      </c>
      <c r="J54" s="8">
        <v>1</v>
      </c>
      <c r="K54" s="8">
        <v>0</v>
      </c>
      <c r="L54" s="8">
        <v>0</v>
      </c>
      <c r="M54" s="8">
        <v>2</v>
      </c>
      <c r="N54" s="8">
        <v>2</v>
      </c>
      <c r="O54" s="8">
        <v>0</v>
      </c>
      <c r="P54" s="8">
        <v>0</v>
      </c>
      <c r="Q54" s="8">
        <v>0.28599999999999998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X54">
        <f t="shared" si="0"/>
        <v>0.25</v>
      </c>
      <c r="Y54">
        <f t="shared" si="1"/>
        <v>0.5</v>
      </c>
    </row>
    <row r="55" spans="1:25" ht="16.8" thickBot="1" x14ac:dyDescent="0.35">
      <c r="A55">
        <f>X55+Y55</f>
        <v>0</v>
      </c>
      <c r="B55" s="3">
        <v>44416</v>
      </c>
      <c r="C55" s="5">
        <v>21</v>
      </c>
      <c r="D55" s="6" t="s">
        <v>15</v>
      </c>
      <c r="E55" s="4">
        <v>4</v>
      </c>
      <c r="F55" s="4">
        <v>4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2</v>
      </c>
      <c r="O55" s="4">
        <v>0</v>
      </c>
      <c r="P55" s="4">
        <v>0</v>
      </c>
      <c r="Q55" s="4">
        <v>0.28100000000000003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>
        <f t="shared" si="0"/>
        <v>0</v>
      </c>
      <c r="Y55">
        <f t="shared" si="1"/>
        <v>0</v>
      </c>
    </row>
    <row r="56" spans="1:25" ht="16.8" thickBot="1" x14ac:dyDescent="0.35">
      <c r="A56">
        <f>X56+Y56</f>
        <v>1.85</v>
      </c>
      <c r="B56" s="7">
        <v>44417</v>
      </c>
      <c r="C56" s="9">
        <v>144</v>
      </c>
      <c r="D56" s="10" t="s">
        <v>16</v>
      </c>
      <c r="E56" s="8">
        <v>5</v>
      </c>
      <c r="F56" s="8">
        <v>4</v>
      </c>
      <c r="G56" s="8">
        <v>1</v>
      </c>
      <c r="H56" s="8">
        <v>1</v>
      </c>
      <c r="I56" s="8">
        <v>2</v>
      </c>
      <c r="J56" s="8">
        <v>0</v>
      </c>
      <c r="K56" s="8">
        <v>0</v>
      </c>
      <c r="L56" s="8">
        <v>1</v>
      </c>
      <c r="M56" s="8">
        <v>5</v>
      </c>
      <c r="N56" s="8">
        <v>0</v>
      </c>
      <c r="O56" s="8">
        <v>1</v>
      </c>
      <c r="P56" s="8">
        <v>0</v>
      </c>
      <c r="Q56" s="8">
        <v>0.28499999999999998</v>
      </c>
      <c r="R56" s="8">
        <v>0</v>
      </c>
      <c r="S56" s="8">
        <v>0</v>
      </c>
      <c r="T56" s="8">
        <v>1</v>
      </c>
      <c r="U56" s="8">
        <v>0</v>
      </c>
      <c r="V56" s="8">
        <v>0</v>
      </c>
      <c r="X56">
        <f t="shared" si="0"/>
        <v>0.6</v>
      </c>
      <c r="Y56">
        <f t="shared" si="1"/>
        <v>1.25</v>
      </c>
    </row>
    <row r="57" spans="1:25" ht="16.8" thickBot="1" x14ac:dyDescent="0.35">
      <c r="A57">
        <f>X57+Y57</f>
        <v>0.75</v>
      </c>
      <c r="B57" s="3">
        <v>44418</v>
      </c>
      <c r="C57" s="5">
        <v>103</v>
      </c>
      <c r="D57" s="6" t="s">
        <v>14</v>
      </c>
      <c r="E57" s="4">
        <v>6</v>
      </c>
      <c r="F57" s="4">
        <v>4</v>
      </c>
      <c r="G57" s="4">
        <v>0</v>
      </c>
      <c r="H57" s="4">
        <v>2</v>
      </c>
      <c r="I57" s="4">
        <v>1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1</v>
      </c>
      <c r="Q57" s="4">
        <v>0.28399999999999997</v>
      </c>
      <c r="R57" s="4">
        <v>0</v>
      </c>
      <c r="S57" s="4">
        <v>0</v>
      </c>
      <c r="T57" s="4">
        <v>2</v>
      </c>
      <c r="U57" s="4">
        <v>0</v>
      </c>
      <c r="V57" s="4">
        <v>0</v>
      </c>
      <c r="X57">
        <f t="shared" si="0"/>
        <v>0.5</v>
      </c>
      <c r="Y57">
        <f t="shared" si="1"/>
        <v>0.25</v>
      </c>
    </row>
    <row r="58" spans="1:25" ht="16.8" thickBot="1" x14ac:dyDescent="0.35">
      <c r="A58">
        <f>X58+Y58</f>
        <v>0.4</v>
      </c>
      <c r="B58" s="7">
        <v>44419</v>
      </c>
      <c r="C58" s="9">
        <v>141</v>
      </c>
      <c r="D58" s="10" t="s">
        <v>16</v>
      </c>
      <c r="E58" s="8">
        <v>5</v>
      </c>
      <c r="F58" s="8">
        <v>5</v>
      </c>
      <c r="G58" s="8">
        <v>1</v>
      </c>
      <c r="H58" s="8">
        <v>0</v>
      </c>
      <c r="I58" s="8">
        <v>1</v>
      </c>
      <c r="J58" s="8">
        <v>0</v>
      </c>
      <c r="K58" s="8">
        <v>0</v>
      </c>
      <c r="L58" s="8">
        <v>0</v>
      </c>
      <c r="M58" s="8">
        <v>1</v>
      </c>
      <c r="N58" s="8">
        <v>0</v>
      </c>
      <c r="O58" s="8">
        <v>0</v>
      </c>
      <c r="P58" s="8">
        <v>0</v>
      </c>
      <c r="Q58" s="8">
        <v>0.28199999999999997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X58">
        <f t="shared" si="0"/>
        <v>0.2</v>
      </c>
      <c r="Y58">
        <f t="shared" si="1"/>
        <v>0.2</v>
      </c>
    </row>
    <row r="59" spans="1:25" ht="16.8" thickBot="1" x14ac:dyDescent="0.35">
      <c r="A59">
        <f>X59+Y59</f>
        <v>0</v>
      </c>
      <c r="B59" s="3">
        <v>44421</v>
      </c>
      <c r="C59" s="5">
        <v>149</v>
      </c>
      <c r="D59" s="6" t="s">
        <v>15</v>
      </c>
      <c r="E59" s="4">
        <v>2</v>
      </c>
      <c r="F59" s="4">
        <v>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>
        <v>0</v>
      </c>
      <c r="P59" s="4">
        <v>0</v>
      </c>
      <c r="Q59" s="4">
        <v>0.28000000000000003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>
        <f t="shared" si="0"/>
        <v>0</v>
      </c>
      <c r="Y59">
        <f t="shared" si="1"/>
        <v>0</v>
      </c>
    </row>
    <row r="60" spans="1:25" ht="16.8" thickBot="1" x14ac:dyDescent="0.35">
      <c r="A60">
        <f>X60+Y60</f>
        <v>1.1666666666666665</v>
      </c>
      <c r="B60" s="7">
        <v>44422</v>
      </c>
      <c r="C60" s="9">
        <v>140</v>
      </c>
      <c r="D60" s="10" t="s">
        <v>14</v>
      </c>
      <c r="E60" s="8">
        <v>3</v>
      </c>
      <c r="F60" s="8">
        <v>2</v>
      </c>
      <c r="G60" s="8">
        <v>0</v>
      </c>
      <c r="H60" s="8">
        <v>1</v>
      </c>
      <c r="I60" s="8">
        <v>1</v>
      </c>
      <c r="J60" s="8">
        <v>0</v>
      </c>
      <c r="K60" s="8">
        <v>0</v>
      </c>
      <c r="L60" s="8">
        <v>0</v>
      </c>
      <c r="M60" s="8">
        <v>1</v>
      </c>
      <c r="N60" s="8">
        <v>0</v>
      </c>
      <c r="O60" s="8">
        <v>0</v>
      </c>
      <c r="P60" s="8">
        <v>0</v>
      </c>
      <c r="Q60" s="8">
        <v>0.28199999999999997</v>
      </c>
      <c r="R60" s="8">
        <v>0</v>
      </c>
      <c r="S60" s="8">
        <v>0</v>
      </c>
      <c r="T60" s="8">
        <v>1</v>
      </c>
      <c r="U60" s="8">
        <v>0</v>
      </c>
      <c r="V60" s="8">
        <v>0</v>
      </c>
      <c r="X60">
        <f t="shared" si="0"/>
        <v>0.66666666666666663</v>
      </c>
      <c r="Y60">
        <f t="shared" si="1"/>
        <v>0.5</v>
      </c>
    </row>
    <row r="61" spans="1:25" ht="16.8" thickBot="1" x14ac:dyDescent="0.35">
      <c r="A61">
        <f>X61+Y61</f>
        <v>0.5</v>
      </c>
      <c r="B61" s="3">
        <v>44423</v>
      </c>
      <c r="C61" s="5">
        <v>120</v>
      </c>
      <c r="D61" s="6" t="s">
        <v>13</v>
      </c>
      <c r="E61" s="4">
        <v>5</v>
      </c>
      <c r="F61" s="4">
        <v>4</v>
      </c>
      <c r="G61" s="4">
        <v>0</v>
      </c>
      <c r="H61" s="4">
        <v>1</v>
      </c>
      <c r="I61" s="4">
        <v>1</v>
      </c>
      <c r="J61" s="4">
        <v>0</v>
      </c>
      <c r="K61" s="4">
        <v>0</v>
      </c>
      <c r="L61" s="4">
        <v>0</v>
      </c>
      <c r="M61" s="4">
        <v>1</v>
      </c>
      <c r="N61" s="4">
        <v>3</v>
      </c>
      <c r="O61" s="4">
        <v>0</v>
      </c>
      <c r="P61" s="4">
        <v>0</v>
      </c>
      <c r="Q61" s="4">
        <v>0.28100000000000003</v>
      </c>
      <c r="R61" s="4">
        <v>0</v>
      </c>
      <c r="S61" s="4">
        <v>0</v>
      </c>
      <c r="T61" s="4">
        <v>1</v>
      </c>
      <c r="U61" s="4">
        <v>-1</v>
      </c>
      <c r="V61" s="4">
        <v>0</v>
      </c>
      <c r="X61">
        <f t="shared" si="0"/>
        <v>0.25</v>
      </c>
      <c r="Y61">
        <f t="shared" si="1"/>
        <v>0.25</v>
      </c>
    </row>
    <row r="62" spans="1:25" ht="16.8" thickBot="1" x14ac:dyDescent="0.35">
      <c r="A62">
        <f>X62+Y62</f>
        <v>0.83333333333333326</v>
      </c>
      <c r="B62" s="7">
        <v>44432</v>
      </c>
      <c r="C62" s="9">
        <v>152</v>
      </c>
      <c r="D62" s="10" t="s">
        <v>15</v>
      </c>
      <c r="E62" s="8">
        <v>4</v>
      </c>
      <c r="F62" s="8">
        <v>3</v>
      </c>
      <c r="G62" s="8">
        <v>0</v>
      </c>
      <c r="H62" s="8">
        <v>1</v>
      </c>
      <c r="I62" s="8">
        <v>1</v>
      </c>
      <c r="J62" s="8">
        <v>0</v>
      </c>
      <c r="K62" s="8">
        <v>0</v>
      </c>
      <c r="L62" s="8">
        <v>0</v>
      </c>
      <c r="M62" s="8">
        <v>1</v>
      </c>
      <c r="N62" s="8">
        <v>0</v>
      </c>
      <c r="O62" s="8">
        <v>0</v>
      </c>
      <c r="P62" s="8">
        <v>0</v>
      </c>
      <c r="Q62" s="8">
        <v>0.28199999999999997</v>
      </c>
      <c r="R62" s="8">
        <v>0</v>
      </c>
      <c r="S62" s="8">
        <v>0</v>
      </c>
      <c r="T62" s="8">
        <v>1</v>
      </c>
      <c r="U62" s="8">
        <v>0</v>
      </c>
      <c r="V62" s="8">
        <v>0</v>
      </c>
      <c r="X62">
        <f t="shared" si="0"/>
        <v>0.5</v>
      </c>
      <c r="Y62">
        <f t="shared" si="1"/>
        <v>0.33333333333333331</v>
      </c>
    </row>
    <row r="63" spans="1:25" ht="16.8" thickBot="1" x14ac:dyDescent="0.35">
      <c r="A63">
        <f>X63+Y63</f>
        <v>1.1499999999999999</v>
      </c>
      <c r="B63" s="3">
        <v>44434</v>
      </c>
      <c r="C63" s="5">
        <v>155</v>
      </c>
      <c r="D63" s="6" t="s">
        <v>13</v>
      </c>
      <c r="E63" s="4">
        <v>5</v>
      </c>
      <c r="F63" s="4">
        <v>4</v>
      </c>
      <c r="G63" s="4">
        <v>1</v>
      </c>
      <c r="H63" s="4">
        <v>2</v>
      </c>
      <c r="I63" s="4">
        <v>2</v>
      </c>
      <c r="J63" s="4">
        <v>1</v>
      </c>
      <c r="K63" s="4">
        <v>0</v>
      </c>
      <c r="L63" s="4">
        <v>0</v>
      </c>
      <c r="M63" s="4">
        <v>3</v>
      </c>
      <c r="N63" s="4">
        <v>1</v>
      </c>
      <c r="O63" s="4">
        <v>0</v>
      </c>
      <c r="P63" s="4">
        <v>0</v>
      </c>
      <c r="Q63" s="4">
        <v>0.28599999999999998</v>
      </c>
      <c r="R63" s="4">
        <v>0</v>
      </c>
      <c r="S63" s="4">
        <v>1</v>
      </c>
      <c r="T63" s="4">
        <v>0</v>
      </c>
      <c r="U63" s="4">
        <v>0</v>
      </c>
      <c r="V63" s="4">
        <v>0</v>
      </c>
      <c r="X63">
        <f t="shared" si="0"/>
        <v>0.4</v>
      </c>
      <c r="Y63">
        <f t="shared" si="1"/>
        <v>0.75</v>
      </c>
    </row>
    <row r="64" spans="1:25" ht="16.8" thickBot="1" x14ac:dyDescent="0.35">
      <c r="A64">
        <f>X64+Y64</f>
        <v>2.25</v>
      </c>
      <c r="B64" s="3">
        <v>44435</v>
      </c>
      <c r="C64" s="5">
        <v>158</v>
      </c>
      <c r="D64" s="6" t="s">
        <v>16</v>
      </c>
      <c r="E64" s="4">
        <v>4</v>
      </c>
      <c r="F64" s="4">
        <v>4</v>
      </c>
      <c r="G64" s="4">
        <v>1</v>
      </c>
      <c r="H64" s="4">
        <v>2</v>
      </c>
      <c r="I64" s="4">
        <v>3</v>
      </c>
      <c r="J64" s="4">
        <v>0</v>
      </c>
      <c r="K64" s="4">
        <v>0</v>
      </c>
      <c r="L64" s="4">
        <v>1</v>
      </c>
      <c r="M64" s="4">
        <v>6</v>
      </c>
      <c r="N64" s="4">
        <v>0</v>
      </c>
      <c r="O64" s="4">
        <v>0</v>
      </c>
      <c r="P64" s="4">
        <v>0</v>
      </c>
      <c r="Q64" s="4">
        <v>0.29399999999999998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X64">
        <f t="shared" si="0"/>
        <v>0.75</v>
      </c>
      <c r="Y64">
        <f t="shared" si="1"/>
        <v>1.5</v>
      </c>
    </row>
    <row r="65" spans="1:25" ht="16.8" thickBot="1" x14ac:dyDescent="0.35">
      <c r="A65">
        <f>X65+Y65</f>
        <v>0</v>
      </c>
      <c r="B65" s="7">
        <v>44436</v>
      </c>
      <c r="C65" s="9">
        <v>160</v>
      </c>
      <c r="D65" s="10" t="s">
        <v>16</v>
      </c>
      <c r="E65" s="8">
        <v>5</v>
      </c>
      <c r="F65" s="8">
        <v>5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2</v>
      </c>
      <c r="O65" s="8">
        <v>0</v>
      </c>
      <c r="P65" s="8">
        <v>0</v>
      </c>
      <c r="Q65" s="8">
        <v>0.28699999999999998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X65">
        <f t="shared" si="0"/>
        <v>0</v>
      </c>
      <c r="Y65">
        <f t="shared" si="1"/>
        <v>0</v>
      </c>
    </row>
    <row r="66" spans="1:25" ht="16.8" thickBot="1" x14ac:dyDescent="0.35">
      <c r="A66">
        <f>X66+Y66</f>
        <v>0.5</v>
      </c>
      <c r="B66" s="3">
        <v>44437</v>
      </c>
      <c r="C66" s="5">
        <v>162</v>
      </c>
      <c r="D66" s="6" t="s">
        <v>16</v>
      </c>
      <c r="E66" s="4">
        <v>4</v>
      </c>
      <c r="F66" s="4">
        <v>4</v>
      </c>
      <c r="G66" s="4">
        <v>1</v>
      </c>
      <c r="H66" s="4">
        <v>1</v>
      </c>
      <c r="I66" s="4">
        <v>1</v>
      </c>
      <c r="J66" s="4">
        <v>0</v>
      </c>
      <c r="K66" s="4">
        <v>0</v>
      </c>
      <c r="L66" s="4">
        <v>0</v>
      </c>
      <c r="M66" s="4">
        <v>1</v>
      </c>
      <c r="N66" s="4">
        <v>0</v>
      </c>
      <c r="O66" s="4">
        <v>0</v>
      </c>
      <c r="P66" s="4">
        <v>0</v>
      </c>
      <c r="Q66" s="4">
        <v>0.28699999999999998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>
        <f t="shared" ref="X66:X128" si="2">(I66+T66+U66+V66)/(F66+T66+U66+V66+S66)</f>
        <v>0.25</v>
      </c>
      <c r="Y66">
        <f t="shared" ref="Y66:Y128" si="3">(M66/F66)</f>
        <v>0.25</v>
      </c>
    </row>
    <row r="67" spans="1:25" ht="16.8" thickBot="1" x14ac:dyDescent="0.35">
      <c r="A67">
        <f>X67+Y67</f>
        <v>1.8</v>
      </c>
      <c r="B67" s="7">
        <v>44439</v>
      </c>
      <c r="C67" s="9">
        <v>163</v>
      </c>
      <c r="D67" s="10" t="s">
        <v>15</v>
      </c>
      <c r="E67" s="8">
        <v>5</v>
      </c>
      <c r="F67" s="8">
        <v>5</v>
      </c>
      <c r="G67" s="8">
        <v>1</v>
      </c>
      <c r="H67" s="8">
        <v>1</v>
      </c>
      <c r="I67" s="8">
        <v>4</v>
      </c>
      <c r="J67" s="8">
        <v>1</v>
      </c>
      <c r="K67" s="8">
        <v>0</v>
      </c>
      <c r="L67" s="8">
        <v>0</v>
      </c>
      <c r="M67" s="8">
        <v>5</v>
      </c>
      <c r="N67" s="8">
        <v>1</v>
      </c>
      <c r="O67" s="8">
        <v>0</v>
      </c>
      <c r="P67" s="8">
        <v>1</v>
      </c>
      <c r="Q67" s="8">
        <v>0.29799999999999999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X67">
        <f t="shared" si="2"/>
        <v>0.8</v>
      </c>
      <c r="Y67">
        <f t="shared" si="3"/>
        <v>1</v>
      </c>
    </row>
    <row r="68" spans="1:25" ht="16.8" thickBot="1" x14ac:dyDescent="0.35">
      <c r="A68">
        <f>X68+Y68</f>
        <v>1.6666666666666665</v>
      </c>
      <c r="B68" s="3">
        <v>44440</v>
      </c>
      <c r="C68" s="5">
        <v>165</v>
      </c>
      <c r="D68" s="6" t="s">
        <v>15</v>
      </c>
      <c r="E68" s="4">
        <v>3</v>
      </c>
      <c r="F68" s="4">
        <v>3</v>
      </c>
      <c r="G68" s="4">
        <v>0</v>
      </c>
      <c r="H68" s="4">
        <v>1</v>
      </c>
      <c r="I68" s="4">
        <v>2</v>
      </c>
      <c r="J68" s="4">
        <v>1</v>
      </c>
      <c r="K68" s="4">
        <v>0</v>
      </c>
      <c r="L68" s="4">
        <v>0</v>
      </c>
      <c r="M68" s="4">
        <v>3</v>
      </c>
      <c r="N68" s="4">
        <v>0</v>
      </c>
      <c r="O68" s="4">
        <v>0</v>
      </c>
      <c r="P68" s="4">
        <v>0</v>
      </c>
      <c r="Q68" s="4">
        <v>0.30199999999999999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X68">
        <f t="shared" si="2"/>
        <v>0.66666666666666663</v>
      </c>
      <c r="Y68">
        <f t="shared" si="3"/>
        <v>1</v>
      </c>
    </row>
    <row r="69" spans="1:25" ht="16.8" thickBot="1" x14ac:dyDescent="0.35">
      <c r="A69">
        <f>X69+Y69</f>
        <v>0</v>
      </c>
      <c r="B69" s="7">
        <v>44442</v>
      </c>
      <c r="C69" s="9">
        <v>170</v>
      </c>
      <c r="D69" s="10" t="s">
        <v>14</v>
      </c>
      <c r="E69" s="8">
        <v>1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0.30099999999999999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X69">
        <f t="shared" si="2"/>
        <v>0</v>
      </c>
      <c r="Y69">
        <f t="shared" si="3"/>
        <v>0</v>
      </c>
    </row>
    <row r="70" spans="1:25" ht="16.8" thickBot="1" x14ac:dyDescent="0.35">
      <c r="A70">
        <f>X70+Y70</f>
        <v>0</v>
      </c>
      <c r="B70" s="3">
        <v>44443</v>
      </c>
      <c r="C70" s="5">
        <v>172</v>
      </c>
      <c r="D70" s="6" t="s">
        <v>14</v>
      </c>
      <c r="E70" s="4">
        <v>4</v>
      </c>
      <c r="F70" s="4">
        <v>4</v>
      </c>
      <c r="G70" s="4">
        <v>1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v>0.29599999999999999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>
        <f t="shared" si="2"/>
        <v>0</v>
      </c>
      <c r="Y70">
        <f t="shared" si="3"/>
        <v>0</v>
      </c>
    </row>
    <row r="71" spans="1:25" ht="16.8" thickBot="1" x14ac:dyDescent="0.35">
      <c r="A71">
        <f>X71+Y71</f>
        <v>1.75</v>
      </c>
      <c r="B71" s="7">
        <v>44444</v>
      </c>
      <c r="C71" s="9">
        <v>174</v>
      </c>
      <c r="D71" s="10" t="s">
        <v>14</v>
      </c>
      <c r="E71" s="8">
        <v>4</v>
      </c>
      <c r="F71" s="8">
        <v>3</v>
      </c>
      <c r="G71" s="8">
        <v>0</v>
      </c>
      <c r="H71" s="8">
        <v>0</v>
      </c>
      <c r="I71" s="8">
        <v>2</v>
      </c>
      <c r="J71" s="8">
        <v>1</v>
      </c>
      <c r="K71" s="8">
        <v>0</v>
      </c>
      <c r="L71" s="8">
        <v>0</v>
      </c>
      <c r="M71" s="8">
        <v>3</v>
      </c>
      <c r="N71" s="8">
        <v>0</v>
      </c>
      <c r="O71" s="8">
        <v>0</v>
      </c>
      <c r="P71" s="8">
        <v>0</v>
      </c>
      <c r="Q71" s="8">
        <v>0.3</v>
      </c>
      <c r="R71" s="8">
        <v>0</v>
      </c>
      <c r="S71" s="8">
        <v>0</v>
      </c>
      <c r="T71" s="8">
        <v>1</v>
      </c>
      <c r="U71" s="8">
        <v>0</v>
      </c>
      <c r="V71" s="8">
        <v>0</v>
      </c>
      <c r="X71">
        <f t="shared" si="2"/>
        <v>0.75</v>
      </c>
      <c r="Y71">
        <f t="shared" si="3"/>
        <v>1</v>
      </c>
    </row>
    <row r="72" spans="1:25" ht="16.8" thickBot="1" x14ac:dyDescent="0.35">
      <c r="A72">
        <f>X72+Y72</f>
        <v>0.4</v>
      </c>
      <c r="B72" s="3">
        <v>44446</v>
      </c>
      <c r="C72" s="5">
        <v>176</v>
      </c>
      <c r="D72" s="6" t="s">
        <v>13</v>
      </c>
      <c r="E72" s="4">
        <v>5</v>
      </c>
      <c r="F72" s="4">
        <v>5</v>
      </c>
      <c r="G72" s="4">
        <v>1</v>
      </c>
      <c r="H72" s="4">
        <v>1</v>
      </c>
      <c r="I72" s="4">
        <v>1</v>
      </c>
      <c r="J72" s="4">
        <v>0</v>
      </c>
      <c r="K72" s="4">
        <v>0</v>
      </c>
      <c r="L72" s="4">
        <v>0</v>
      </c>
      <c r="M72" s="4">
        <v>1</v>
      </c>
      <c r="N72" s="4">
        <v>1</v>
      </c>
      <c r="O72" s="4">
        <v>0</v>
      </c>
      <c r="P72" s="4">
        <v>0</v>
      </c>
      <c r="Q72" s="4">
        <v>0.29799999999999999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>
        <f t="shared" si="2"/>
        <v>0.2</v>
      </c>
      <c r="Y72">
        <f t="shared" si="3"/>
        <v>0.2</v>
      </c>
    </row>
    <row r="73" spans="1:25" ht="16.8" thickBot="1" x14ac:dyDescent="0.35">
      <c r="A73">
        <f>X73+Y73</f>
        <v>0.8</v>
      </c>
      <c r="B73" s="7">
        <v>44447</v>
      </c>
      <c r="C73" s="9">
        <v>178</v>
      </c>
      <c r="D73" s="10" t="s">
        <v>15</v>
      </c>
      <c r="E73" s="8">
        <v>5</v>
      </c>
      <c r="F73" s="8">
        <v>5</v>
      </c>
      <c r="G73" s="8">
        <v>1</v>
      </c>
      <c r="H73" s="8">
        <v>2</v>
      </c>
      <c r="I73" s="8">
        <v>2</v>
      </c>
      <c r="J73" s="8">
        <v>0</v>
      </c>
      <c r="K73" s="8">
        <v>0</v>
      </c>
      <c r="L73" s="8">
        <v>0</v>
      </c>
      <c r="M73" s="8">
        <v>2</v>
      </c>
      <c r="N73" s="8">
        <v>1</v>
      </c>
      <c r="O73" s="8">
        <v>0</v>
      </c>
      <c r="P73" s="8">
        <v>0</v>
      </c>
      <c r="Q73" s="8">
        <v>0.3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X73">
        <f t="shared" si="2"/>
        <v>0.4</v>
      </c>
      <c r="Y73">
        <f t="shared" si="3"/>
        <v>0.4</v>
      </c>
    </row>
    <row r="74" spans="1:25" ht="16.8" thickBot="1" x14ac:dyDescent="0.35">
      <c r="A74">
        <f>X74+Y74</f>
        <v>1.25</v>
      </c>
      <c r="B74" s="3">
        <v>44448</v>
      </c>
      <c r="C74" s="5">
        <v>180</v>
      </c>
      <c r="D74" s="6" t="s">
        <v>15</v>
      </c>
      <c r="E74" s="4">
        <v>4</v>
      </c>
      <c r="F74" s="4">
        <v>4</v>
      </c>
      <c r="G74" s="4">
        <v>1</v>
      </c>
      <c r="H74" s="4">
        <v>0</v>
      </c>
      <c r="I74" s="4">
        <v>2</v>
      </c>
      <c r="J74" s="4">
        <v>1</v>
      </c>
      <c r="K74" s="4">
        <v>0</v>
      </c>
      <c r="L74" s="4">
        <v>0</v>
      </c>
      <c r="M74" s="4">
        <v>3</v>
      </c>
      <c r="N74" s="4">
        <v>0</v>
      </c>
      <c r="O74" s="4">
        <v>0</v>
      </c>
      <c r="P74" s="4">
        <v>0</v>
      </c>
      <c r="Q74" s="4">
        <v>0.30299999999999999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>
        <f t="shared" si="2"/>
        <v>0.5</v>
      </c>
      <c r="Y74">
        <f t="shared" si="3"/>
        <v>0.75</v>
      </c>
    </row>
    <row r="75" spans="1:25" ht="16.8" thickBot="1" x14ac:dyDescent="0.35">
      <c r="A75">
        <f>X75+Y75</f>
        <v>1.25</v>
      </c>
      <c r="B75" s="7">
        <v>44449</v>
      </c>
      <c r="C75" s="9">
        <v>181</v>
      </c>
      <c r="D75" s="10" t="s">
        <v>15</v>
      </c>
      <c r="E75" s="8">
        <v>4</v>
      </c>
      <c r="F75" s="8">
        <v>4</v>
      </c>
      <c r="G75" s="8">
        <v>2</v>
      </c>
      <c r="H75" s="8">
        <v>1</v>
      </c>
      <c r="I75" s="8">
        <v>1</v>
      </c>
      <c r="J75" s="8">
        <v>0</v>
      </c>
      <c r="K75" s="8">
        <v>0</v>
      </c>
      <c r="L75" s="8">
        <v>1</v>
      </c>
      <c r="M75" s="8">
        <v>4</v>
      </c>
      <c r="N75" s="8">
        <v>2</v>
      </c>
      <c r="O75" s="8">
        <v>0</v>
      </c>
      <c r="P75" s="8">
        <v>0</v>
      </c>
      <c r="Q75" s="8">
        <v>0.30299999999999999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X75">
        <f t="shared" si="2"/>
        <v>0.25</v>
      </c>
      <c r="Y75">
        <f t="shared" si="3"/>
        <v>1</v>
      </c>
    </row>
    <row r="76" spans="1:25" ht="16.8" thickBot="1" x14ac:dyDescent="0.35">
      <c r="A76">
        <f>X76+Y76</f>
        <v>1</v>
      </c>
      <c r="B76" s="3">
        <v>44451</v>
      </c>
      <c r="C76" s="5">
        <v>185</v>
      </c>
      <c r="D76" s="6" t="s">
        <v>16</v>
      </c>
      <c r="E76" s="4">
        <v>4</v>
      </c>
      <c r="F76" s="4">
        <v>4</v>
      </c>
      <c r="G76" s="4">
        <v>2</v>
      </c>
      <c r="H76" s="4">
        <v>1</v>
      </c>
      <c r="I76" s="4">
        <v>2</v>
      </c>
      <c r="J76" s="4">
        <v>0</v>
      </c>
      <c r="K76" s="4">
        <v>0</v>
      </c>
      <c r="L76" s="4">
        <v>0</v>
      </c>
      <c r="M76" s="4">
        <v>2</v>
      </c>
      <c r="N76" s="4">
        <v>0</v>
      </c>
      <c r="O76" s="4">
        <v>0</v>
      </c>
      <c r="P76" s="4">
        <v>0</v>
      </c>
      <c r="Q76" s="4">
        <v>0.30499999999999999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>
        <f t="shared" si="2"/>
        <v>0.5</v>
      </c>
      <c r="Y76">
        <f t="shared" si="3"/>
        <v>0.5</v>
      </c>
    </row>
    <row r="77" spans="1:25" ht="16.8" thickBot="1" x14ac:dyDescent="0.35">
      <c r="A77">
        <f>X77+Y77</f>
        <v>0</v>
      </c>
      <c r="B77" s="7">
        <v>44453</v>
      </c>
      <c r="C77" s="9">
        <v>187</v>
      </c>
      <c r="D77" s="10" t="s">
        <v>13</v>
      </c>
      <c r="E77" s="8">
        <v>4</v>
      </c>
      <c r="F77" s="8">
        <v>4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2</v>
      </c>
      <c r="O77" s="8">
        <v>1</v>
      </c>
      <c r="P77" s="8">
        <v>0</v>
      </c>
      <c r="Q77" s="8">
        <v>0.30099999999999999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X77">
        <f t="shared" si="2"/>
        <v>0</v>
      </c>
      <c r="Y77">
        <f t="shared" si="3"/>
        <v>0</v>
      </c>
    </row>
    <row r="78" spans="1:25" ht="16.8" thickBot="1" x14ac:dyDescent="0.35">
      <c r="A78">
        <f>X78+Y78</f>
        <v>0.3666666666666667</v>
      </c>
      <c r="B78" s="3">
        <v>44454</v>
      </c>
      <c r="C78" s="5">
        <v>189</v>
      </c>
      <c r="D78" s="6" t="s">
        <v>13</v>
      </c>
      <c r="E78" s="4">
        <v>6</v>
      </c>
      <c r="F78" s="4">
        <v>5</v>
      </c>
      <c r="G78" s="4">
        <v>2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1</v>
      </c>
      <c r="N78" s="4">
        <v>1</v>
      </c>
      <c r="O78" s="4">
        <v>1</v>
      </c>
      <c r="P78" s="4">
        <v>0</v>
      </c>
      <c r="Q78" s="4">
        <v>0.29899999999999999</v>
      </c>
      <c r="R78" s="4">
        <v>0</v>
      </c>
      <c r="S78" s="4">
        <v>1</v>
      </c>
      <c r="T78" s="4">
        <v>0</v>
      </c>
      <c r="U78" s="4">
        <v>0</v>
      </c>
      <c r="V78" s="4">
        <v>0</v>
      </c>
      <c r="X78">
        <f t="shared" si="2"/>
        <v>0.16666666666666666</v>
      </c>
      <c r="Y78">
        <f t="shared" si="3"/>
        <v>0.2</v>
      </c>
    </row>
    <row r="79" spans="1:25" ht="16.8" thickBot="1" x14ac:dyDescent="0.35">
      <c r="A79">
        <f>X79+Y79</f>
        <v>0</v>
      </c>
      <c r="B79" s="3">
        <v>44455</v>
      </c>
      <c r="C79" s="5">
        <v>191</v>
      </c>
      <c r="D79" s="6" t="s">
        <v>15</v>
      </c>
      <c r="E79" s="4">
        <v>4</v>
      </c>
      <c r="F79" s="4">
        <v>4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0.29499999999999998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>
        <f t="shared" si="2"/>
        <v>0</v>
      </c>
      <c r="Y79">
        <f t="shared" si="3"/>
        <v>0</v>
      </c>
    </row>
    <row r="80" spans="1:25" ht="16.8" thickBot="1" x14ac:dyDescent="0.35">
      <c r="A80">
        <f>X80+Y80</f>
        <v>1.4166666666666665</v>
      </c>
      <c r="B80" s="7">
        <v>44457</v>
      </c>
      <c r="C80" s="9">
        <v>195</v>
      </c>
      <c r="D80" s="10" t="s">
        <v>16</v>
      </c>
      <c r="E80" s="8">
        <v>4</v>
      </c>
      <c r="F80" s="8">
        <v>3</v>
      </c>
      <c r="G80" s="8">
        <v>0</v>
      </c>
      <c r="H80" s="8">
        <v>1</v>
      </c>
      <c r="I80" s="8">
        <v>2</v>
      </c>
      <c r="J80" s="8">
        <v>0</v>
      </c>
      <c r="K80" s="8">
        <v>0</v>
      </c>
      <c r="L80" s="8">
        <v>0</v>
      </c>
      <c r="M80" s="8">
        <v>2</v>
      </c>
      <c r="N80" s="8">
        <v>0</v>
      </c>
      <c r="O80" s="8">
        <v>1</v>
      </c>
      <c r="P80" s="8">
        <v>0</v>
      </c>
      <c r="Q80" s="8">
        <v>0.29899999999999999</v>
      </c>
      <c r="R80" s="8">
        <v>0</v>
      </c>
      <c r="S80" s="8">
        <v>0</v>
      </c>
      <c r="T80" s="8">
        <v>1</v>
      </c>
      <c r="U80" s="8">
        <v>0</v>
      </c>
      <c r="V80" s="8">
        <v>0</v>
      </c>
      <c r="X80">
        <f t="shared" si="2"/>
        <v>0.75</v>
      </c>
      <c r="Y80">
        <f t="shared" si="3"/>
        <v>0.66666666666666663</v>
      </c>
    </row>
    <row r="81" spans="1:25" ht="16.8" thickBot="1" x14ac:dyDescent="0.35">
      <c r="A81">
        <f>X81+Y81</f>
        <v>0.25</v>
      </c>
      <c r="B81" s="3">
        <v>44458</v>
      </c>
      <c r="C81" s="5">
        <v>197</v>
      </c>
      <c r="D81" s="6" t="s">
        <v>14</v>
      </c>
      <c r="E81" s="4">
        <v>4</v>
      </c>
      <c r="F81" s="4">
        <v>3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0.29599999999999999</v>
      </c>
      <c r="R81" s="4">
        <v>0</v>
      </c>
      <c r="S81" s="4">
        <v>0</v>
      </c>
      <c r="T81" s="4">
        <v>1</v>
      </c>
      <c r="U81" s="4">
        <v>0</v>
      </c>
      <c r="V81" s="4">
        <v>0</v>
      </c>
      <c r="X81">
        <f t="shared" si="2"/>
        <v>0.25</v>
      </c>
      <c r="Y81">
        <f t="shared" si="3"/>
        <v>0</v>
      </c>
    </row>
    <row r="82" spans="1:25" ht="16.8" thickBot="1" x14ac:dyDescent="0.35">
      <c r="A82">
        <f>X82+Y82</f>
        <v>2.5</v>
      </c>
      <c r="B82" s="7">
        <v>44461</v>
      </c>
      <c r="C82" s="9">
        <v>202</v>
      </c>
      <c r="D82" s="10" t="s">
        <v>16</v>
      </c>
      <c r="E82" s="8">
        <v>5</v>
      </c>
      <c r="F82" s="8">
        <v>4</v>
      </c>
      <c r="G82" s="8">
        <v>2</v>
      </c>
      <c r="H82" s="8">
        <v>3</v>
      </c>
      <c r="I82" s="8">
        <v>4</v>
      </c>
      <c r="J82" s="8">
        <v>0</v>
      </c>
      <c r="K82" s="8">
        <v>1</v>
      </c>
      <c r="L82" s="8">
        <v>0</v>
      </c>
      <c r="M82" s="8">
        <v>6</v>
      </c>
      <c r="N82" s="8">
        <v>0</v>
      </c>
      <c r="O82" s="8">
        <v>0</v>
      </c>
      <c r="P82" s="8">
        <v>0</v>
      </c>
      <c r="Q82" s="8">
        <v>0.30499999999999999</v>
      </c>
      <c r="R82" s="8">
        <v>0</v>
      </c>
      <c r="S82" s="8">
        <v>0</v>
      </c>
      <c r="T82" s="8">
        <v>1</v>
      </c>
      <c r="U82" s="8">
        <v>0</v>
      </c>
      <c r="V82" s="8">
        <v>0</v>
      </c>
      <c r="X82">
        <f t="shared" si="2"/>
        <v>1</v>
      </c>
      <c r="Y82">
        <f t="shared" si="3"/>
        <v>1.5</v>
      </c>
    </row>
    <row r="83" spans="1:25" ht="16.8" thickBot="1" x14ac:dyDescent="0.35">
      <c r="A83">
        <f>X83+Y83</f>
        <v>1.75</v>
      </c>
      <c r="B83" s="3">
        <v>44462</v>
      </c>
      <c r="C83" s="5">
        <v>204</v>
      </c>
      <c r="D83" s="6" t="s">
        <v>16</v>
      </c>
      <c r="E83" s="4">
        <v>4</v>
      </c>
      <c r="F83" s="4">
        <v>4</v>
      </c>
      <c r="G83" s="4">
        <v>2</v>
      </c>
      <c r="H83" s="4">
        <v>1</v>
      </c>
      <c r="I83" s="4">
        <v>2</v>
      </c>
      <c r="J83" s="4">
        <v>0</v>
      </c>
      <c r="K83" s="4">
        <v>0</v>
      </c>
      <c r="L83" s="4">
        <v>1</v>
      </c>
      <c r="M83" s="4">
        <v>5</v>
      </c>
      <c r="N83" s="4">
        <v>2</v>
      </c>
      <c r="O83" s="4">
        <v>0</v>
      </c>
      <c r="P83" s="4">
        <v>0</v>
      </c>
      <c r="Q83" s="4">
        <v>0.308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X83">
        <f t="shared" si="2"/>
        <v>0.5</v>
      </c>
      <c r="Y83">
        <f t="shared" si="3"/>
        <v>1.25</v>
      </c>
    </row>
    <row r="84" spans="1:25" ht="16.8" thickBot="1" x14ac:dyDescent="0.35">
      <c r="A84">
        <f>X84+Y84</f>
        <v>0.75</v>
      </c>
      <c r="B84" s="7">
        <v>44463</v>
      </c>
      <c r="C84" s="9">
        <v>205</v>
      </c>
      <c r="D84" s="10" t="s">
        <v>16</v>
      </c>
      <c r="E84" s="8">
        <v>4</v>
      </c>
      <c r="F84" s="8">
        <v>4</v>
      </c>
      <c r="G84" s="8">
        <v>1</v>
      </c>
      <c r="H84" s="8">
        <v>1</v>
      </c>
      <c r="I84" s="8">
        <v>1</v>
      </c>
      <c r="J84" s="8">
        <v>1</v>
      </c>
      <c r="K84" s="8">
        <v>0</v>
      </c>
      <c r="L84" s="8">
        <v>0</v>
      </c>
      <c r="M84" s="8">
        <v>2</v>
      </c>
      <c r="N84" s="8">
        <v>1</v>
      </c>
      <c r="O84" s="8">
        <v>0</v>
      </c>
      <c r="P84" s="8">
        <v>0</v>
      </c>
      <c r="Q84" s="8">
        <v>0.307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X84">
        <f t="shared" si="2"/>
        <v>0.25</v>
      </c>
      <c r="Y84">
        <f t="shared" si="3"/>
        <v>0.5</v>
      </c>
    </row>
    <row r="85" spans="1:25" ht="16.8" thickBot="1" x14ac:dyDescent="0.35">
      <c r="A85">
        <f>X85+Y85</f>
        <v>0.75</v>
      </c>
      <c r="B85" s="3">
        <v>44464</v>
      </c>
      <c r="C85" s="5">
        <v>207</v>
      </c>
      <c r="D85" s="6" t="s">
        <v>13</v>
      </c>
      <c r="E85" s="4">
        <v>4</v>
      </c>
      <c r="F85" s="4">
        <v>4</v>
      </c>
      <c r="G85" s="4">
        <v>0</v>
      </c>
      <c r="H85" s="4">
        <v>0</v>
      </c>
      <c r="I85" s="4">
        <v>1</v>
      </c>
      <c r="J85" s="4">
        <v>1</v>
      </c>
      <c r="K85" s="4">
        <v>0</v>
      </c>
      <c r="L85" s="4">
        <v>0</v>
      </c>
      <c r="M85" s="4">
        <v>2</v>
      </c>
      <c r="N85" s="4">
        <v>1</v>
      </c>
      <c r="O85" s="4">
        <v>0</v>
      </c>
      <c r="P85" s="4">
        <v>0</v>
      </c>
      <c r="Q85" s="4">
        <v>0.30599999999999999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>
        <f t="shared" si="2"/>
        <v>0.25</v>
      </c>
      <c r="Y85">
        <f t="shared" si="3"/>
        <v>0.5</v>
      </c>
    </row>
    <row r="86" spans="1:25" ht="16.8" thickBot="1" x14ac:dyDescent="0.35">
      <c r="A86">
        <f>X86+Y86</f>
        <v>0</v>
      </c>
      <c r="B86" s="7">
        <v>44467</v>
      </c>
      <c r="C86" s="9">
        <v>211</v>
      </c>
      <c r="D86" s="10" t="s">
        <v>14</v>
      </c>
      <c r="E86" s="8">
        <v>4</v>
      </c>
      <c r="F86" s="8">
        <v>4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0.30299999999999999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X86">
        <f t="shared" si="2"/>
        <v>0</v>
      </c>
      <c r="Y86">
        <f t="shared" si="3"/>
        <v>0</v>
      </c>
    </row>
    <row r="87" spans="1:25" ht="16.8" thickBot="1" x14ac:dyDescent="0.35">
      <c r="A87">
        <f>X87+Y87</f>
        <v>0.25</v>
      </c>
      <c r="B87" s="7">
        <v>44469</v>
      </c>
      <c r="C87" s="9">
        <v>215</v>
      </c>
      <c r="D87" s="10" t="s">
        <v>16</v>
      </c>
      <c r="E87" s="8">
        <v>4</v>
      </c>
      <c r="F87" s="8">
        <v>3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2</v>
      </c>
      <c r="O87" s="8">
        <v>0</v>
      </c>
      <c r="P87" s="8">
        <v>0</v>
      </c>
      <c r="Q87" s="8">
        <v>0.3</v>
      </c>
      <c r="R87" s="8">
        <v>0</v>
      </c>
      <c r="S87" s="8">
        <v>0</v>
      </c>
      <c r="T87" s="8">
        <v>0</v>
      </c>
      <c r="U87" s="8">
        <v>0</v>
      </c>
      <c r="V87" s="8">
        <v>1</v>
      </c>
      <c r="X87">
        <f t="shared" si="2"/>
        <v>0.25</v>
      </c>
      <c r="Y87">
        <f t="shared" si="3"/>
        <v>0</v>
      </c>
    </row>
    <row r="88" spans="1:25" ht="16.8" thickBot="1" x14ac:dyDescent="0.35">
      <c r="A88">
        <f>X88+Y88</f>
        <v>0</v>
      </c>
      <c r="B88" s="3">
        <v>44471</v>
      </c>
      <c r="C88" s="5">
        <v>219</v>
      </c>
      <c r="D88" s="6" t="s">
        <v>15</v>
      </c>
      <c r="E88" s="4">
        <v>4</v>
      </c>
      <c r="F88" s="4">
        <v>3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2</v>
      </c>
      <c r="O88" s="4">
        <v>0</v>
      </c>
      <c r="P88" s="4">
        <v>0</v>
      </c>
      <c r="Q88" s="4">
        <v>0.29699999999999999</v>
      </c>
      <c r="R88" s="4">
        <v>1</v>
      </c>
      <c r="S88" s="4">
        <v>0</v>
      </c>
      <c r="T88" s="4">
        <v>0</v>
      </c>
      <c r="U88" s="4">
        <v>0</v>
      </c>
      <c r="V88" s="4">
        <v>0</v>
      </c>
      <c r="X88">
        <f t="shared" si="2"/>
        <v>0</v>
      </c>
      <c r="Y88">
        <f t="shared" si="3"/>
        <v>0</v>
      </c>
    </row>
    <row r="89" spans="1:25" ht="16.8" thickBot="1" x14ac:dyDescent="0.35">
      <c r="A89">
        <f>X89+Y89</f>
        <v>1</v>
      </c>
      <c r="B89" s="7">
        <v>44472</v>
      </c>
      <c r="C89" s="9">
        <v>221</v>
      </c>
      <c r="D89" s="10" t="s">
        <v>13</v>
      </c>
      <c r="E89" s="8">
        <v>3</v>
      </c>
      <c r="F89" s="8">
        <v>2</v>
      </c>
      <c r="G89" s="8">
        <v>1</v>
      </c>
      <c r="H89" s="8">
        <v>0</v>
      </c>
      <c r="I89" s="8">
        <v>1</v>
      </c>
      <c r="J89" s="8">
        <v>0</v>
      </c>
      <c r="K89" s="8">
        <v>0</v>
      </c>
      <c r="L89" s="8">
        <v>0</v>
      </c>
      <c r="M89" s="8">
        <v>1</v>
      </c>
      <c r="N89" s="8">
        <v>0</v>
      </c>
      <c r="O89" s="8">
        <v>0</v>
      </c>
      <c r="P89" s="8">
        <v>1</v>
      </c>
      <c r="Q89" s="8">
        <v>0.29799999999999999</v>
      </c>
      <c r="R89" s="8">
        <v>1</v>
      </c>
      <c r="S89" s="8">
        <v>0</v>
      </c>
      <c r="T89" s="8">
        <v>0</v>
      </c>
      <c r="U89" s="8">
        <v>0</v>
      </c>
      <c r="V89" s="8">
        <v>0</v>
      </c>
      <c r="X89">
        <f t="shared" si="2"/>
        <v>0.5</v>
      </c>
      <c r="Y89">
        <f t="shared" si="3"/>
        <v>0.5</v>
      </c>
    </row>
    <row r="90" spans="1:25" ht="16.8" thickBot="1" x14ac:dyDescent="0.35">
      <c r="A90">
        <f>X90+Y90</f>
        <v>0</v>
      </c>
      <c r="B90" s="3">
        <v>44474</v>
      </c>
      <c r="C90" s="5">
        <v>224</v>
      </c>
      <c r="D90" s="6" t="s">
        <v>13</v>
      </c>
      <c r="E90" s="4">
        <v>4</v>
      </c>
      <c r="F90" s="4">
        <v>4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0.29399999999999998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>
        <f t="shared" si="2"/>
        <v>0</v>
      </c>
      <c r="Y90">
        <f t="shared" si="3"/>
        <v>0</v>
      </c>
    </row>
    <row r="91" spans="1:25" ht="16.8" thickBot="1" x14ac:dyDescent="0.35">
      <c r="A91">
        <f>X91+Y91</f>
        <v>0.33333333333333331</v>
      </c>
      <c r="B91" s="7">
        <v>44475</v>
      </c>
      <c r="C91" s="9">
        <v>226</v>
      </c>
      <c r="D91" s="10" t="s">
        <v>14</v>
      </c>
      <c r="E91" s="8">
        <v>3</v>
      </c>
      <c r="F91" s="8">
        <v>2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1</v>
      </c>
      <c r="O91" s="8">
        <v>0</v>
      </c>
      <c r="P91" s="8">
        <v>0</v>
      </c>
      <c r="Q91" s="8">
        <v>0.29299999999999998</v>
      </c>
      <c r="R91" s="8">
        <v>0</v>
      </c>
      <c r="S91" s="8">
        <v>0</v>
      </c>
      <c r="T91" s="8">
        <v>1</v>
      </c>
      <c r="U91" s="8">
        <v>0</v>
      </c>
      <c r="V91" s="8">
        <v>0</v>
      </c>
      <c r="X91">
        <f t="shared" si="2"/>
        <v>0.33333333333333331</v>
      </c>
      <c r="Y91">
        <f t="shared" si="3"/>
        <v>0</v>
      </c>
    </row>
    <row r="92" spans="1:25" ht="16.8" thickBot="1" x14ac:dyDescent="0.35">
      <c r="A92">
        <f>X92+Y92</f>
        <v>0.5</v>
      </c>
      <c r="B92" s="3">
        <v>44477</v>
      </c>
      <c r="C92" s="5">
        <v>229</v>
      </c>
      <c r="D92" s="6" t="s">
        <v>14</v>
      </c>
      <c r="E92" s="4">
        <v>2</v>
      </c>
      <c r="F92" s="4">
        <v>1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0</v>
      </c>
      <c r="Q92" s="4">
        <v>0.29199999999999998</v>
      </c>
      <c r="R92" s="4">
        <v>0</v>
      </c>
      <c r="S92" s="4">
        <v>0</v>
      </c>
      <c r="T92" s="4">
        <v>1</v>
      </c>
      <c r="U92" s="4">
        <v>0</v>
      </c>
      <c r="V92" s="4">
        <v>0</v>
      </c>
      <c r="X92">
        <f t="shared" si="2"/>
        <v>0.5</v>
      </c>
      <c r="Y92">
        <f t="shared" si="3"/>
        <v>0</v>
      </c>
    </row>
    <row r="93" spans="1:25" ht="16.8" thickBot="1" x14ac:dyDescent="0.35">
      <c r="A93">
        <f>X93+Y93</f>
        <v>0.25</v>
      </c>
      <c r="B93" s="3">
        <v>44479</v>
      </c>
      <c r="C93" s="5">
        <v>233</v>
      </c>
      <c r="D93" s="6" t="s">
        <v>15</v>
      </c>
      <c r="E93" s="4">
        <v>4</v>
      </c>
      <c r="F93" s="4">
        <v>3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0</v>
      </c>
      <c r="Q93" s="4">
        <v>0.28899999999999998</v>
      </c>
      <c r="R93" s="4">
        <v>0</v>
      </c>
      <c r="S93" s="4">
        <v>0</v>
      </c>
      <c r="T93" s="4">
        <v>1</v>
      </c>
      <c r="U93" s="4">
        <v>0</v>
      </c>
      <c r="V93" s="4">
        <v>0</v>
      </c>
      <c r="X93">
        <f t="shared" si="2"/>
        <v>0.25</v>
      </c>
      <c r="Y93">
        <f t="shared" si="3"/>
        <v>0</v>
      </c>
    </row>
    <row r="94" spans="1:25" ht="16.8" thickBot="1" x14ac:dyDescent="0.35">
      <c r="A94">
        <f>X94+Y94</f>
        <v>0</v>
      </c>
      <c r="B94" s="7">
        <v>44480</v>
      </c>
      <c r="C94" s="9">
        <v>235</v>
      </c>
      <c r="D94" s="10" t="s">
        <v>16</v>
      </c>
      <c r="E94" s="8">
        <v>2</v>
      </c>
      <c r="F94" s="8">
        <v>2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0.28699999999999998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X94">
        <f t="shared" si="2"/>
        <v>0</v>
      </c>
      <c r="Y94">
        <f t="shared" si="3"/>
        <v>0</v>
      </c>
    </row>
    <row r="95" spans="1:25" ht="16.8" thickBot="1" x14ac:dyDescent="0.35">
      <c r="A95">
        <f>X95+Y95</f>
        <v>0</v>
      </c>
      <c r="B95" s="3">
        <v>44502</v>
      </c>
      <c r="C95" s="5">
        <v>270</v>
      </c>
      <c r="D95" s="6" t="s">
        <v>15</v>
      </c>
      <c r="E95" s="4">
        <v>4</v>
      </c>
      <c r="F95" s="4">
        <v>4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0.28399999999999997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>
        <f t="shared" si="2"/>
        <v>0</v>
      </c>
      <c r="Y95">
        <f t="shared" si="3"/>
        <v>0</v>
      </c>
    </row>
    <row r="96" spans="1:25" ht="16.8" thickBot="1" x14ac:dyDescent="0.35">
      <c r="A96">
        <f>X96+Y96</f>
        <v>0</v>
      </c>
      <c r="B96" s="7">
        <v>44506</v>
      </c>
      <c r="C96" s="9">
        <v>277</v>
      </c>
      <c r="D96" s="10" t="s">
        <v>14</v>
      </c>
      <c r="E96" s="8">
        <v>4</v>
      </c>
      <c r="F96" s="8">
        <v>4</v>
      </c>
      <c r="G96" s="8">
        <v>1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1</v>
      </c>
      <c r="O96" s="8">
        <v>0</v>
      </c>
      <c r="P96" s="8">
        <v>1</v>
      </c>
      <c r="Q96" s="8">
        <v>0.28100000000000003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X96">
        <f t="shared" si="2"/>
        <v>0</v>
      </c>
      <c r="Y96">
        <f t="shared" si="3"/>
        <v>0</v>
      </c>
    </row>
    <row r="97" spans="1:25" ht="16.8" thickBot="1" x14ac:dyDescent="0.35">
      <c r="A97">
        <f>X97+Y97</f>
        <v>0.25</v>
      </c>
      <c r="B97" s="3">
        <v>44507</v>
      </c>
      <c r="C97" s="5">
        <v>279</v>
      </c>
      <c r="D97" s="6" t="s">
        <v>15</v>
      </c>
      <c r="E97" s="4">
        <v>4</v>
      </c>
      <c r="F97" s="4">
        <v>3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4">
        <v>0</v>
      </c>
      <c r="Q97" s="4">
        <v>0.27800000000000002</v>
      </c>
      <c r="R97" s="4">
        <v>0</v>
      </c>
      <c r="S97" s="4">
        <v>0</v>
      </c>
      <c r="T97" s="4">
        <v>1</v>
      </c>
      <c r="U97" s="4">
        <v>0</v>
      </c>
      <c r="V97" s="4">
        <v>0</v>
      </c>
      <c r="X97">
        <f t="shared" si="2"/>
        <v>0.25</v>
      </c>
      <c r="Y97">
        <f t="shared" si="3"/>
        <v>0</v>
      </c>
    </row>
    <row r="98" spans="1:25" ht="16.8" thickBot="1" x14ac:dyDescent="0.35">
      <c r="A98">
        <f>X98+Y98</f>
        <v>1</v>
      </c>
      <c r="B98" s="7">
        <v>44509</v>
      </c>
      <c r="C98" s="9">
        <v>281</v>
      </c>
      <c r="D98" s="10" t="s">
        <v>15</v>
      </c>
      <c r="E98" s="8">
        <v>3</v>
      </c>
      <c r="F98" s="8">
        <v>2</v>
      </c>
      <c r="G98" s="8">
        <v>1</v>
      </c>
      <c r="H98" s="8">
        <v>1</v>
      </c>
      <c r="I98" s="8">
        <v>1</v>
      </c>
      <c r="J98" s="8">
        <v>0</v>
      </c>
      <c r="K98" s="8">
        <v>0</v>
      </c>
      <c r="L98" s="8">
        <v>0</v>
      </c>
      <c r="M98" s="8">
        <v>1</v>
      </c>
      <c r="N98" s="8">
        <v>0</v>
      </c>
      <c r="O98" s="8">
        <v>0</v>
      </c>
      <c r="P98" s="8">
        <v>0</v>
      </c>
      <c r="Q98" s="8">
        <v>0.28000000000000003</v>
      </c>
      <c r="R98" s="8">
        <v>1</v>
      </c>
      <c r="S98" s="8">
        <v>0</v>
      </c>
      <c r="T98" s="8">
        <v>0</v>
      </c>
      <c r="U98" s="8">
        <v>0</v>
      </c>
      <c r="V98" s="8">
        <v>0</v>
      </c>
      <c r="X98">
        <f t="shared" si="2"/>
        <v>0.5</v>
      </c>
      <c r="Y98">
        <f t="shared" si="3"/>
        <v>0.5</v>
      </c>
    </row>
    <row r="99" spans="1:25" ht="16.8" thickBot="1" x14ac:dyDescent="0.35">
      <c r="A99">
        <f>X99+Y99</f>
        <v>0</v>
      </c>
      <c r="B99" s="3">
        <v>44510</v>
      </c>
      <c r="C99" s="5">
        <v>283</v>
      </c>
      <c r="D99" s="6" t="s">
        <v>16</v>
      </c>
      <c r="E99" s="4">
        <v>4</v>
      </c>
      <c r="F99" s="4">
        <v>4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  <c r="P99" s="4">
        <v>0</v>
      </c>
      <c r="Q99" s="4">
        <v>0.27600000000000002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X99">
        <f t="shared" si="2"/>
        <v>0</v>
      </c>
      <c r="Y99">
        <f t="shared" si="3"/>
        <v>0</v>
      </c>
    </row>
    <row r="100" spans="1:25" ht="16.8" thickBot="1" x14ac:dyDescent="0.35">
      <c r="A100">
        <f>X100+Y100</f>
        <v>0.65</v>
      </c>
      <c r="B100" s="7">
        <v>44511</v>
      </c>
      <c r="C100" s="9">
        <v>284</v>
      </c>
      <c r="D100" s="10" t="s">
        <v>14</v>
      </c>
      <c r="E100" s="8">
        <v>5</v>
      </c>
      <c r="F100" s="8">
        <v>4</v>
      </c>
      <c r="G100" s="8">
        <v>0</v>
      </c>
      <c r="H100" s="8">
        <v>0</v>
      </c>
      <c r="I100" s="8">
        <v>1</v>
      </c>
      <c r="J100" s="8">
        <v>0</v>
      </c>
      <c r="K100" s="8">
        <v>0</v>
      </c>
      <c r="L100" s="8">
        <v>0</v>
      </c>
      <c r="M100" s="8">
        <v>1</v>
      </c>
      <c r="N100" s="8">
        <v>1</v>
      </c>
      <c r="O100" s="8">
        <v>0</v>
      </c>
      <c r="P100" s="8">
        <v>0</v>
      </c>
      <c r="Q100" s="8">
        <v>0.27600000000000002</v>
      </c>
      <c r="R100" s="8">
        <v>0</v>
      </c>
      <c r="S100" s="8">
        <v>0</v>
      </c>
      <c r="T100" s="8">
        <v>1</v>
      </c>
      <c r="U100" s="8">
        <v>0</v>
      </c>
      <c r="V100" s="8">
        <v>0</v>
      </c>
      <c r="X100">
        <f t="shared" si="2"/>
        <v>0.4</v>
      </c>
      <c r="Y100">
        <f t="shared" si="3"/>
        <v>0.25</v>
      </c>
    </row>
    <row r="101" spans="1:25" ht="16.8" thickBot="1" x14ac:dyDescent="0.35">
      <c r="A101">
        <f>X101+Y101</f>
        <v>1</v>
      </c>
      <c r="B101" s="3">
        <v>44512</v>
      </c>
      <c r="C101" s="5">
        <v>286</v>
      </c>
      <c r="D101" s="6" t="s">
        <v>14</v>
      </c>
      <c r="E101" s="4">
        <v>5</v>
      </c>
      <c r="F101" s="4">
        <v>4</v>
      </c>
      <c r="G101" s="4">
        <v>0</v>
      </c>
      <c r="H101" s="4">
        <v>2</v>
      </c>
      <c r="I101" s="4">
        <v>2</v>
      </c>
      <c r="J101" s="4">
        <v>0</v>
      </c>
      <c r="K101" s="4">
        <v>0</v>
      </c>
      <c r="L101" s="4">
        <v>0</v>
      </c>
      <c r="M101" s="4">
        <v>2</v>
      </c>
      <c r="N101" s="4">
        <v>0</v>
      </c>
      <c r="O101" s="4">
        <v>0</v>
      </c>
      <c r="P101" s="4">
        <v>0</v>
      </c>
      <c r="Q101" s="4">
        <v>0.27800000000000002</v>
      </c>
      <c r="R101" s="4">
        <v>1</v>
      </c>
      <c r="S101" s="4">
        <v>0</v>
      </c>
      <c r="T101" s="4">
        <v>0</v>
      </c>
      <c r="U101" s="4">
        <v>0</v>
      </c>
      <c r="V101" s="4">
        <v>0</v>
      </c>
      <c r="X101">
        <f t="shared" si="2"/>
        <v>0.5</v>
      </c>
      <c r="Y101">
        <f t="shared" si="3"/>
        <v>0.5</v>
      </c>
    </row>
    <row r="102" spans="1:25" ht="16.8" thickBot="1" x14ac:dyDescent="0.35">
      <c r="A102">
        <f>X102+Y102</f>
        <v>1</v>
      </c>
      <c r="B102" s="7">
        <v>44517</v>
      </c>
      <c r="C102" s="9">
        <v>292</v>
      </c>
      <c r="D102" s="10" t="s">
        <v>13</v>
      </c>
      <c r="E102" s="8">
        <v>5</v>
      </c>
      <c r="F102" s="8">
        <v>5</v>
      </c>
      <c r="G102" s="8">
        <v>1</v>
      </c>
      <c r="H102" s="8">
        <v>1</v>
      </c>
      <c r="I102" s="8">
        <v>2</v>
      </c>
      <c r="J102" s="8">
        <v>1</v>
      </c>
      <c r="K102" s="8">
        <v>0</v>
      </c>
      <c r="L102" s="8">
        <v>0</v>
      </c>
      <c r="M102" s="8">
        <v>3</v>
      </c>
      <c r="N102" s="8">
        <v>0</v>
      </c>
      <c r="O102" s="8">
        <v>0</v>
      </c>
      <c r="P102" s="8">
        <v>0</v>
      </c>
      <c r="Q102" s="8">
        <v>0.28000000000000003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X102">
        <f t="shared" si="2"/>
        <v>0.4</v>
      </c>
      <c r="Y102">
        <f t="shared" si="3"/>
        <v>0.6</v>
      </c>
    </row>
    <row r="103" spans="1:25" ht="16.8" thickBot="1" x14ac:dyDescent="0.35">
      <c r="A103">
        <f>X103+Y103</f>
        <v>0.5</v>
      </c>
      <c r="B103" s="3">
        <v>44518</v>
      </c>
      <c r="C103" s="5">
        <v>294</v>
      </c>
      <c r="D103" s="6" t="s">
        <v>13</v>
      </c>
      <c r="E103" s="4">
        <v>4</v>
      </c>
      <c r="F103" s="4">
        <v>4</v>
      </c>
      <c r="G103" s="4">
        <v>0</v>
      </c>
      <c r="H103" s="4">
        <v>1</v>
      </c>
      <c r="I103" s="4">
        <v>1</v>
      </c>
      <c r="J103" s="4">
        <v>0</v>
      </c>
      <c r="K103" s="4">
        <v>0</v>
      </c>
      <c r="L103" s="4">
        <v>0</v>
      </c>
      <c r="M103" s="4">
        <v>1</v>
      </c>
      <c r="N103" s="4">
        <v>0</v>
      </c>
      <c r="O103" s="4">
        <v>0</v>
      </c>
      <c r="P103" s="4">
        <v>0</v>
      </c>
      <c r="Q103" s="4">
        <v>0.28000000000000003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>
        <f t="shared" si="2"/>
        <v>0.25</v>
      </c>
      <c r="Y103">
        <f t="shared" si="3"/>
        <v>0.25</v>
      </c>
    </row>
    <row r="104" spans="1:25" ht="16.8" thickBot="1" x14ac:dyDescent="0.35">
      <c r="A104">
        <f>X104+Y104</f>
        <v>0</v>
      </c>
      <c r="B104" s="7">
        <v>44519</v>
      </c>
      <c r="C104" s="9">
        <v>295</v>
      </c>
      <c r="D104" s="10" t="s">
        <v>13</v>
      </c>
      <c r="E104" s="8">
        <v>4</v>
      </c>
      <c r="F104" s="8">
        <v>3</v>
      </c>
      <c r="G104" s="8">
        <v>1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0.27800000000000002</v>
      </c>
      <c r="R104" s="8">
        <v>0</v>
      </c>
      <c r="S104" s="8">
        <v>1</v>
      </c>
      <c r="T104" s="8">
        <v>0</v>
      </c>
      <c r="U104" s="8">
        <v>0</v>
      </c>
      <c r="V104" s="8">
        <v>0</v>
      </c>
      <c r="X104">
        <f t="shared" si="2"/>
        <v>0</v>
      </c>
      <c r="Y104">
        <f t="shared" si="3"/>
        <v>0</v>
      </c>
    </row>
    <row r="105" spans="1:25" ht="16.8" thickBot="1" x14ac:dyDescent="0.35">
      <c r="A105">
        <f>X105+Y105</f>
        <v>0</v>
      </c>
      <c r="B105" s="3">
        <v>44520</v>
      </c>
      <c r="C105" s="5">
        <v>297</v>
      </c>
      <c r="D105" s="6" t="s">
        <v>14</v>
      </c>
      <c r="E105" s="4">
        <v>4</v>
      </c>
      <c r="F105" s="4">
        <v>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0.27500000000000002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>
        <f t="shared" si="2"/>
        <v>0</v>
      </c>
      <c r="Y105">
        <f t="shared" si="3"/>
        <v>0</v>
      </c>
    </row>
    <row r="106" spans="1:25" ht="16.8" thickBot="1" x14ac:dyDescent="0.35">
      <c r="A106">
        <f>X106+Y106</f>
        <v>0.25</v>
      </c>
      <c r="B106" s="3">
        <v>44654</v>
      </c>
      <c r="C106" s="5">
        <v>3</v>
      </c>
      <c r="D106" s="6" t="s">
        <v>14</v>
      </c>
      <c r="E106" s="4">
        <v>4</v>
      </c>
      <c r="F106" s="4">
        <v>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1</v>
      </c>
      <c r="U106" s="4">
        <v>0</v>
      </c>
      <c r="V106" s="4">
        <v>0</v>
      </c>
      <c r="X106">
        <f t="shared" si="2"/>
        <v>0.25</v>
      </c>
      <c r="Y106">
        <f t="shared" si="3"/>
        <v>0</v>
      </c>
    </row>
    <row r="107" spans="1:25" ht="16.8" thickBot="1" x14ac:dyDescent="0.35">
      <c r="A107">
        <f>X107+Y107</f>
        <v>0.75</v>
      </c>
      <c r="B107" s="7">
        <v>44655</v>
      </c>
      <c r="C107" s="9">
        <v>5</v>
      </c>
      <c r="D107" s="10" t="s">
        <v>14</v>
      </c>
      <c r="E107" s="8">
        <v>4</v>
      </c>
      <c r="F107" s="8">
        <v>4</v>
      </c>
      <c r="G107" s="8">
        <v>0</v>
      </c>
      <c r="H107" s="8">
        <v>0</v>
      </c>
      <c r="I107" s="8">
        <v>1</v>
      </c>
      <c r="J107" s="8">
        <v>1</v>
      </c>
      <c r="K107" s="8">
        <v>0</v>
      </c>
      <c r="L107" s="8">
        <v>0</v>
      </c>
      <c r="M107" s="8">
        <v>2</v>
      </c>
      <c r="N107" s="8">
        <v>3</v>
      </c>
      <c r="O107" s="8">
        <v>0</v>
      </c>
      <c r="P107" s="8">
        <v>0</v>
      </c>
      <c r="Q107" s="8">
        <v>0.14299999999999999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X107">
        <f t="shared" si="2"/>
        <v>0.25</v>
      </c>
      <c r="Y107">
        <f t="shared" si="3"/>
        <v>0.5</v>
      </c>
    </row>
    <row r="108" spans="1:25" ht="16.8" thickBot="1" x14ac:dyDescent="0.35">
      <c r="A108">
        <f>X108+Y108</f>
        <v>0.5</v>
      </c>
      <c r="B108" s="3">
        <v>44656</v>
      </c>
      <c r="C108" s="5">
        <v>7</v>
      </c>
      <c r="D108" s="6" t="s">
        <v>14</v>
      </c>
      <c r="E108" s="4">
        <v>4</v>
      </c>
      <c r="F108" s="4">
        <v>4</v>
      </c>
      <c r="G108" s="4">
        <v>0</v>
      </c>
      <c r="H108" s="4">
        <v>1</v>
      </c>
      <c r="I108" s="4">
        <v>1</v>
      </c>
      <c r="J108" s="4">
        <v>0</v>
      </c>
      <c r="K108" s="4">
        <v>0</v>
      </c>
      <c r="L108" s="4">
        <v>0</v>
      </c>
      <c r="M108" s="4">
        <v>1</v>
      </c>
      <c r="N108" s="4">
        <v>0</v>
      </c>
      <c r="O108" s="4">
        <v>0</v>
      </c>
      <c r="P108" s="4">
        <v>0</v>
      </c>
      <c r="Q108" s="4">
        <v>0.182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>
        <f t="shared" si="2"/>
        <v>0.25</v>
      </c>
      <c r="Y108">
        <f t="shared" si="3"/>
        <v>0.25</v>
      </c>
    </row>
    <row r="109" spans="1:25" ht="16.8" thickBot="1" x14ac:dyDescent="0.35">
      <c r="A109">
        <f>X109+Y109</f>
        <v>1.6666666666666665</v>
      </c>
      <c r="B109" s="7">
        <v>44659</v>
      </c>
      <c r="C109" s="9">
        <v>10</v>
      </c>
      <c r="D109" s="10" t="s">
        <v>15</v>
      </c>
      <c r="E109" s="8">
        <v>3</v>
      </c>
      <c r="F109" s="8">
        <v>3</v>
      </c>
      <c r="G109" s="8">
        <v>3</v>
      </c>
      <c r="H109" s="8">
        <v>0</v>
      </c>
      <c r="I109" s="8">
        <v>2</v>
      </c>
      <c r="J109" s="8">
        <v>1</v>
      </c>
      <c r="K109" s="8">
        <v>0</v>
      </c>
      <c r="L109" s="8">
        <v>0</v>
      </c>
      <c r="M109" s="8">
        <v>3</v>
      </c>
      <c r="N109" s="8">
        <v>0</v>
      </c>
      <c r="O109" s="8">
        <v>0</v>
      </c>
      <c r="P109" s="8">
        <v>0</v>
      </c>
      <c r="Q109" s="8">
        <v>0.28599999999999998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X109">
        <f t="shared" si="2"/>
        <v>0.66666666666666663</v>
      </c>
      <c r="Y109">
        <f t="shared" si="3"/>
        <v>1</v>
      </c>
    </row>
    <row r="110" spans="1:25" ht="16.8" thickBot="1" x14ac:dyDescent="0.35">
      <c r="A110">
        <f>X110+Y110</f>
        <v>0</v>
      </c>
      <c r="B110" s="3">
        <v>44752</v>
      </c>
      <c r="C110" s="5">
        <v>1</v>
      </c>
      <c r="D110" s="6" t="s">
        <v>16</v>
      </c>
      <c r="E110" s="4">
        <v>1</v>
      </c>
      <c r="F110" s="4">
        <v>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0.26700000000000002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X110">
        <f t="shared" si="2"/>
        <v>0</v>
      </c>
      <c r="Y110">
        <f t="shared" si="3"/>
        <v>0</v>
      </c>
    </row>
    <row r="111" spans="1:25" ht="16.8" thickBot="1" x14ac:dyDescent="0.35">
      <c r="A111">
        <f>X111+Y111</f>
        <v>0.25</v>
      </c>
      <c r="B111" s="7">
        <v>44779</v>
      </c>
      <c r="C111" s="9">
        <v>183</v>
      </c>
      <c r="D111" s="10" t="s">
        <v>16</v>
      </c>
      <c r="E111" s="8">
        <v>4</v>
      </c>
      <c r="F111" s="8">
        <v>3</v>
      </c>
      <c r="G111" s="8">
        <v>0</v>
      </c>
      <c r="H111" s="8">
        <v>1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1</v>
      </c>
      <c r="O111" s="8">
        <v>0</v>
      </c>
      <c r="P111" s="8">
        <v>0</v>
      </c>
      <c r="Q111" s="8">
        <v>0.222</v>
      </c>
      <c r="R111" s="8">
        <v>0</v>
      </c>
      <c r="S111" s="8">
        <v>0</v>
      </c>
      <c r="T111" s="8">
        <v>1</v>
      </c>
      <c r="U111" s="8">
        <v>0</v>
      </c>
      <c r="V111" s="8">
        <v>0</v>
      </c>
      <c r="X111">
        <f t="shared" si="2"/>
        <v>0.25</v>
      </c>
      <c r="Y111">
        <f t="shared" si="3"/>
        <v>0</v>
      </c>
    </row>
    <row r="112" spans="1:25" ht="16.8" thickBot="1" x14ac:dyDescent="0.35">
      <c r="A112">
        <f>X112+Y112</f>
        <v>0.83333333333333326</v>
      </c>
      <c r="B112" s="3">
        <v>44780</v>
      </c>
      <c r="C112" s="5">
        <v>185</v>
      </c>
      <c r="D112" s="6" t="s">
        <v>13</v>
      </c>
      <c r="E112" s="4">
        <v>4</v>
      </c>
      <c r="F112" s="4">
        <v>3</v>
      </c>
      <c r="G112" s="4">
        <v>0</v>
      </c>
      <c r="H112" s="4">
        <v>1</v>
      </c>
      <c r="I112" s="4">
        <v>1</v>
      </c>
      <c r="J112" s="4">
        <v>0</v>
      </c>
      <c r="K112" s="4">
        <v>0</v>
      </c>
      <c r="L112" s="4">
        <v>0</v>
      </c>
      <c r="M112" s="4">
        <v>1</v>
      </c>
      <c r="N112" s="4">
        <v>1</v>
      </c>
      <c r="O112" s="4">
        <v>0</v>
      </c>
      <c r="P112" s="4">
        <v>0</v>
      </c>
      <c r="Q112" s="4">
        <v>0.23799999999999999</v>
      </c>
      <c r="R112" s="4">
        <v>0</v>
      </c>
      <c r="S112" s="4">
        <v>0</v>
      </c>
      <c r="T112" s="4">
        <v>1</v>
      </c>
      <c r="U112" s="4">
        <v>0</v>
      </c>
      <c r="V112" s="4">
        <v>0</v>
      </c>
      <c r="X112">
        <f t="shared" si="2"/>
        <v>0.5</v>
      </c>
      <c r="Y112">
        <f t="shared" si="3"/>
        <v>0.33333333333333331</v>
      </c>
    </row>
    <row r="113" spans="1:25" ht="16.8" thickBot="1" x14ac:dyDescent="0.35">
      <c r="A113">
        <f>X113+Y113</f>
        <v>0.66666666666666663</v>
      </c>
      <c r="B113" s="7">
        <v>44783</v>
      </c>
      <c r="C113" s="9">
        <v>189</v>
      </c>
      <c r="D113" s="10" t="s">
        <v>14</v>
      </c>
      <c r="E113" s="8">
        <v>3</v>
      </c>
      <c r="F113" s="8">
        <v>3</v>
      </c>
      <c r="G113" s="8">
        <v>0</v>
      </c>
      <c r="H113" s="8">
        <v>1</v>
      </c>
      <c r="I113" s="8">
        <v>1</v>
      </c>
      <c r="J113" s="8">
        <v>0</v>
      </c>
      <c r="K113" s="8">
        <v>0</v>
      </c>
      <c r="L113" s="8">
        <v>0</v>
      </c>
      <c r="M113" s="8">
        <v>1</v>
      </c>
      <c r="N113" s="8">
        <v>0</v>
      </c>
      <c r="O113" s="8">
        <v>0</v>
      </c>
      <c r="P113" s="8">
        <v>0</v>
      </c>
      <c r="Q113" s="8">
        <v>0.25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X113">
        <f t="shared" si="2"/>
        <v>0.33333333333333331</v>
      </c>
      <c r="Y113">
        <f t="shared" si="3"/>
        <v>0.33333333333333331</v>
      </c>
    </row>
    <row r="114" spans="1:25" ht="16.8" thickBot="1" x14ac:dyDescent="0.35">
      <c r="A114">
        <f>X114+Y114</f>
        <v>0</v>
      </c>
      <c r="B114" s="3">
        <v>44784</v>
      </c>
      <c r="C114" s="5">
        <v>191</v>
      </c>
      <c r="D114" s="6" t="s">
        <v>14</v>
      </c>
      <c r="E114" s="4">
        <v>4</v>
      </c>
      <c r="F114" s="4">
        <v>4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0.214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X114">
        <f t="shared" si="2"/>
        <v>0</v>
      </c>
      <c r="Y114">
        <f t="shared" si="3"/>
        <v>0</v>
      </c>
    </row>
    <row r="115" spans="1:25" ht="16.8" thickBot="1" x14ac:dyDescent="0.35">
      <c r="A115">
        <f>X115+Y115</f>
        <v>0</v>
      </c>
      <c r="B115" s="7">
        <v>44785</v>
      </c>
      <c r="C115" s="9">
        <v>193</v>
      </c>
      <c r="D115" s="10" t="s">
        <v>14</v>
      </c>
      <c r="E115" s="8">
        <v>2</v>
      </c>
      <c r="F115" s="8">
        <v>2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0.2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X115">
        <f t="shared" si="2"/>
        <v>0</v>
      </c>
      <c r="Y115">
        <f t="shared" si="3"/>
        <v>0</v>
      </c>
    </row>
    <row r="116" spans="1:25" ht="16.8" thickBot="1" x14ac:dyDescent="0.35">
      <c r="A116">
        <f>X116+Y116</f>
        <v>0.33333333333333331</v>
      </c>
      <c r="B116" s="3">
        <v>44786</v>
      </c>
      <c r="C116" s="5">
        <v>195</v>
      </c>
      <c r="D116" s="6" t="s">
        <v>13</v>
      </c>
      <c r="E116" s="4">
        <v>3</v>
      </c>
      <c r="F116" s="4">
        <v>2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0.188</v>
      </c>
      <c r="R116" s="4">
        <v>0</v>
      </c>
      <c r="S116" s="4">
        <v>0</v>
      </c>
      <c r="T116" s="4">
        <v>1</v>
      </c>
      <c r="U116" s="4">
        <v>0</v>
      </c>
      <c r="V116" s="4">
        <v>0</v>
      </c>
      <c r="X116">
        <f t="shared" si="2"/>
        <v>0.33333333333333331</v>
      </c>
      <c r="Y116">
        <f t="shared" si="3"/>
        <v>0</v>
      </c>
    </row>
    <row r="117" spans="1:25" ht="16.8" thickBot="1" x14ac:dyDescent="0.35">
      <c r="A117">
        <f>X117+Y117</f>
        <v>1.6666666666666665</v>
      </c>
      <c r="B117" s="7">
        <v>44789</v>
      </c>
      <c r="C117" s="9">
        <v>200</v>
      </c>
      <c r="D117" s="10" t="s">
        <v>15</v>
      </c>
      <c r="E117" s="8">
        <v>3</v>
      </c>
      <c r="F117" s="8">
        <v>2</v>
      </c>
      <c r="G117" s="8">
        <v>0</v>
      </c>
      <c r="H117" s="8">
        <v>0</v>
      </c>
      <c r="I117" s="8">
        <v>1</v>
      </c>
      <c r="J117" s="8">
        <v>1</v>
      </c>
      <c r="K117" s="8">
        <v>0</v>
      </c>
      <c r="L117" s="8">
        <v>0</v>
      </c>
      <c r="M117" s="8">
        <v>2</v>
      </c>
      <c r="N117" s="8">
        <v>0</v>
      </c>
      <c r="O117" s="8">
        <v>0</v>
      </c>
      <c r="P117" s="8">
        <v>0</v>
      </c>
      <c r="Q117" s="8">
        <v>0.20599999999999999</v>
      </c>
      <c r="R117" s="8">
        <v>0</v>
      </c>
      <c r="S117" s="8">
        <v>0</v>
      </c>
      <c r="T117" s="8">
        <v>1</v>
      </c>
      <c r="U117" s="8">
        <v>0</v>
      </c>
      <c r="V117" s="8">
        <v>0</v>
      </c>
      <c r="X117">
        <f t="shared" si="2"/>
        <v>0.66666666666666663</v>
      </c>
      <c r="Y117">
        <f t="shared" si="3"/>
        <v>1</v>
      </c>
    </row>
    <row r="118" spans="1:25" ht="16.8" thickBot="1" x14ac:dyDescent="0.35">
      <c r="A118">
        <f>X118+Y118</f>
        <v>0</v>
      </c>
      <c r="B118" s="3">
        <v>44791</v>
      </c>
      <c r="C118" s="5">
        <v>203</v>
      </c>
      <c r="D118" s="6" t="s">
        <v>14</v>
      </c>
      <c r="E118" s="4">
        <v>4</v>
      </c>
      <c r="F118" s="4">
        <v>3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0.189</v>
      </c>
      <c r="R118" s="4">
        <v>1</v>
      </c>
      <c r="S118" s="4">
        <v>0</v>
      </c>
      <c r="T118" s="4">
        <v>0</v>
      </c>
      <c r="U118" s="4">
        <v>0</v>
      </c>
      <c r="V118" s="4">
        <v>0</v>
      </c>
      <c r="X118">
        <f t="shared" si="2"/>
        <v>0</v>
      </c>
      <c r="Y118">
        <f t="shared" si="3"/>
        <v>0</v>
      </c>
    </row>
    <row r="119" spans="1:25" ht="16.8" thickBot="1" x14ac:dyDescent="0.35">
      <c r="A119">
        <f>X119+Y119</f>
        <v>0</v>
      </c>
      <c r="B119" s="7">
        <v>44792</v>
      </c>
      <c r="C119" s="9">
        <v>206</v>
      </c>
      <c r="D119" s="10" t="s">
        <v>16</v>
      </c>
      <c r="E119" s="8">
        <v>1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0.184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X119">
        <f t="shared" si="2"/>
        <v>0</v>
      </c>
      <c r="Y119">
        <f t="shared" si="3"/>
        <v>0</v>
      </c>
    </row>
    <row r="151" spans="24:25" x14ac:dyDescent="0.3">
      <c r="X151" t="e">
        <f t="shared" ref="X129:X192" si="4">(I151+T151+U151+V151)/(F151+T151+U151+V151+S151)</f>
        <v>#DIV/0!</v>
      </c>
      <c r="Y151" t="e">
        <f t="shared" ref="Y129:Y192" si="5">(M151/F151)</f>
        <v>#DIV/0!</v>
      </c>
    </row>
    <row r="152" spans="24:25" x14ac:dyDescent="0.3">
      <c r="X152" t="e">
        <f t="shared" si="4"/>
        <v>#DIV/0!</v>
      </c>
      <c r="Y152" t="e">
        <f t="shared" si="5"/>
        <v>#DIV/0!</v>
      </c>
    </row>
    <row r="153" spans="24:25" x14ac:dyDescent="0.3">
      <c r="X153" t="e">
        <f t="shared" si="4"/>
        <v>#DIV/0!</v>
      </c>
      <c r="Y153" t="e">
        <f t="shared" si="5"/>
        <v>#DIV/0!</v>
      </c>
    </row>
    <row r="154" spans="24:25" x14ac:dyDescent="0.3">
      <c r="X154" t="e">
        <f t="shared" si="4"/>
        <v>#DIV/0!</v>
      </c>
      <c r="Y154" t="e">
        <f t="shared" si="5"/>
        <v>#DIV/0!</v>
      </c>
    </row>
    <row r="155" spans="24:25" x14ac:dyDescent="0.3">
      <c r="X155" t="e">
        <f t="shared" si="4"/>
        <v>#DIV/0!</v>
      </c>
      <c r="Y155" t="e">
        <f t="shared" si="5"/>
        <v>#DIV/0!</v>
      </c>
    </row>
    <row r="156" spans="24:25" x14ac:dyDescent="0.3">
      <c r="X156" t="e">
        <f t="shared" si="4"/>
        <v>#DIV/0!</v>
      </c>
      <c r="Y156" t="e">
        <f t="shared" si="5"/>
        <v>#DIV/0!</v>
      </c>
    </row>
    <row r="157" spans="24:25" x14ac:dyDescent="0.3">
      <c r="X157" t="e">
        <f t="shared" si="4"/>
        <v>#DIV/0!</v>
      </c>
      <c r="Y157" t="e">
        <f t="shared" si="5"/>
        <v>#DIV/0!</v>
      </c>
    </row>
    <row r="158" spans="24:25" x14ac:dyDescent="0.3">
      <c r="X158" t="e">
        <f t="shared" si="4"/>
        <v>#DIV/0!</v>
      </c>
      <c r="Y158" t="e">
        <f t="shared" si="5"/>
        <v>#DIV/0!</v>
      </c>
    </row>
    <row r="159" spans="24:25" x14ac:dyDescent="0.3">
      <c r="X159" t="e">
        <f t="shared" si="4"/>
        <v>#DIV/0!</v>
      </c>
      <c r="Y159" t="e">
        <f t="shared" si="5"/>
        <v>#DIV/0!</v>
      </c>
    </row>
    <row r="160" spans="24:25" x14ac:dyDescent="0.3">
      <c r="X160" t="e">
        <f t="shared" si="4"/>
        <v>#DIV/0!</v>
      </c>
      <c r="Y160" t="e">
        <f t="shared" si="5"/>
        <v>#DIV/0!</v>
      </c>
    </row>
    <row r="161" spans="24:25" x14ac:dyDescent="0.3">
      <c r="X161" t="e">
        <f t="shared" si="4"/>
        <v>#DIV/0!</v>
      </c>
      <c r="Y161" t="e">
        <f t="shared" si="5"/>
        <v>#DIV/0!</v>
      </c>
    </row>
    <row r="162" spans="24:25" x14ac:dyDescent="0.3">
      <c r="X162" t="e">
        <f t="shared" si="4"/>
        <v>#DIV/0!</v>
      </c>
      <c r="Y162" t="e">
        <f t="shared" si="5"/>
        <v>#DIV/0!</v>
      </c>
    </row>
    <row r="163" spans="24:25" x14ac:dyDescent="0.3">
      <c r="X163" t="e">
        <f t="shared" si="4"/>
        <v>#DIV/0!</v>
      </c>
      <c r="Y163" t="e">
        <f t="shared" si="5"/>
        <v>#DIV/0!</v>
      </c>
    </row>
    <row r="164" spans="24:25" x14ac:dyDescent="0.3">
      <c r="X164" t="e">
        <f t="shared" si="4"/>
        <v>#DIV/0!</v>
      </c>
      <c r="Y164" t="e">
        <f t="shared" si="5"/>
        <v>#DIV/0!</v>
      </c>
    </row>
    <row r="165" spans="24:25" x14ac:dyDescent="0.3">
      <c r="X165" t="e">
        <f t="shared" si="4"/>
        <v>#DIV/0!</v>
      </c>
      <c r="Y165" t="e">
        <f t="shared" si="5"/>
        <v>#DIV/0!</v>
      </c>
    </row>
    <row r="166" spans="24:25" x14ac:dyDescent="0.3">
      <c r="X166" t="e">
        <f t="shared" si="4"/>
        <v>#DIV/0!</v>
      </c>
      <c r="Y166" t="e">
        <f t="shared" si="5"/>
        <v>#DIV/0!</v>
      </c>
    </row>
    <row r="167" spans="24:25" x14ac:dyDescent="0.3">
      <c r="X167" t="e">
        <f t="shared" si="4"/>
        <v>#DIV/0!</v>
      </c>
      <c r="Y167" t="e">
        <f t="shared" si="5"/>
        <v>#DIV/0!</v>
      </c>
    </row>
    <row r="168" spans="24:25" x14ac:dyDescent="0.3">
      <c r="X168" t="e">
        <f t="shared" si="4"/>
        <v>#DIV/0!</v>
      </c>
      <c r="Y168" t="e">
        <f t="shared" si="5"/>
        <v>#DIV/0!</v>
      </c>
    </row>
    <row r="169" spans="24:25" x14ac:dyDescent="0.3">
      <c r="X169" t="e">
        <f t="shared" si="4"/>
        <v>#DIV/0!</v>
      </c>
      <c r="Y169" t="e">
        <f t="shared" si="5"/>
        <v>#DIV/0!</v>
      </c>
    </row>
    <row r="170" spans="24:25" x14ac:dyDescent="0.3">
      <c r="X170" t="e">
        <f t="shared" si="4"/>
        <v>#DIV/0!</v>
      </c>
      <c r="Y170" t="e">
        <f t="shared" si="5"/>
        <v>#DIV/0!</v>
      </c>
    </row>
    <row r="171" spans="24:25" x14ac:dyDescent="0.3">
      <c r="X171" t="e">
        <f t="shared" si="4"/>
        <v>#DIV/0!</v>
      </c>
      <c r="Y171" t="e">
        <f t="shared" si="5"/>
        <v>#DIV/0!</v>
      </c>
    </row>
    <row r="172" spans="24:25" x14ac:dyDescent="0.3">
      <c r="X172" t="e">
        <f t="shared" si="4"/>
        <v>#DIV/0!</v>
      </c>
      <c r="Y172" t="e">
        <f t="shared" si="5"/>
        <v>#DIV/0!</v>
      </c>
    </row>
    <row r="173" spans="24:25" x14ac:dyDescent="0.3">
      <c r="X173" t="e">
        <f t="shared" si="4"/>
        <v>#DIV/0!</v>
      </c>
      <c r="Y173" t="e">
        <f t="shared" si="5"/>
        <v>#DIV/0!</v>
      </c>
    </row>
    <row r="174" spans="24:25" x14ac:dyDescent="0.3">
      <c r="X174" t="e">
        <f t="shared" si="4"/>
        <v>#DIV/0!</v>
      </c>
      <c r="Y174" t="e">
        <f t="shared" si="5"/>
        <v>#DIV/0!</v>
      </c>
    </row>
    <row r="175" spans="24:25" x14ac:dyDescent="0.3">
      <c r="X175" t="e">
        <f t="shared" si="4"/>
        <v>#DIV/0!</v>
      </c>
      <c r="Y175" t="e">
        <f t="shared" si="5"/>
        <v>#DIV/0!</v>
      </c>
    </row>
    <row r="176" spans="24:25" x14ac:dyDescent="0.3">
      <c r="X176" t="e">
        <f t="shared" si="4"/>
        <v>#DIV/0!</v>
      </c>
      <c r="Y176" t="e">
        <f t="shared" si="5"/>
        <v>#DIV/0!</v>
      </c>
    </row>
    <row r="177" spans="24:25" x14ac:dyDescent="0.3">
      <c r="X177" t="e">
        <f t="shared" si="4"/>
        <v>#DIV/0!</v>
      </c>
      <c r="Y177" t="e">
        <f t="shared" si="5"/>
        <v>#DIV/0!</v>
      </c>
    </row>
    <row r="178" spans="24:25" x14ac:dyDescent="0.3">
      <c r="X178" t="e">
        <f t="shared" si="4"/>
        <v>#DIV/0!</v>
      </c>
      <c r="Y178" t="e">
        <f t="shared" si="5"/>
        <v>#DIV/0!</v>
      </c>
    </row>
    <row r="179" spans="24:25" x14ac:dyDescent="0.3">
      <c r="X179" t="e">
        <f t="shared" si="4"/>
        <v>#DIV/0!</v>
      </c>
      <c r="Y179" t="e">
        <f t="shared" si="5"/>
        <v>#DIV/0!</v>
      </c>
    </row>
    <row r="180" spans="24:25" x14ac:dyDescent="0.3">
      <c r="X180" t="e">
        <f t="shared" si="4"/>
        <v>#DIV/0!</v>
      </c>
      <c r="Y180" t="e">
        <f t="shared" si="5"/>
        <v>#DIV/0!</v>
      </c>
    </row>
    <row r="181" spans="24:25" x14ac:dyDescent="0.3">
      <c r="X181" t="e">
        <f t="shared" si="4"/>
        <v>#DIV/0!</v>
      </c>
      <c r="Y181" t="e">
        <f t="shared" si="5"/>
        <v>#DIV/0!</v>
      </c>
    </row>
    <row r="182" spans="24:25" x14ac:dyDescent="0.3">
      <c r="X182" t="e">
        <f t="shared" si="4"/>
        <v>#DIV/0!</v>
      </c>
      <c r="Y182" t="e">
        <f t="shared" si="5"/>
        <v>#DIV/0!</v>
      </c>
    </row>
    <row r="183" spans="24:25" x14ac:dyDescent="0.3">
      <c r="X183" t="e">
        <f t="shared" si="4"/>
        <v>#DIV/0!</v>
      </c>
      <c r="Y183" t="e">
        <f t="shared" si="5"/>
        <v>#DIV/0!</v>
      </c>
    </row>
    <row r="184" spans="24:25" x14ac:dyDescent="0.3">
      <c r="X184" t="e">
        <f t="shared" si="4"/>
        <v>#DIV/0!</v>
      </c>
      <c r="Y184" t="e">
        <f t="shared" si="5"/>
        <v>#DIV/0!</v>
      </c>
    </row>
    <row r="185" spans="24:25" x14ac:dyDescent="0.3">
      <c r="X185" t="e">
        <f t="shared" si="4"/>
        <v>#DIV/0!</v>
      </c>
      <c r="Y185" t="e">
        <f t="shared" si="5"/>
        <v>#DIV/0!</v>
      </c>
    </row>
    <row r="186" spans="24:25" x14ac:dyDescent="0.3">
      <c r="X186" t="e">
        <f t="shared" si="4"/>
        <v>#DIV/0!</v>
      </c>
      <c r="Y186" t="e">
        <f t="shared" si="5"/>
        <v>#DIV/0!</v>
      </c>
    </row>
    <row r="187" spans="24:25" x14ac:dyDescent="0.3">
      <c r="X187" t="e">
        <f t="shared" si="4"/>
        <v>#DIV/0!</v>
      </c>
      <c r="Y187" t="e">
        <f t="shared" si="5"/>
        <v>#DIV/0!</v>
      </c>
    </row>
    <row r="188" spans="24:25" x14ac:dyDescent="0.3">
      <c r="X188" t="e">
        <f t="shared" si="4"/>
        <v>#DIV/0!</v>
      </c>
      <c r="Y188" t="e">
        <f t="shared" si="5"/>
        <v>#DIV/0!</v>
      </c>
    </row>
    <row r="189" spans="24:25" x14ac:dyDescent="0.3">
      <c r="X189" t="e">
        <f t="shared" si="4"/>
        <v>#DIV/0!</v>
      </c>
      <c r="Y189" t="e">
        <f t="shared" si="5"/>
        <v>#DIV/0!</v>
      </c>
    </row>
    <row r="190" spans="24:25" x14ac:dyDescent="0.3">
      <c r="X190" t="e">
        <f t="shared" si="4"/>
        <v>#DIV/0!</v>
      </c>
      <c r="Y190" t="e">
        <f t="shared" si="5"/>
        <v>#DIV/0!</v>
      </c>
    </row>
    <row r="191" spans="24:25" x14ac:dyDescent="0.3">
      <c r="X191" t="e">
        <f t="shared" si="4"/>
        <v>#DIV/0!</v>
      </c>
      <c r="Y191" t="e">
        <f t="shared" si="5"/>
        <v>#DIV/0!</v>
      </c>
    </row>
    <row r="192" spans="24:25" x14ac:dyDescent="0.3">
      <c r="X192" t="e">
        <f t="shared" si="4"/>
        <v>#DIV/0!</v>
      </c>
      <c r="Y192" t="e">
        <f t="shared" si="5"/>
        <v>#DIV/0!</v>
      </c>
    </row>
    <row r="193" spans="24:25" x14ac:dyDescent="0.3">
      <c r="X193" t="e">
        <f t="shared" ref="X193:X231" si="6">(I193+T193+U193+V193)/(F193+T193+U193+V193+S193)</f>
        <v>#DIV/0!</v>
      </c>
      <c r="Y193" t="e">
        <f t="shared" ref="Y193:Y231" si="7">(M193/F193)</f>
        <v>#DIV/0!</v>
      </c>
    </row>
    <row r="194" spans="24:25" x14ac:dyDescent="0.3">
      <c r="X194" t="e">
        <f t="shared" si="6"/>
        <v>#DIV/0!</v>
      </c>
      <c r="Y194" t="e">
        <f t="shared" si="7"/>
        <v>#DIV/0!</v>
      </c>
    </row>
    <row r="195" spans="24:25" x14ac:dyDescent="0.3">
      <c r="X195" t="e">
        <f t="shared" si="6"/>
        <v>#DIV/0!</v>
      </c>
      <c r="Y195" t="e">
        <f t="shared" si="7"/>
        <v>#DIV/0!</v>
      </c>
    </row>
    <row r="196" spans="24:25" x14ac:dyDescent="0.3">
      <c r="X196" t="e">
        <f t="shared" si="6"/>
        <v>#DIV/0!</v>
      </c>
      <c r="Y196" t="e">
        <f t="shared" si="7"/>
        <v>#DIV/0!</v>
      </c>
    </row>
    <row r="197" spans="24:25" x14ac:dyDescent="0.3">
      <c r="X197" t="e">
        <f t="shared" si="6"/>
        <v>#DIV/0!</v>
      </c>
      <c r="Y197" t="e">
        <f t="shared" si="7"/>
        <v>#DIV/0!</v>
      </c>
    </row>
    <row r="198" spans="24:25" x14ac:dyDescent="0.3">
      <c r="X198" t="e">
        <f t="shared" si="6"/>
        <v>#DIV/0!</v>
      </c>
      <c r="Y198" t="e">
        <f t="shared" si="7"/>
        <v>#DIV/0!</v>
      </c>
    </row>
    <row r="199" spans="24:25" x14ac:dyDescent="0.3">
      <c r="X199" t="e">
        <f t="shared" si="6"/>
        <v>#DIV/0!</v>
      </c>
      <c r="Y199" t="e">
        <f t="shared" si="7"/>
        <v>#DIV/0!</v>
      </c>
    </row>
    <row r="200" spans="24:25" x14ac:dyDescent="0.3">
      <c r="X200" t="e">
        <f t="shared" si="6"/>
        <v>#DIV/0!</v>
      </c>
      <c r="Y200" t="e">
        <f t="shared" si="7"/>
        <v>#DIV/0!</v>
      </c>
    </row>
    <row r="201" spans="24:25" x14ac:dyDescent="0.3">
      <c r="X201" t="e">
        <f t="shared" si="6"/>
        <v>#DIV/0!</v>
      </c>
      <c r="Y201" t="e">
        <f t="shared" si="7"/>
        <v>#DIV/0!</v>
      </c>
    </row>
    <row r="202" spans="24:25" x14ac:dyDescent="0.3">
      <c r="X202" t="e">
        <f t="shared" si="6"/>
        <v>#DIV/0!</v>
      </c>
      <c r="Y202" t="e">
        <f t="shared" si="7"/>
        <v>#DIV/0!</v>
      </c>
    </row>
    <row r="203" spans="24:25" x14ac:dyDescent="0.3">
      <c r="X203" t="e">
        <f t="shared" si="6"/>
        <v>#DIV/0!</v>
      </c>
      <c r="Y203" t="e">
        <f t="shared" si="7"/>
        <v>#DIV/0!</v>
      </c>
    </row>
    <row r="204" spans="24:25" x14ac:dyDescent="0.3">
      <c r="X204" t="e">
        <f t="shared" si="6"/>
        <v>#DIV/0!</v>
      </c>
      <c r="Y204" t="e">
        <f t="shared" si="7"/>
        <v>#DIV/0!</v>
      </c>
    </row>
    <row r="205" spans="24:25" x14ac:dyDescent="0.3">
      <c r="X205" t="e">
        <f t="shared" si="6"/>
        <v>#DIV/0!</v>
      </c>
      <c r="Y205" t="e">
        <f t="shared" si="7"/>
        <v>#DIV/0!</v>
      </c>
    </row>
    <row r="206" spans="24:25" x14ac:dyDescent="0.3">
      <c r="X206" t="e">
        <f t="shared" si="6"/>
        <v>#DIV/0!</v>
      </c>
      <c r="Y206" t="e">
        <f t="shared" si="7"/>
        <v>#DIV/0!</v>
      </c>
    </row>
    <row r="207" spans="24:25" x14ac:dyDescent="0.3">
      <c r="X207" t="e">
        <f t="shared" si="6"/>
        <v>#DIV/0!</v>
      </c>
      <c r="Y207" t="e">
        <f t="shared" si="7"/>
        <v>#DIV/0!</v>
      </c>
    </row>
    <row r="208" spans="24:25" x14ac:dyDescent="0.3">
      <c r="X208" t="e">
        <f t="shared" si="6"/>
        <v>#DIV/0!</v>
      </c>
      <c r="Y208" t="e">
        <f t="shared" si="7"/>
        <v>#DIV/0!</v>
      </c>
    </row>
    <row r="209" spans="24:25" x14ac:dyDescent="0.3">
      <c r="X209" t="e">
        <f t="shared" si="6"/>
        <v>#DIV/0!</v>
      </c>
      <c r="Y209" t="e">
        <f t="shared" si="7"/>
        <v>#DIV/0!</v>
      </c>
    </row>
    <row r="210" spans="24:25" x14ac:dyDescent="0.3">
      <c r="X210" t="e">
        <f t="shared" si="6"/>
        <v>#DIV/0!</v>
      </c>
      <c r="Y210" t="e">
        <f t="shared" si="7"/>
        <v>#DIV/0!</v>
      </c>
    </row>
  </sheetData>
  <autoFilter ref="A2:V119" xr:uid="{ACC81C54-64EA-457C-B2B9-5FFC45E97255}">
    <sortState xmlns:xlrd2="http://schemas.microsoft.com/office/spreadsheetml/2017/richdata2" ref="A3:V119">
      <sortCondition ref="B2:B119"/>
    </sortState>
  </autoFilter>
  <phoneticPr fontId="1" type="noConversion"/>
  <hyperlinks>
    <hyperlink ref="C105" r:id="rId1" display="https://www.cpbl.com.tw/box?year=2021&amp;kindCode=A&amp;gameSno=297" xr:uid="{33231137-83CB-4997-BB23-58D481E9566E}"/>
    <hyperlink ref="C104" r:id="rId2" display="https://www.cpbl.com.tw/box?year=2021&amp;kindCode=A&amp;gameSno=295" xr:uid="{A501EC47-C89C-44C3-8F58-28436E65E573}"/>
    <hyperlink ref="C103" r:id="rId3" display="https://www.cpbl.com.tw/box?year=2021&amp;kindCode=A&amp;gameSno=294" xr:uid="{15D9D687-752A-4473-91FE-89A7E471CB52}"/>
    <hyperlink ref="C102" r:id="rId4" display="https://www.cpbl.com.tw/box?year=2021&amp;kindCode=A&amp;gameSno=292" xr:uid="{52E9A966-FFA3-477D-8DF7-C2F900A20A1B}"/>
    <hyperlink ref="C101" r:id="rId5" display="https://www.cpbl.com.tw/box?year=2021&amp;kindCode=A&amp;gameSno=286" xr:uid="{DF51A3A6-639F-49F9-AEE0-5ED17F9458B8}"/>
    <hyperlink ref="C100" r:id="rId6" display="https://www.cpbl.com.tw/box?year=2021&amp;kindCode=A&amp;gameSno=284" xr:uid="{D3B4CCE7-60B5-4428-A820-8EC33C89232D}"/>
    <hyperlink ref="C99" r:id="rId7" display="https://www.cpbl.com.tw/box?year=2021&amp;kindCode=A&amp;gameSno=283" xr:uid="{9B8D26DA-0DB8-4933-8441-B5A1B361A8B4}"/>
    <hyperlink ref="C98" r:id="rId8" display="https://www.cpbl.com.tw/box?year=2021&amp;kindCode=A&amp;gameSno=281" xr:uid="{6713123A-3236-4736-882A-08A03A4438A3}"/>
    <hyperlink ref="C97" r:id="rId9" display="https://www.cpbl.com.tw/box?year=2021&amp;kindCode=A&amp;gameSno=279" xr:uid="{A69EA3E9-EAF3-419D-BC6A-0A7A4DD7D675}"/>
    <hyperlink ref="C96" r:id="rId10" display="https://www.cpbl.com.tw/box?year=2021&amp;kindCode=A&amp;gameSno=277" xr:uid="{0643B9A5-57FE-4214-9407-4FC9855890BD}"/>
    <hyperlink ref="C95" r:id="rId11" display="https://www.cpbl.com.tw/box?year=2021&amp;kindCode=A&amp;gameSno=270" xr:uid="{61C3749B-F7A5-4D29-B2BD-075194358C58}"/>
    <hyperlink ref="C94" r:id="rId12" display="https://www.cpbl.com.tw/box?year=2021&amp;kindCode=A&amp;gameSno=235" xr:uid="{6D3288E9-9588-469C-A13A-CBEB6A680107}"/>
    <hyperlink ref="C93" r:id="rId13" display="https://www.cpbl.com.tw/box?year=2021&amp;kindCode=A&amp;gameSno=233" xr:uid="{C85A1B7B-AB01-4C7A-8AF9-3D6E66A6FE90}"/>
    <hyperlink ref="C92" r:id="rId14" display="https://www.cpbl.com.tw/box?year=2021&amp;kindCode=A&amp;gameSno=229" xr:uid="{8E04FB26-FE58-423A-93EE-2347802CF0CA}"/>
    <hyperlink ref="C91" r:id="rId15" display="https://www.cpbl.com.tw/box?year=2021&amp;kindCode=A&amp;gameSno=226" xr:uid="{8C2F323D-06FE-4BCA-BE6F-998F12B77C88}"/>
    <hyperlink ref="C90" r:id="rId16" display="https://www.cpbl.com.tw/box?year=2021&amp;kindCode=A&amp;gameSno=224" xr:uid="{AA901C21-50BA-4618-BCC6-23C50E5850F3}"/>
    <hyperlink ref="C89" r:id="rId17" display="https://www.cpbl.com.tw/box?year=2021&amp;kindCode=A&amp;gameSno=221" xr:uid="{7A2D0857-06B2-4BBF-9E27-02DE717762D3}"/>
    <hyperlink ref="C88" r:id="rId18" display="https://www.cpbl.com.tw/box?year=2021&amp;kindCode=A&amp;gameSno=219" xr:uid="{AAECCD0C-7257-4ED7-8C17-A029B1482F1D}"/>
    <hyperlink ref="C87" r:id="rId19" display="https://www.cpbl.com.tw/box?year=2021&amp;kindCode=A&amp;gameSno=215" xr:uid="{441D21B2-FEA0-4D58-ADED-0FC06E8C77DE}"/>
    <hyperlink ref="C86" r:id="rId20" display="https://www.cpbl.com.tw/box?year=2021&amp;kindCode=A&amp;gameSno=211" xr:uid="{EFFAD521-9261-4D3C-9E87-8EA7B130B294}"/>
    <hyperlink ref="C85" r:id="rId21" display="https://www.cpbl.com.tw/box?year=2021&amp;kindCode=A&amp;gameSno=207" xr:uid="{4CB79A4F-C6F4-4AC0-BD71-F3FEAE885D71}"/>
    <hyperlink ref="C84" r:id="rId22" display="https://www.cpbl.com.tw/box?year=2021&amp;kindCode=A&amp;gameSno=205" xr:uid="{3FABE01F-BB2D-4600-836E-C87A32191A99}"/>
    <hyperlink ref="C83" r:id="rId23" display="https://www.cpbl.com.tw/box?year=2021&amp;kindCode=A&amp;gameSno=204" xr:uid="{DDBC46E5-F009-430A-A739-89475847E2B9}"/>
    <hyperlink ref="C82" r:id="rId24" display="https://www.cpbl.com.tw/box?year=2021&amp;kindCode=A&amp;gameSno=202" xr:uid="{D7B692E0-0290-484F-8B5B-1A0D2159CF84}"/>
    <hyperlink ref="C81" r:id="rId25" display="https://www.cpbl.com.tw/box?year=2021&amp;kindCode=A&amp;gameSno=197" xr:uid="{FEF2CAF3-22A8-487D-B685-840B1ACCD87C}"/>
    <hyperlink ref="C80" r:id="rId26" display="https://www.cpbl.com.tw/box?year=2021&amp;kindCode=A&amp;gameSno=195" xr:uid="{505B9951-8E5A-4B8E-BF11-862FB011EF1E}"/>
    <hyperlink ref="C79" r:id="rId27" display="https://www.cpbl.com.tw/box?year=2021&amp;kindCode=A&amp;gameSno=191" xr:uid="{52B6E0D1-5013-4FD6-A341-96215E5E281A}"/>
    <hyperlink ref="C78" r:id="rId28" display="https://www.cpbl.com.tw/box?year=2021&amp;kindCode=A&amp;gameSno=189" xr:uid="{4E454B99-0BBC-4A22-A6D9-F7E7138E91BA}"/>
    <hyperlink ref="C77" r:id="rId29" display="https://www.cpbl.com.tw/box?year=2021&amp;kindCode=A&amp;gameSno=187" xr:uid="{0C4A2073-5FD9-4382-A07D-0251DF987FB2}"/>
    <hyperlink ref="C76" r:id="rId30" display="https://www.cpbl.com.tw/box?year=2021&amp;kindCode=A&amp;gameSno=185" xr:uid="{0DE44AF0-AE3D-4880-B350-66B1F36C47E4}"/>
    <hyperlink ref="C75" r:id="rId31" display="https://www.cpbl.com.tw/box?year=2021&amp;kindCode=A&amp;gameSno=181" xr:uid="{6E400478-9878-4F64-A014-FC508718F5D6}"/>
    <hyperlink ref="C74" r:id="rId32" display="https://www.cpbl.com.tw/box?year=2021&amp;kindCode=A&amp;gameSno=180" xr:uid="{E849EAE2-1F27-4A3A-9C55-55964046F1A0}"/>
    <hyperlink ref="C73" r:id="rId33" display="https://www.cpbl.com.tw/box?year=2021&amp;kindCode=A&amp;gameSno=178" xr:uid="{D855F956-E1E9-4F77-9968-0760696E760A}"/>
    <hyperlink ref="C72" r:id="rId34" display="https://www.cpbl.com.tw/box?year=2021&amp;kindCode=A&amp;gameSno=176" xr:uid="{2CC495CA-EFB1-4DF0-AE9B-E5A24E41B002}"/>
    <hyperlink ref="C71" r:id="rId35" display="https://www.cpbl.com.tw/box?year=2021&amp;kindCode=A&amp;gameSno=174" xr:uid="{C0CB586A-003B-425A-99E7-EF1BE13BD7D6}"/>
    <hyperlink ref="C70" r:id="rId36" display="https://www.cpbl.com.tw/box?year=2021&amp;kindCode=A&amp;gameSno=172" xr:uid="{26595E57-CDFF-4BF4-A37F-DCB0782A6519}"/>
    <hyperlink ref="C69" r:id="rId37" display="https://www.cpbl.com.tw/box?year=2021&amp;kindCode=A&amp;gameSno=170" xr:uid="{532E492B-ECFC-48CE-AB5C-63EF8C372F48}"/>
    <hyperlink ref="C68" r:id="rId38" display="https://www.cpbl.com.tw/box?year=2021&amp;kindCode=A&amp;gameSno=165" xr:uid="{C267EAD9-30DB-465D-88BF-15564C50408A}"/>
    <hyperlink ref="C67" r:id="rId39" display="https://www.cpbl.com.tw/box?year=2021&amp;kindCode=A&amp;gameSno=163" xr:uid="{AA2A88CD-CABE-47FC-B045-B484DD457CBE}"/>
    <hyperlink ref="C66" r:id="rId40" display="https://www.cpbl.com.tw/box?year=2021&amp;kindCode=A&amp;gameSno=162" xr:uid="{40789501-0F1B-400D-8E09-5E345E0FD2F9}"/>
    <hyperlink ref="C65" r:id="rId41" display="https://www.cpbl.com.tw/box?year=2021&amp;kindCode=A&amp;gameSno=160" xr:uid="{24963DF5-9AF1-4FCE-B2A7-CC6D36BB7F6E}"/>
    <hyperlink ref="C64" r:id="rId42" display="https://www.cpbl.com.tw/box?year=2021&amp;kindCode=A&amp;gameSno=158" xr:uid="{576716C9-1A3C-4069-A9BE-CA0C9BB3F744}"/>
    <hyperlink ref="C63" r:id="rId43" display="https://www.cpbl.com.tw/box?year=2021&amp;kindCode=A&amp;gameSno=155" xr:uid="{23742095-5FB4-4830-AA4D-6034561A792F}"/>
    <hyperlink ref="C62" r:id="rId44" display="https://www.cpbl.com.tw/box?year=2021&amp;kindCode=A&amp;gameSno=152" xr:uid="{BAD9E533-23D9-4BAF-909B-B1799EE9E8A6}"/>
    <hyperlink ref="C61" r:id="rId45" display="https://www.cpbl.com.tw/box?year=2021&amp;kindCode=A&amp;gameSno=120" xr:uid="{DA1CC141-59B0-45BC-8797-966601E85004}"/>
    <hyperlink ref="C60" r:id="rId46" display="https://www.cpbl.com.tw/box?year=2021&amp;kindCode=A&amp;gameSno=140" xr:uid="{52F8C1BF-F6BD-4439-9F08-87723868305A}"/>
    <hyperlink ref="C59" r:id="rId47" display="https://www.cpbl.com.tw/box?year=2021&amp;kindCode=A&amp;gameSno=149" xr:uid="{E1FBBB42-1CA9-4918-B394-B53F34CA9861}"/>
    <hyperlink ref="C58" r:id="rId48" display="https://www.cpbl.com.tw/box?year=2021&amp;kindCode=A&amp;gameSno=141" xr:uid="{B95AAF29-6F4C-46B9-83F3-68ABD6ECCF0E}"/>
    <hyperlink ref="C57" r:id="rId49" display="https://www.cpbl.com.tw/box?year=2021&amp;kindCode=A&amp;gameSno=103" xr:uid="{1F45B26E-291F-4B8B-9FC7-83D66F24129F}"/>
    <hyperlink ref="C56" r:id="rId50" display="https://www.cpbl.com.tw/box?year=2021&amp;kindCode=A&amp;gameSno=144" xr:uid="{D91E6578-38EC-4F1D-A546-8B84DB45DF65}"/>
    <hyperlink ref="C55" r:id="rId51" display="https://www.cpbl.com.tw/box?year=2021&amp;kindCode=A&amp;gameSno=21" xr:uid="{DF6648C2-DC1A-4125-8F63-E36186568CEF}"/>
    <hyperlink ref="C54" r:id="rId52" display="https://www.cpbl.com.tw/box?year=2021&amp;kindCode=A&amp;gameSno=146" xr:uid="{F2CE49E0-8A3F-4BF5-9449-33C374872078}"/>
    <hyperlink ref="C53" r:id="rId53" display="https://www.cpbl.com.tw/box?year=2021&amp;kindCode=A&amp;gameSno=138" xr:uid="{33F2C7DA-1D88-4B13-AAA7-E444444EFFB7}"/>
    <hyperlink ref="C52" r:id="rId54" display="https://www.cpbl.com.tw/box?year=2021&amp;kindCode=A&amp;gameSno=115" xr:uid="{FB7048AE-A6C3-4FE5-8852-54D61243DD43}"/>
    <hyperlink ref="C51" r:id="rId55" display="https://www.cpbl.com.tw/box?year=2021&amp;kindCode=A&amp;gameSno=128" xr:uid="{B5852DAF-715F-43CF-93D0-1CDC26A784AB}"/>
    <hyperlink ref="C50" r:id="rId56" display="https://www.cpbl.com.tw/box?year=2021&amp;kindCode=A&amp;gameSno=126" xr:uid="{3141B127-F5B6-4C68-BAC2-D435D3B426CB}"/>
    <hyperlink ref="C49" r:id="rId57" display="https://www.cpbl.com.tw/box?year=2021&amp;kindCode=A&amp;gameSno=125" xr:uid="{8B7A52D3-EE8A-42A8-BDF7-D2921B32FFB8}"/>
    <hyperlink ref="C48" r:id="rId58" display="https://www.cpbl.com.tw/box?year=2021&amp;kindCode=A&amp;gameSno=18" xr:uid="{B04DD642-58F4-4E89-BEDD-9277C15FEB8A}"/>
    <hyperlink ref="C47" r:id="rId59" display="https://www.cpbl.com.tw/box?year=2021&amp;kindCode=A&amp;gameSno=123" xr:uid="{7992F91F-57CC-4703-8BD6-9476559010CE}"/>
    <hyperlink ref="C46" r:id="rId60" display="https://www.cpbl.com.tw/box?year=2021&amp;kindCode=A&amp;gameSno=116" xr:uid="{A3E68995-2CE8-4CF0-92E5-07ECB8516A2A}"/>
    <hyperlink ref="C45" r:id="rId61" display="https://www.cpbl.com.tw/box?year=2021&amp;kindCode=A&amp;gameSno=112" xr:uid="{C8082D27-3E43-41B4-8547-6B4EF25925FE}"/>
    <hyperlink ref="C44" r:id="rId62" display="https://www.cpbl.com.tw/box?year=2021&amp;kindCode=A&amp;gameSno=109" xr:uid="{9A36B145-989A-4ADE-A7D8-DA5B491BB961}"/>
    <hyperlink ref="C43" r:id="rId63" display="https://www.cpbl.com.tw/box?year=2021&amp;kindCode=A&amp;gameSno=107" xr:uid="{17911F5E-59BA-405D-912D-DD8811750B41}"/>
    <hyperlink ref="C42" r:id="rId64" display="https://www.cpbl.com.tw/box?year=2021&amp;kindCode=A&amp;gameSno=101" xr:uid="{1D747528-E8E1-44B1-8EE5-13E93D603F25}"/>
    <hyperlink ref="C41" r:id="rId65" display="https://www.cpbl.com.tw/box?year=2021&amp;kindCode=A&amp;gameSno=99" xr:uid="{62DDDD46-6075-483B-BDBA-D1E71938C679}"/>
    <hyperlink ref="C40" r:id="rId66" display="https://www.cpbl.com.tw/box?year=2021&amp;kindCode=A&amp;gameSno=95" xr:uid="{FEB3E0EE-43A4-422F-8B09-3409D12FA0B1}"/>
    <hyperlink ref="C39" r:id="rId67" display="https://www.cpbl.com.tw/box?year=2021&amp;kindCode=A&amp;gameSno=93" xr:uid="{FE3A869F-C968-4CEF-9355-6CE6ED165C52}"/>
    <hyperlink ref="C38" r:id="rId68" display="https://www.cpbl.com.tw/box?year=2021&amp;kindCode=A&amp;gameSno=92" xr:uid="{E3D08D80-0511-48A7-869F-4913597AAE8A}"/>
    <hyperlink ref="C37" r:id="rId69" display="https://www.cpbl.com.tw/box?year=2021&amp;kindCode=A&amp;gameSno=90" xr:uid="{53524DF3-601A-4C43-AA85-24B756564143}"/>
    <hyperlink ref="C36" r:id="rId70" display="https://www.cpbl.com.tw/box?year=2021&amp;kindCode=A&amp;gameSno=86" xr:uid="{9CE3F53A-97EC-4FBC-8908-E329EA303311}"/>
    <hyperlink ref="C35" r:id="rId71" display="https://www.cpbl.com.tw/box?year=2021&amp;kindCode=A&amp;gameSno=84" xr:uid="{8F940A2F-CCA4-4C10-8FFA-33ECB97AF48E}"/>
    <hyperlink ref="C34" r:id="rId72" display="https://www.cpbl.com.tw/box?year=2021&amp;kindCode=A&amp;gameSno=82" xr:uid="{9A3E383E-8ACF-48AC-AACA-287AAC82FC62}"/>
    <hyperlink ref="C33" r:id="rId73" display="https://www.cpbl.com.tw/box?year=2021&amp;kindCode=A&amp;gameSno=77" xr:uid="{1B5DEBF2-E671-4C32-9EBC-7438AC6FF729}"/>
    <hyperlink ref="C32" r:id="rId74" display="https://www.cpbl.com.tw/box?year=2021&amp;kindCode=A&amp;gameSno=75" xr:uid="{76BC6D68-F14E-432F-89A7-4D34E0CBF196}"/>
    <hyperlink ref="C31" r:id="rId75" display="https://www.cpbl.com.tw/box?year=2021&amp;kindCode=A&amp;gameSno=74" xr:uid="{1F90DDA9-0B74-41F7-B71B-AF4C6CFD5996}"/>
    <hyperlink ref="C30" r:id="rId76" display="https://www.cpbl.com.tw/box?year=2021&amp;kindCode=A&amp;gameSno=72" xr:uid="{BA6B3C32-47F7-4937-A597-0BFF8B17AB55}"/>
    <hyperlink ref="C29" r:id="rId77" display="https://www.cpbl.com.tw/box?year=2021&amp;kindCode=A&amp;gameSno=70" xr:uid="{2AAF81C9-8ADC-4610-9A60-33191B4BD99A}"/>
    <hyperlink ref="C28" r:id="rId78" display="https://www.cpbl.com.tw/box?year=2021&amp;kindCode=A&amp;gameSno=67" xr:uid="{074AF78B-EAF6-4E6D-B691-526C862F5B66}"/>
    <hyperlink ref="C27" r:id="rId79" display="https://www.cpbl.com.tw/box?year=2021&amp;kindCode=A&amp;gameSno=64" xr:uid="{D97CF532-41C7-451E-B0DD-BE89A71560E4}"/>
    <hyperlink ref="C26" r:id="rId80" display="https://www.cpbl.com.tw/box?year=2021&amp;kindCode=A&amp;gameSno=61" xr:uid="{993E64DB-902A-4CC4-8F28-8085A9877BED}"/>
    <hyperlink ref="C25" r:id="rId81" display="https://www.cpbl.com.tw/box?year=2021&amp;kindCode=A&amp;gameSno=57" xr:uid="{53C0AE9C-8870-4BA0-A35D-551A6F5CB2FD}"/>
    <hyperlink ref="C24" r:id="rId82" display="https://www.cpbl.com.tw/box?year=2021&amp;kindCode=A&amp;gameSno=56" xr:uid="{858BF871-B60B-4711-BD03-1C4544F12331}"/>
    <hyperlink ref="C23" r:id="rId83" display="https://www.cpbl.com.tw/box?year=2021&amp;kindCode=A&amp;gameSno=54" xr:uid="{9261CF26-FCF2-4331-9475-736365CF52F1}"/>
    <hyperlink ref="C22" r:id="rId84" display="https://www.cpbl.com.tw/box?year=2021&amp;kindCode=A&amp;gameSno=52" xr:uid="{17BB10E6-88B0-4290-9E53-9769C56CEB0B}"/>
    <hyperlink ref="C21" r:id="rId85" display="https://www.cpbl.com.tw/box?year=2021&amp;kindCode=A&amp;gameSno=50" xr:uid="{6D1E9702-3BFF-4DDE-9932-0679A40A671B}"/>
    <hyperlink ref="C20" r:id="rId86" display="https://www.cpbl.com.tw/box?year=2021&amp;kindCode=A&amp;gameSno=48" xr:uid="{A6158DC1-1921-4B92-B292-53761CC397B2}"/>
    <hyperlink ref="C19" r:id="rId87" display="https://www.cpbl.com.tw/box?year=2021&amp;kindCode=A&amp;gameSno=46" xr:uid="{09EA8618-02CC-4AC7-B483-F3F0A72AC710}"/>
    <hyperlink ref="C18" r:id="rId88" display="https://www.cpbl.com.tw/box?year=2021&amp;kindCode=A&amp;gameSno=41" xr:uid="{6C900A19-5537-4B23-B6C5-73704634344E}"/>
    <hyperlink ref="C17" r:id="rId89" display="https://www.cpbl.com.tw/box?year=2021&amp;kindCode=A&amp;gameSno=40" xr:uid="{E20F4161-1285-4D13-9AFA-A6A728AD235F}"/>
    <hyperlink ref="C16" r:id="rId90" display="https://www.cpbl.com.tw/box?year=2021&amp;kindCode=A&amp;gameSno=38" xr:uid="{96EADDD4-E404-43BE-A247-E81F1D6E6118}"/>
    <hyperlink ref="C15" r:id="rId91" display="https://www.cpbl.com.tw/box?year=2021&amp;kindCode=A&amp;gameSno=36" xr:uid="{684BD7B6-DBA6-4C4C-97D3-6DCC922D40F8}"/>
    <hyperlink ref="C14" r:id="rId92" display="https://www.cpbl.com.tw/box?year=2021&amp;kindCode=A&amp;gameSno=34" xr:uid="{B3042EF0-6E3D-4FE1-AB00-57A2B2055F7F}"/>
    <hyperlink ref="C13" r:id="rId93" display="https://www.cpbl.com.tw/box?year=2021&amp;kindCode=A&amp;gameSno=31" xr:uid="{6AC775D9-6BA4-43E4-B4EB-9E974ACE60FF}"/>
    <hyperlink ref="C12" r:id="rId94" display="https://www.cpbl.com.tw/box?year=2021&amp;kindCode=A&amp;gameSno=28" xr:uid="{E07B2958-4F03-42FF-BE16-7AEBF909E031}"/>
    <hyperlink ref="C11" r:id="rId95" display="https://www.cpbl.com.tw/box?year=2021&amp;kindCode=A&amp;gameSno=23" xr:uid="{DC6BC833-B4C1-428C-AFD5-9EB87C90D480}"/>
    <hyperlink ref="C10" r:id="rId96" display="https://www.cpbl.com.tw/box?year=2021&amp;kindCode=A&amp;gameSno=20" xr:uid="{CFFCEAC7-7A32-4673-B655-B70EF1AEEC71}"/>
    <hyperlink ref="C9" r:id="rId97" display="https://www.cpbl.com.tw/box?year=2021&amp;kindCode=A&amp;gameSno=13" xr:uid="{D8E902E9-D331-419B-BA97-4A8C632899DC}"/>
    <hyperlink ref="C8" r:id="rId98" display="https://www.cpbl.com.tw/box?year=2021&amp;kindCode=A&amp;gameSno=11" xr:uid="{57B65E3B-89E3-4644-849E-4697D840D322}"/>
    <hyperlink ref="C7" r:id="rId99" display="https://www.cpbl.com.tw/box?year=2021&amp;kindCode=A&amp;gameSno=7" xr:uid="{B58B01FC-B6C9-4765-B9E8-3AE2AF55EE57}"/>
    <hyperlink ref="C6" r:id="rId100" display="https://www.cpbl.com.tw/box?year=2021&amp;kindCode=A&amp;gameSno=5" xr:uid="{299FE443-0AFE-4699-AD92-852512CDB351}"/>
    <hyperlink ref="C5" r:id="rId101" display="https://www.cpbl.com.tw/box?year=2021&amp;kindCode=A&amp;gameSno=4" xr:uid="{8718ED3B-292F-4CA4-9978-7555188791E2}"/>
    <hyperlink ref="C4" r:id="rId102" display="https://www.cpbl.com.tw/box?year=2021&amp;kindCode=A&amp;gameSno=2" xr:uid="{F7EE2A22-444A-4153-9C32-5E0A784ABAAC}"/>
    <hyperlink ref="C3" r:id="rId103" display="https://www.cpbl.com.tw/box?year=2021&amp;kindCode=A&amp;gameSno=1" xr:uid="{BC68C2B6-A52A-4EE5-8FD9-87E58833CD45}"/>
    <hyperlink ref="C119" r:id="rId104" display="https://www.cpbl.com.tw/box?year=2022&amp;kindCode=A&amp;gameSno=206" xr:uid="{9251F07F-2550-4B46-8F24-EF5364ADDB31}"/>
    <hyperlink ref="C118" r:id="rId105" display="https://www.cpbl.com.tw/box?year=2022&amp;kindCode=A&amp;gameSno=203" xr:uid="{02AB0B25-5E81-48A7-ABCE-78004CC2B31F}"/>
    <hyperlink ref="C117" r:id="rId106" display="https://www.cpbl.com.tw/box?year=2022&amp;kindCode=A&amp;gameSno=200" xr:uid="{5701C1D5-E97A-4335-98FF-39A1A3BB4EB7}"/>
    <hyperlink ref="C116" r:id="rId107" display="https://www.cpbl.com.tw/box?year=2022&amp;kindCode=A&amp;gameSno=195" xr:uid="{8A25DFC4-4DEB-4A19-8017-46F0E39BB096}"/>
    <hyperlink ref="C115" r:id="rId108" display="https://www.cpbl.com.tw/box?year=2022&amp;kindCode=A&amp;gameSno=193" xr:uid="{6D71881B-7A63-4412-873D-913C5B90CAFC}"/>
    <hyperlink ref="C114" r:id="rId109" display="https://www.cpbl.com.tw/box?year=2022&amp;kindCode=A&amp;gameSno=191" xr:uid="{CE2386FC-5A53-4AA7-878D-AE9AE78D8A73}"/>
    <hyperlink ref="C113" r:id="rId110" display="https://www.cpbl.com.tw/box?year=2022&amp;kindCode=A&amp;gameSno=189" xr:uid="{EA9EB547-B560-48BD-B765-61B546BC0922}"/>
    <hyperlink ref="C112" r:id="rId111" display="https://www.cpbl.com.tw/box?year=2022&amp;kindCode=A&amp;gameSno=185" xr:uid="{1FB745A9-2214-4B77-A365-D6BF156F6E96}"/>
    <hyperlink ref="C111" r:id="rId112" display="https://www.cpbl.com.tw/box?year=2022&amp;kindCode=A&amp;gameSno=183" xr:uid="{7FD5C8C0-8B46-4C08-82AB-C06A4B359E12}"/>
    <hyperlink ref="C110" r:id="rId113" display="https://www.cpbl.com.tw/box?year=2022&amp;kindCode=A&amp;gameSno=1" xr:uid="{A36E2908-7CAE-4609-88B9-391873A497F1}"/>
    <hyperlink ref="C109" r:id="rId114" display="https://www.cpbl.com.tw/box?year=2022&amp;kindCode=A&amp;gameSno=10" xr:uid="{5FA01562-27CA-4E79-ABCB-24A62CF92270}"/>
    <hyperlink ref="C108" r:id="rId115" display="https://www.cpbl.com.tw/box?year=2022&amp;kindCode=A&amp;gameSno=7" xr:uid="{CC64AD6D-84D5-416D-B1A1-7679D26F6496}"/>
    <hyperlink ref="C107" r:id="rId116" display="https://www.cpbl.com.tw/box?year=2022&amp;kindCode=A&amp;gameSno=5" xr:uid="{6881C75A-9EDD-4566-97BF-0F3D117061AD}"/>
    <hyperlink ref="C106" r:id="rId117" display="https://www.cpbl.com.tw/box?year=2022&amp;kindCode=A&amp;gameSno=3" xr:uid="{F7590DC9-0386-445D-8CC4-53B909DC166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B754-4852-42F1-9FD3-C2B8B81A1E61}">
  <dimension ref="A1:I121"/>
  <sheetViews>
    <sheetView topLeftCell="A97" workbookViewId="0">
      <selection activeCell="C2" sqref="C2"/>
    </sheetView>
  </sheetViews>
  <sheetFormatPr defaultRowHeight="16.2" x14ac:dyDescent="0.3"/>
  <cols>
    <col min="3" max="3" width="12.21875" bestFit="1" customWidth="1"/>
  </cols>
  <sheetData>
    <row r="1" spans="1:9" x14ac:dyDescent="0.3">
      <c r="A1" s="11" t="s">
        <v>1</v>
      </c>
      <c r="B1" s="11" t="s">
        <v>29</v>
      </c>
      <c r="C1" s="11" t="s">
        <v>0</v>
      </c>
      <c r="D1" s="11" t="s">
        <v>30</v>
      </c>
      <c r="E1" s="11" t="s">
        <v>31</v>
      </c>
      <c r="F1" s="11" t="s">
        <v>4</v>
      </c>
      <c r="G1" s="11" t="s">
        <v>32</v>
      </c>
      <c r="H1" s="11" t="s">
        <v>4</v>
      </c>
      <c r="I1" s="11" t="s">
        <v>33</v>
      </c>
    </row>
    <row r="2" spans="1:9" ht="16.8" thickBot="1" x14ac:dyDescent="0.35">
      <c r="A2" s="9">
        <v>1</v>
      </c>
      <c r="B2" s="10" t="s">
        <v>41</v>
      </c>
      <c r="C2" s="7">
        <v>44268</v>
      </c>
      <c r="D2" s="8" t="s">
        <v>121</v>
      </c>
      <c r="E2" s="9" t="s">
        <v>16</v>
      </c>
      <c r="F2" s="8">
        <v>10</v>
      </c>
      <c r="G2" s="9" t="s">
        <v>36</v>
      </c>
      <c r="H2" s="8">
        <v>4</v>
      </c>
      <c r="I2" s="9" t="s">
        <v>16</v>
      </c>
    </row>
    <row r="3" spans="1:9" ht="16.8" thickBot="1" x14ac:dyDescent="0.35">
      <c r="A3" s="5">
        <v>2</v>
      </c>
      <c r="B3" s="6" t="s">
        <v>41</v>
      </c>
      <c r="C3" s="3">
        <v>44269</v>
      </c>
      <c r="D3" s="4" t="s">
        <v>39</v>
      </c>
      <c r="E3" s="5" t="s">
        <v>14</v>
      </c>
      <c r="F3" s="4">
        <v>2</v>
      </c>
      <c r="G3" s="5" t="s">
        <v>36</v>
      </c>
      <c r="H3" s="4">
        <v>3</v>
      </c>
      <c r="I3" s="5" t="s">
        <v>36</v>
      </c>
    </row>
    <row r="4" spans="1:9" ht="16.8" thickBot="1" x14ac:dyDescent="0.35">
      <c r="A4" s="9">
        <v>4</v>
      </c>
      <c r="B4" s="10" t="s">
        <v>41</v>
      </c>
      <c r="C4" s="7">
        <v>44271</v>
      </c>
      <c r="D4" s="8" t="s">
        <v>120</v>
      </c>
      <c r="E4" s="9" t="s">
        <v>15</v>
      </c>
      <c r="F4" s="8">
        <v>12</v>
      </c>
      <c r="G4" s="9" t="s">
        <v>36</v>
      </c>
      <c r="H4" s="8">
        <v>4</v>
      </c>
      <c r="I4" s="9" t="s">
        <v>15</v>
      </c>
    </row>
    <row r="5" spans="1:9" ht="16.8" thickBot="1" x14ac:dyDescent="0.35">
      <c r="A5" s="5">
        <v>5</v>
      </c>
      <c r="B5" s="6" t="s">
        <v>41</v>
      </c>
      <c r="C5" s="3">
        <v>44272</v>
      </c>
      <c r="D5" s="4" t="s">
        <v>61</v>
      </c>
      <c r="E5" s="5" t="s">
        <v>15</v>
      </c>
      <c r="F5" s="4">
        <v>2</v>
      </c>
      <c r="G5" s="5" t="s">
        <v>36</v>
      </c>
      <c r="H5" s="4">
        <v>4</v>
      </c>
      <c r="I5" s="5" t="s">
        <v>36</v>
      </c>
    </row>
    <row r="6" spans="1:9" ht="16.8" thickBot="1" x14ac:dyDescent="0.35">
      <c r="A6" s="9">
        <v>7</v>
      </c>
      <c r="B6" s="10" t="s">
        <v>41</v>
      </c>
      <c r="C6" s="7">
        <v>44273</v>
      </c>
      <c r="D6" s="8" t="s">
        <v>40</v>
      </c>
      <c r="E6" s="9" t="s">
        <v>13</v>
      </c>
      <c r="F6" s="8">
        <v>14</v>
      </c>
      <c r="G6" s="9" t="s">
        <v>36</v>
      </c>
      <c r="H6" s="8">
        <v>2</v>
      </c>
      <c r="I6" s="9" t="s">
        <v>13</v>
      </c>
    </row>
    <row r="7" spans="1:9" ht="16.8" thickBot="1" x14ac:dyDescent="0.35">
      <c r="A7" s="5">
        <v>11</v>
      </c>
      <c r="B7" s="6" t="s">
        <v>42</v>
      </c>
      <c r="C7" s="3">
        <v>44275</v>
      </c>
      <c r="D7" s="4" t="s">
        <v>111</v>
      </c>
      <c r="E7" s="5" t="s">
        <v>14</v>
      </c>
      <c r="F7" s="4">
        <v>4</v>
      </c>
      <c r="G7" s="5" t="s">
        <v>36</v>
      </c>
      <c r="H7" s="4">
        <v>6</v>
      </c>
      <c r="I7" s="5" t="s">
        <v>36</v>
      </c>
    </row>
    <row r="8" spans="1:9" ht="16.8" thickBot="1" x14ac:dyDescent="0.35">
      <c r="A8" s="9">
        <v>13</v>
      </c>
      <c r="B8" s="10" t="s">
        <v>42</v>
      </c>
      <c r="C8" s="7">
        <v>44276</v>
      </c>
      <c r="D8" s="8" t="s">
        <v>85</v>
      </c>
      <c r="E8" s="9" t="s">
        <v>16</v>
      </c>
      <c r="F8" s="8">
        <v>3</v>
      </c>
      <c r="G8" s="9" t="s">
        <v>36</v>
      </c>
      <c r="H8" s="8">
        <v>2</v>
      </c>
      <c r="I8" s="9" t="s">
        <v>16</v>
      </c>
    </row>
    <row r="9" spans="1:9" ht="16.8" thickBot="1" x14ac:dyDescent="0.35">
      <c r="A9" s="5">
        <v>20</v>
      </c>
      <c r="B9" s="6" t="s">
        <v>80</v>
      </c>
      <c r="C9" s="3">
        <v>44280</v>
      </c>
      <c r="D9" s="4" t="s">
        <v>119</v>
      </c>
      <c r="E9" s="5" t="s">
        <v>36</v>
      </c>
      <c r="F9" s="4">
        <v>4</v>
      </c>
      <c r="G9" s="5" t="s">
        <v>15</v>
      </c>
      <c r="H9" s="4">
        <v>5</v>
      </c>
      <c r="I9" s="5" t="s">
        <v>15</v>
      </c>
    </row>
    <row r="10" spans="1:9" ht="16.8" thickBot="1" x14ac:dyDescent="0.35">
      <c r="A10" s="9">
        <v>23</v>
      </c>
      <c r="B10" s="10" t="s">
        <v>51</v>
      </c>
      <c r="C10" s="7">
        <v>44282</v>
      </c>
      <c r="D10" s="8" t="s">
        <v>50</v>
      </c>
      <c r="E10" s="9" t="s">
        <v>36</v>
      </c>
      <c r="F10" s="8">
        <v>3</v>
      </c>
      <c r="G10" s="9" t="s">
        <v>16</v>
      </c>
      <c r="H10" s="8">
        <v>7</v>
      </c>
      <c r="I10" s="9" t="s">
        <v>16</v>
      </c>
    </row>
    <row r="11" spans="1:9" ht="16.8" thickBot="1" x14ac:dyDescent="0.35">
      <c r="A11" s="5">
        <v>28</v>
      </c>
      <c r="B11" s="6" t="s">
        <v>34</v>
      </c>
      <c r="C11" s="3">
        <v>44285</v>
      </c>
      <c r="D11" s="4" t="s">
        <v>72</v>
      </c>
      <c r="E11" s="5" t="s">
        <v>36</v>
      </c>
      <c r="F11" s="4">
        <v>4</v>
      </c>
      <c r="G11" s="5" t="s">
        <v>13</v>
      </c>
      <c r="H11" s="4">
        <v>3</v>
      </c>
      <c r="I11" s="5" t="s">
        <v>36</v>
      </c>
    </row>
    <row r="12" spans="1:9" ht="16.8" thickBot="1" x14ac:dyDescent="0.35">
      <c r="A12" s="9">
        <v>31</v>
      </c>
      <c r="B12" s="10" t="s">
        <v>80</v>
      </c>
      <c r="C12" s="7">
        <v>44287</v>
      </c>
      <c r="D12" s="8" t="s">
        <v>52</v>
      </c>
      <c r="E12" s="9" t="s">
        <v>36</v>
      </c>
      <c r="F12" s="8">
        <v>2</v>
      </c>
      <c r="G12" s="9" t="s">
        <v>15</v>
      </c>
      <c r="H12" s="8">
        <v>7</v>
      </c>
      <c r="I12" s="9" t="s">
        <v>15</v>
      </c>
    </row>
    <row r="13" spans="1:9" ht="16.8" thickBot="1" x14ac:dyDescent="0.35">
      <c r="A13" s="5">
        <v>34</v>
      </c>
      <c r="B13" s="6" t="s">
        <v>41</v>
      </c>
      <c r="C13" s="3">
        <v>44288</v>
      </c>
      <c r="D13" s="4" t="s">
        <v>43</v>
      </c>
      <c r="E13" s="5" t="s">
        <v>14</v>
      </c>
      <c r="F13" s="4">
        <v>0</v>
      </c>
      <c r="G13" s="5" t="s">
        <v>36</v>
      </c>
      <c r="H13" s="4">
        <v>13</v>
      </c>
      <c r="I13" s="5" t="s">
        <v>36</v>
      </c>
    </row>
    <row r="14" spans="1:9" ht="16.8" thickBot="1" x14ac:dyDescent="0.35">
      <c r="A14" s="9">
        <v>36</v>
      </c>
      <c r="B14" s="10" t="s">
        <v>41</v>
      </c>
      <c r="C14" s="7">
        <v>44289</v>
      </c>
      <c r="D14" s="8" t="s">
        <v>39</v>
      </c>
      <c r="E14" s="9" t="s">
        <v>14</v>
      </c>
      <c r="F14" s="8">
        <v>2</v>
      </c>
      <c r="G14" s="9" t="s">
        <v>36</v>
      </c>
      <c r="H14" s="8">
        <v>9</v>
      </c>
      <c r="I14" s="9" t="s">
        <v>36</v>
      </c>
    </row>
    <row r="15" spans="1:9" ht="16.8" thickBot="1" x14ac:dyDescent="0.35">
      <c r="A15" s="5">
        <v>38</v>
      </c>
      <c r="B15" s="6" t="s">
        <v>41</v>
      </c>
      <c r="C15" s="3">
        <v>44290</v>
      </c>
      <c r="D15" s="4" t="s">
        <v>111</v>
      </c>
      <c r="E15" s="5" t="s">
        <v>14</v>
      </c>
      <c r="F15" s="4">
        <v>2</v>
      </c>
      <c r="G15" s="5" t="s">
        <v>36</v>
      </c>
      <c r="H15" s="4">
        <v>14</v>
      </c>
      <c r="I15" s="5" t="s">
        <v>36</v>
      </c>
    </row>
    <row r="16" spans="1:9" ht="16.8" thickBot="1" x14ac:dyDescent="0.35">
      <c r="A16" s="9">
        <v>40</v>
      </c>
      <c r="B16" s="10" t="s">
        <v>34</v>
      </c>
      <c r="C16" s="7">
        <v>44292</v>
      </c>
      <c r="D16" s="8" t="s">
        <v>114</v>
      </c>
      <c r="E16" s="9" t="s">
        <v>36</v>
      </c>
      <c r="F16" s="8">
        <v>6</v>
      </c>
      <c r="G16" s="9" t="s">
        <v>13</v>
      </c>
      <c r="H16" s="8">
        <v>1</v>
      </c>
      <c r="I16" s="9" t="s">
        <v>36</v>
      </c>
    </row>
    <row r="17" spans="1:9" ht="16.8" thickBot="1" x14ac:dyDescent="0.35">
      <c r="A17" s="5">
        <v>41</v>
      </c>
      <c r="B17" s="6" t="s">
        <v>34</v>
      </c>
      <c r="C17" s="3">
        <v>44293</v>
      </c>
      <c r="D17" s="4" t="s">
        <v>52</v>
      </c>
      <c r="E17" s="5" t="s">
        <v>36</v>
      </c>
      <c r="F17" s="4">
        <v>5</v>
      </c>
      <c r="G17" s="5" t="s">
        <v>13</v>
      </c>
      <c r="H17" s="4">
        <v>4</v>
      </c>
      <c r="I17" s="5" t="s">
        <v>36</v>
      </c>
    </row>
    <row r="18" spans="1:9" ht="16.8" thickBot="1" x14ac:dyDescent="0.35">
      <c r="A18" s="9">
        <v>46</v>
      </c>
      <c r="B18" s="10" t="s">
        <v>51</v>
      </c>
      <c r="C18" s="7">
        <v>44295</v>
      </c>
      <c r="D18" s="8" t="s">
        <v>118</v>
      </c>
      <c r="E18" s="9" t="s">
        <v>36</v>
      </c>
      <c r="F18" s="8">
        <v>3</v>
      </c>
      <c r="G18" s="9" t="s">
        <v>16</v>
      </c>
      <c r="H18" s="8">
        <v>5</v>
      </c>
      <c r="I18" s="9" t="s">
        <v>16</v>
      </c>
    </row>
    <row r="19" spans="1:9" ht="16.8" thickBot="1" x14ac:dyDescent="0.35">
      <c r="A19" s="5">
        <v>48</v>
      </c>
      <c r="B19" s="6" t="s">
        <v>51</v>
      </c>
      <c r="C19" s="3">
        <v>44296</v>
      </c>
      <c r="D19" s="4" t="s">
        <v>117</v>
      </c>
      <c r="E19" s="5" t="s">
        <v>36</v>
      </c>
      <c r="F19" s="4">
        <v>1</v>
      </c>
      <c r="G19" s="5" t="s">
        <v>16</v>
      </c>
      <c r="H19" s="4">
        <v>3</v>
      </c>
      <c r="I19" s="5" t="s">
        <v>16</v>
      </c>
    </row>
    <row r="20" spans="1:9" ht="16.8" thickBot="1" x14ac:dyDescent="0.35">
      <c r="A20" s="9">
        <v>50</v>
      </c>
      <c r="B20" s="10" t="s">
        <v>51</v>
      </c>
      <c r="C20" s="7">
        <v>44297</v>
      </c>
      <c r="D20" s="8" t="s">
        <v>96</v>
      </c>
      <c r="E20" s="9" t="s">
        <v>36</v>
      </c>
      <c r="F20" s="8">
        <v>6</v>
      </c>
      <c r="G20" s="9" t="s">
        <v>16</v>
      </c>
      <c r="H20" s="8">
        <v>3</v>
      </c>
      <c r="I20" s="9" t="s">
        <v>36</v>
      </c>
    </row>
    <row r="21" spans="1:9" ht="16.8" thickBot="1" x14ac:dyDescent="0.35">
      <c r="A21" s="5">
        <v>52</v>
      </c>
      <c r="B21" s="6" t="s">
        <v>41</v>
      </c>
      <c r="C21" s="3">
        <v>44299</v>
      </c>
      <c r="D21" s="4" t="s">
        <v>44</v>
      </c>
      <c r="E21" s="5" t="s">
        <v>15</v>
      </c>
      <c r="F21" s="4">
        <v>0</v>
      </c>
      <c r="G21" s="5" t="s">
        <v>36</v>
      </c>
      <c r="H21" s="4">
        <v>10</v>
      </c>
      <c r="I21" s="5" t="s">
        <v>36</v>
      </c>
    </row>
    <row r="22" spans="1:9" ht="16.8" thickBot="1" x14ac:dyDescent="0.35">
      <c r="A22" s="9">
        <v>54</v>
      </c>
      <c r="B22" s="10" t="s">
        <v>41</v>
      </c>
      <c r="C22" s="7">
        <v>44300</v>
      </c>
      <c r="D22" s="8" t="s">
        <v>116</v>
      </c>
      <c r="E22" s="9" t="s">
        <v>13</v>
      </c>
      <c r="F22" s="8">
        <v>0</v>
      </c>
      <c r="G22" s="9" t="s">
        <v>36</v>
      </c>
      <c r="H22" s="8">
        <v>3</v>
      </c>
      <c r="I22" s="9" t="s">
        <v>36</v>
      </c>
    </row>
    <row r="23" spans="1:9" ht="16.8" thickBot="1" x14ac:dyDescent="0.35">
      <c r="A23" s="5">
        <v>56</v>
      </c>
      <c r="B23" s="6" t="s">
        <v>41</v>
      </c>
      <c r="C23" s="3">
        <v>44301</v>
      </c>
      <c r="D23" s="4" t="s">
        <v>72</v>
      </c>
      <c r="E23" s="5" t="s">
        <v>13</v>
      </c>
      <c r="F23" s="4">
        <v>6</v>
      </c>
      <c r="G23" s="5" t="s">
        <v>36</v>
      </c>
      <c r="H23" s="4">
        <v>1</v>
      </c>
      <c r="I23" s="5" t="s">
        <v>13</v>
      </c>
    </row>
    <row r="24" spans="1:9" ht="16.8" thickBot="1" x14ac:dyDescent="0.35">
      <c r="A24" s="9">
        <v>57</v>
      </c>
      <c r="B24" s="10" t="s">
        <v>41</v>
      </c>
      <c r="C24" s="7">
        <v>44302</v>
      </c>
      <c r="D24" s="8" t="s">
        <v>115</v>
      </c>
      <c r="E24" s="9" t="s">
        <v>13</v>
      </c>
      <c r="F24" s="8">
        <v>1</v>
      </c>
      <c r="G24" s="9" t="s">
        <v>36</v>
      </c>
      <c r="H24" s="8">
        <v>5</v>
      </c>
      <c r="I24" s="9" t="s">
        <v>36</v>
      </c>
    </row>
    <row r="25" spans="1:9" ht="16.8" thickBot="1" x14ac:dyDescent="0.35">
      <c r="A25" s="5">
        <v>61</v>
      </c>
      <c r="B25" s="6" t="s">
        <v>37</v>
      </c>
      <c r="C25" s="3">
        <v>44304</v>
      </c>
      <c r="D25" s="4" t="s">
        <v>66</v>
      </c>
      <c r="E25" s="5" t="s">
        <v>36</v>
      </c>
      <c r="F25" s="4">
        <v>3</v>
      </c>
      <c r="G25" s="5" t="s">
        <v>14</v>
      </c>
      <c r="H25" s="4">
        <v>0</v>
      </c>
      <c r="I25" s="5" t="s">
        <v>36</v>
      </c>
    </row>
    <row r="26" spans="1:9" ht="16.8" thickBot="1" x14ac:dyDescent="0.35">
      <c r="A26" s="9">
        <v>64</v>
      </c>
      <c r="B26" s="10" t="s">
        <v>34</v>
      </c>
      <c r="C26" s="7">
        <v>44306</v>
      </c>
      <c r="D26" s="8" t="s">
        <v>101</v>
      </c>
      <c r="E26" s="9" t="s">
        <v>36</v>
      </c>
      <c r="F26" s="8">
        <v>1</v>
      </c>
      <c r="G26" s="9" t="s">
        <v>13</v>
      </c>
      <c r="H26" s="8">
        <v>4</v>
      </c>
      <c r="I26" s="9" t="s">
        <v>13</v>
      </c>
    </row>
    <row r="27" spans="1:9" ht="16.8" thickBot="1" x14ac:dyDescent="0.35">
      <c r="A27" s="5">
        <v>67</v>
      </c>
      <c r="B27" s="6" t="s">
        <v>51</v>
      </c>
      <c r="C27" s="3">
        <v>44308</v>
      </c>
      <c r="D27" s="4" t="s">
        <v>79</v>
      </c>
      <c r="E27" s="5" t="s">
        <v>36</v>
      </c>
      <c r="F27" s="4">
        <v>5</v>
      </c>
      <c r="G27" s="5" t="s">
        <v>16</v>
      </c>
      <c r="H27" s="4">
        <v>3</v>
      </c>
      <c r="I27" s="5" t="s">
        <v>36</v>
      </c>
    </row>
    <row r="28" spans="1:9" ht="16.8" thickBot="1" x14ac:dyDescent="0.35">
      <c r="A28" s="9">
        <v>70</v>
      </c>
      <c r="B28" s="10" t="s">
        <v>41</v>
      </c>
      <c r="C28" s="7">
        <v>44309</v>
      </c>
      <c r="D28" s="8" t="s">
        <v>91</v>
      </c>
      <c r="E28" s="9" t="s">
        <v>15</v>
      </c>
      <c r="F28" s="8">
        <v>3</v>
      </c>
      <c r="G28" s="9" t="s">
        <v>36</v>
      </c>
      <c r="H28" s="8">
        <v>1</v>
      </c>
      <c r="I28" s="9" t="s">
        <v>15</v>
      </c>
    </row>
    <row r="29" spans="1:9" ht="16.8" thickBot="1" x14ac:dyDescent="0.35">
      <c r="A29" s="5">
        <v>72</v>
      </c>
      <c r="B29" s="6" t="s">
        <v>41</v>
      </c>
      <c r="C29" s="3">
        <v>44310</v>
      </c>
      <c r="D29" s="4" t="s">
        <v>50</v>
      </c>
      <c r="E29" s="5" t="s">
        <v>15</v>
      </c>
      <c r="F29" s="4">
        <v>2</v>
      </c>
      <c r="G29" s="5" t="s">
        <v>36</v>
      </c>
      <c r="H29" s="4">
        <v>3</v>
      </c>
      <c r="I29" s="5" t="s">
        <v>36</v>
      </c>
    </row>
    <row r="30" spans="1:9" ht="16.8" thickBot="1" x14ac:dyDescent="0.35">
      <c r="A30" s="9">
        <v>74</v>
      </c>
      <c r="B30" s="10" t="s">
        <v>41</v>
      </c>
      <c r="C30" s="7">
        <v>44311</v>
      </c>
      <c r="D30" s="8" t="s">
        <v>38</v>
      </c>
      <c r="E30" s="9" t="s">
        <v>15</v>
      </c>
      <c r="F30" s="8">
        <v>7</v>
      </c>
      <c r="G30" s="9" t="s">
        <v>36</v>
      </c>
      <c r="H30" s="8">
        <v>5</v>
      </c>
      <c r="I30" s="9" t="s">
        <v>15</v>
      </c>
    </row>
    <row r="31" spans="1:9" ht="16.8" thickBot="1" x14ac:dyDescent="0.35">
      <c r="A31" s="5">
        <v>75</v>
      </c>
      <c r="B31" s="6" t="s">
        <v>47</v>
      </c>
      <c r="C31" s="3">
        <v>44313</v>
      </c>
      <c r="D31" s="4" t="s">
        <v>69</v>
      </c>
      <c r="E31" s="5" t="s">
        <v>36</v>
      </c>
      <c r="F31" s="4">
        <v>4</v>
      </c>
      <c r="G31" s="5" t="s">
        <v>14</v>
      </c>
      <c r="H31" s="4">
        <v>1</v>
      </c>
      <c r="I31" s="5" t="s">
        <v>36</v>
      </c>
    </row>
    <row r="32" spans="1:9" ht="16.8" thickBot="1" x14ac:dyDescent="0.35">
      <c r="A32" s="9">
        <v>77</v>
      </c>
      <c r="B32" s="10" t="s">
        <v>47</v>
      </c>
      <c r="C32" s="7">
        <v>44314</v>
      </c>
      <c r="D32" s="8" t="s">
        <v>114</v>
      </c>
      <c r="E32" s="9" t="s">
        <v>36</v>
      </c>
      <c r="F32" s="8">
        <v>8</v>
      </c>
      <c r="G32" s="9" t="s">
        <v>14</v>
      </c>
      <c r="H32" s="8">
        <v>2</v>
      </c>
      <c r="I32" s="9" t="s">
        <v>36</v>
      </c>
    </row>
    <row r="33" spans="1:9" ht="16.8" thickBot="1" x14ac:dyDescent="0.35">
      <c r="A33" s="5">
        <v>82</v>
      </c>
      <c r="B33" s="6" t="s">
        <v>34</v>
      </c>
      <c r="C33" s="3">
        <v>44316</v>
      </c>
      <c r="D33" s="4" t="s">
        <v>76</v>
      </c>
      <c r="E33" s="5" t="s">
        <v>36</v>
      </c>
      <c r="F33" s="4">
        <v>12</v>
      </c>
      <c r="G33" s="5" t="s">
        <v>13</v>
      </c>
      <c r="H33" s="4">
        <v>1</v>
      </c>
      <c r="I33" s="5" t="s">
        <v>36</v>
      </c>
    </row>
    <row r="34" spans="1:9" ht="16.8" thickBot="1" x14ac:dyDescent="0.35">
      <c r="A34" s="9">
        <v>84</v>
      </c>
      <c r="B34" s="10" t="s">
        <v>34</v>
      </c>
      <c r="C34" s="7">
        <v>44317</v>
      </c>
      <c r="D34" s="8" t="s">
        <v>71</v>
      </c>
      <c r="E34" s="9" t="s">
        <v>36</v>
      </c>
      <c r="F34" s="8">
        <v>5</v>
      </c>
      <c r="G34" s="9" t="s">
        <v>13</v>
      </c>
      <c r="H34" s="8">
        <v>3</v>
      </c>
      <c r="I34" s="9" t="s">
        <v>36</v>
      </c>
    </row>
    <row r="35" spans="1:9" ht="16.8" thickBot="1" x14ac:dyDescent="0.35">
      <c r="A35" s="5">
        <v>86</v>
      </c>
      <c r="B35" s="6" t="s">
        <v>34</v>
      </c>
      <c r="C35" s="3">
        <v>44318</v>
      </c>
      <c r="D35" s="4" t="s">
        <v>108</v>
      </c>
      <c r="E35" s="5" t="s">
        <v>36</v>
      </c>
      <c r="F35" s="4">
        <v>4</v>
      </c>
      <c r="G35" s="5" t="s">
        <v>13</v>
      </c>
      <c r="H35" s="4">
        <v>6</v>
      </c>
      <c r="I35" s="5" t="s">
        <v>13</v>
      </c>
    </row>
    <row r="36" spans="1:9" ht="16.8" thickBot="1" x14ac:dyDescent="0.35">
      <c r="A36" s="9">
        <v>90</v>
      </c>
      <c r="B36" s="10" t="s">
        <v>42</v>
      </c>
      <c r="C36" s="7">
        <v>44321</v>
      </c>
      <c r="D36" s="8" t="s">
        <v>113</v>
      </c>
      <c r="E36" s="9" t="s">
        <v>36</v>
      </c>
      <c r="F36" s="8">
        <v>5</v>
      </c>
      <c r="G36" s="9" t="s">
        <v>14</v>
      </c>
      <c r="H36" s="8">
        <v>5</v>
      </c>
      <c r="I36" s="10"/>
    </row>
    <row r="37" spans="1:9" ht="16.8" thickBot="1" x14ac:dyDescent="0.35">
      <c r="A37" s="5">
        <v>92</v>
      </c>
      <c r="B37" s="6" t="s">
        <v>42</v>
      </c>
      <c r="C37" s="3">
        <v>44322</v>
      </c>
      <c r="D37" s="4" t="s">
        <v>55</v>
      </c>
      <c r="E37" s="5" t="s">
        <v>36</v>
      </c>
      <c r="F37" s="4">
        <v>7</v>
      </c>
      <c r="G37" s="5" t="s">
        <v>14</v>
      </c>
      <c r="H37" s="4">
        <v>8</v>
      </c>
      <c r="I37" s="5" t="s">
        <v>14</v>
      </c>
    </row>
    <row r="38" spans="1:9" ht="16.8" thickBot="1" x14ac:dyDescent="0.35">
      <c r="A38" s="9">
        <v>93</v>
      </c>
      <c r="B38" s="10" t="s">
        <v>37</v>
      </c>
      <c r="C38" s="7">
        <v>44323</v>
      </c>
      <c r="D38" s="8" t="s">
        <v>62</v>
      </c>
      <c r="E38" s="9" t="s">
        <v>36</v>
      </c>
      <c r="F38" s="8">
        <v>1</v>
      </c>
      <c r="G38" s="9" t="s">
        <v>14</v>
      </c>
      <c r="H38" s="8">
        <v>3</v>
      </c>
      <c r="I38" s="9" t="s">
        <v>14</v>
      </c>
    </row>
    <row r="39" spans="1:9" ht="16.8" thickBot="1" x14ac:dyDescent="0.35">
      <c r="A39" s="5">
        <v>95</v>
      </c>
      <c r="B39" s="6" t="s">
        <v>80</v>
      </c>
      <c r="C39" s="3">
        <v>44324</v>
      </c>
      <c r="D39" s="4" t="s">
        <v>112</v>
      </c>
      <c r="E39" s="5" t="s">
        <v>36</v>
      </c>
      <c r="F39" s="4">
        <v>6</v>
      </c>
      <c r="G39" s="5" t="s">
        <v>15</v>
      </c>
      <c r="H39" s="4">
        <v>2</v>
      </c>
      <c r="I39" s="5" t="s">
        <v>36</v>
      </c>
    </row>
    <row r="40" spans="1:9" ht="16.8" thickBot="1" x14ac:dyDescent="0.35">
      <c r="A40" s="9">
        <v>99</v>
      </c>
      <c r="B40" s="10" t="s">
        <v>41</v>
      </c>
      <c r="C40" s="7">
        <v>44327</v>
      </c>
      <c r="D40" s="8" t="s">
        <v>57</v>
      </c>
      <c r="E40" s="9" t="s">
        <v>16</v>
      </c>
      <c r="F40" s="8">
        <v>9</v>
      </c>
      <c r="G40" s="9" t="s">
        <v>36</v>
      </c>
      <c r="H40" s="8">
        <v>3</v>
      </c>
      <c r="I40" s="9" t="s">
        <v>16</v>
      </c>
    </row>
    <row r="41" spans="1:9" ht="16.8" thickBot="1" x14ac:dyDescent="0.35">
      <c r="A41" s="5">
        <v>101</v>
      </c>
      <c r="B41" s="6" t="s">
        <v>41</v>
      </c>
      <c r="C41" s="3">
        <v>44328</v>
      </c>
      <c r="D41" s="4" t="s">
        <v>68</v>
      </c>
      <c r="E41" s="5" t="s">
        <v>16</v>
      </c>
      <c r="F41" s="4">
        <v>1</v>
      </c>
      <c r="G41" s="5" t="s">
        <v>36</v>
      </c>
      <c r="H41" s="4">
        <v>4</v>
      </c>
      <c r="I41" s="5" t="s">
        <v>36</v>
      </c>
    </row>
    <row r="42" spans="1:9" ht="16.8" thickBot="1" x14ac:dyDescent="0.35">
      <c r="A42" s="9">
        <v>107</v>
      </c>
      <c r="B42" s="10" t="s">
        <v>41</v>
      </c>
      <c r="C42" s="7">
        <v>44331</v>
      </c>
      <c r="D42" s="8" t="s">
        <v>111</v>
      </c>
      <c r="E42" s="9" t="s">
        <v>13</v>
      </c>
      <c r="F42" s="8">
        <v>2</v>
      </c>
      <c r="G42" s="9" t="s">
        <v>36</v>
      </c>
      <c r="H42" s="8">
        <v>3</v>
      </c>
      <c r="I42" s="9" t="s">
        <v>36</v>
      </c>
    </row>
    <row r="43" spans="1:9" ht="16.8" thickBot="1" x14ac:dyDescent="0.35">
      <c r="A43" s="5">
        <v>109</v>
      </c>
      <c r="B43" s="6" t="s">
        <v>41</v>
      </c>
      <c r="C43" s="3">
        <v>44332</v>
      </c>
      <c r="D43" s="4" t="s">
        <v>50</v>
      </c>
      <c r="E43" s="5" t="s">
        <v>15</v>
      </c>
      <c r="F43" s="4">
        <v>5</v>
      </c>
      <c r="G43" s="5" t="s">
        <v>36</v>
      </c>
      <c r="H43" s="4">
        <v>0</v>
      </c>
      <c r="I43" s="5" t="s">
        <v>15</v>
      </c>
    </row>
    <row r="44" spans="1:9" ht="16.8" thickBot="1" x14ac:dyDescent="0.35">
      <c r="A44" s="9">
        <v>112</v>
      </c>
      <c r="B44" s="10" t="s">
        <v>41</v>
      </c>
      <c r="C44" s="7">
        <v>44390</v>
      </c>
      <c r="D44" s="8" t="s">
        <v>71</v>
      </c>
      <c r="E44" s="9" t="s">
        <v>15</v>
      </c>
      <c r="F44" s="8">
        <v>1</v>
      </c>
      <c r="G44" s="9" t="s">
        <v>36</v>
      </c>
      <c r="H44" s="8">
        <v>8</v>
      </c>
      <c r="I44" s="9" t="s">
        <v>36</v>
      </c>
    </row>
    <row r="45" spans="1:9" ht="16.8" thickBot="1" x14ac:dyDescent="0.35">
      <c r="A45" s="5">
        <v>116</v>
      </c>
      <c r="B45" s="6" t="s">
        <v>41</v>
      </c>
      <c r="C45" s="3">
        <v>44393</v>
      </c>
      <c r="D45" s="4" t="s">
        <v>74</v>
      </c>
      <c r="E45" s="5" t="s">
        <v>16</v>
      </c>
      <c r="F45" s="4">
        <v>8</v>
      </c>
      <c r="G45" s="5" t="s">
        <v>36</v>
      </c>
      <c r="H45" s="4">
        <v>3</v>
      </c>
      <c r="I45" s="5" t="s">
        <v>16</v>
      </c>
    </row>
    <row r="46" spans="1:9" ht="16.8" thickBot="1" x14ac:dyDescent="0.35">
      <c r="A46" s="9">
        <v>123</v>
      </c>
      <c r="B46" s="10" t="s">
        <v>80</v>
      </c>
      <c r="C46" s="7">
        <v>44397</v>
      </c>
      <c r="D46" s="8" t="s">
        <v>73</v>
      </c>
      <c r="E46" s="9" t="s">
        <v>36</v>
      </c>
      <c r="F46" s="8">
        <v>4</v>
      </c>
      <c r="G46" s="9" t="s">
        <v>15</v>
      </c>
      <c r="H46" s="8">
        <v>1</v>
      </c>
      <c r="I46" s="9" t="s">
        <v>36</v>
      </c>
    </row>
    <row r="47" spans="1:9" ht="16.8" thickBot="1" x14ac:dyDescent="0.35">
      <c r="A47" s="5">
        <v>18</v>
      </c>
      <c r="B47" s="6" t="s">
        <v>80</v>
      </c>
      <c r="C47" s="3">
        <v>44398</v>
      </c>
      <c r="D47" s="4" t="s">
        <v>110</v>
      </c>
      <c r="E47" s="5" t="s">
        <v>36</v>
      </c>
      <c r="F47" s="4">
        <v>8</v>
      </c>
      <c r="G47" s="5" t="s">
        <v>15</v>
      </c>
      <c r="H47" s="4">
        <v>4</v>
      </c>
      <c r="I47" s="5" t="s">
        <v>36</v>
      </c>
    </row>
    <row r="48" spans="1:9" ht="16.8" thickBot="1" x14ac:dyDescent="0.35">
      <c r="A48" s="9">
        <v>125</v>
      </c>
      <c r="B48" s="10" t="s">
        <v>42</v>
      </c>
      <c r="C48" s="7">
        <v>44399</v>
      </c>
      <c r="D48" s="8" t="s">
        <v>109</v>
      </c>
      <c r="E48" s="9" t="s">
        <v>14</v>
      </c>
      <c r="F48" s="8">
        <v>0</v>
      </c>
      <c r="G48" s="9" t="s">
        <v>36</v>
      </c>
      <c r="H48" s="8">
        <v>1</v>
      </c>
      <c r="I48" s="9" t="s">
        <v>36</v>
      </c>
    </row>
    <row r="49" spans="1:9" ht="16.8" thickBot="1" x14ac:dyDescent="0.35">
      <c r="A49" s="5">
        <v>126</v>
      </c>
      <c r="B49" s="6" t="s">
        <v>42</v>
      </c>
      <c r="C49" s="3">
        <v>44400</v>
      </c>
      <c r="D49" s="4" t="s">
        <v>108</v>
      </c>
      <c r="E49" s="5" t="s">
        <v>13</v>
      </c>
      <c r="F49" s="4">
        <v>2</v>
      </c>
      <c r="G49" s="5" t="s">
        <v>36</v>
      </c>
      <c r="H49" s="4">
        <v>3</v>
      </c>
      <c r="I49" s="5" t="s">
        <v>36</v>
      </c>
    </row>
    <row r="50" spans="1:9" ht="16.8" thickBot="1" x14ac:dyDescent="0.35">
      <c r="A50" s="9">
        <v>128</v>
      </c>
      <c r="B50" s="10" t="s">
        <v>42</v>
      </c>
      <c r="C50" s="7">
        <v>44401</v>
      </c>
      <c r="D50" s="8" t="s">
        <v>102</v>
      </c>
      <c r="E50" s="9" t="s">
        <v>13</v>
      </c>
      <c r="F50" s="8">
        <v>12</v>
      </c>
      <c r="G50" s="9" t="s">
        <v>36</v>
      </c>
      <c r="H50" s="8">
        <v>7</v>
      </c>
      <c r="I50" s="9" t="s">
        <v>13</v>
      </c>
    </row>
    <row r="51" spans="1:9" ht="16.8" thickBot="1" x14ac:dyDescent="0.35">
      <c r="A51" s="5">
        <v>134</v>
      </c>
      <c r="B51" s="6" t="s">
        <v>41</v>
      </c>
      <c r="C51" s="3">
        <v>44405</v>
      </c>
      <c r="D51" s="4" t="s">
        <v>67</v>
      </c>
      <c r="E51" s="5" t="s">
        <v>16</v>
      </c>
      <c r="F51" s="4">
        <v>11</v>
      </c>
      <c r="G51" s="5" t="s">
        <v>36</v>
      </c>
      <c r="H51" s="4">
        <v>8</v>
      </c>
      <c r="I51" s="5" t="s">
        <v>16</v>
      </c>
    </row>
    <row r="52" spans="1:9" ht="16.8" thickBot="1" x14ac:dyDescent="0.35">
      <c r="A52" s="9">
        <v>115</v>
      </c>
      <c r="B52" s="10" t="s">
        <v>41</v>
      </c>
      <c r="C52" s="7">
        <v>44406</v>
      </c>
      <c r="D52" s="8" t="s">
        <v>58</v>
      </c>
      <c r="E52" s="9" t="s">
        <v>16</v>
      </c>
      <c r="F52" s="8">
        <v>5</v>
      </c>
      <c r="G52" s="9" t="s">
        <v>36</v>
      </c>
      <c r="H52" s="8">
        <v>1</v>
      </c>
      <c r="I52" s="9" t="s">
        <v>16</v>
      </c>
    </row>
    <row r="53" spans="1:9" ht="16.8" thickBot="1" x14ac:dyDescent="0.35">
      <c r="A53" s="5">
        <v>138</v>
      </c>
      <c r="B53" s="6" t="s">
        <v>37</v>
      </c>
      <c r="C53" s="3">
        <v>44407</v>
      </c>
      <c r="D53" s="4" t="s">
        <v>65</v>
      </c>
      <c r="E53" s="5" t="s">
        <v>36</v>
      </c>
      <c r="F53" s="4">
        <v>9</v>
      </c>
      <c r="G53" s="5" t="s">
        <v>14</v>
      </c>
      <c r="H53" s="4">
        <v>6</v>
      </c>
      <c r="I53" s="5" t="s">
        <v>36</v>
      </c>
    </row>
    <row r="54" spans="1:9" ht="16.8" thickBot="1" x14ac:dyDescent="0.35">
      <c r="A54" s="9">
        <v>146</v>
      </c>
      <c r="B54" s="10" t="s">
        <v>51</v>
      </c>
      <c r="C54" s="7">
        <v>44412</v>
      </c>
      <c r="D54" s="8" t="s">
        <v>73</v>
      </c>
      <c r="E54" s="9" t="s">
        <v>36</v>
      </c>
      <c r="F54" s="8">
        <v>1</v>
      </c>
      <c r="G54" s="9" t="s">
        <v>16</v>
      </c>
      <c r="H54" s="8">
        <v>2</v>
      </c>
      <c r="I54" s="9" t="s">
        <v>16</v>
      </c>
    </row>
    <row r="55" spans="1:9" ht="16.8" thickBot="1" x14ac:dyDescent="0.35">
      <c r="A55" s="5">
        <v>21</v>
      </c>
      <c r="B55" s="6" t="s">
        <v>80</v>
      </c>
      <c r="C55" s="3">
        <v>44416</v>
      </c>
      <c r="D55" s="4" t="s">
        <v>62</v>
      </c>
      <c r="E55" s="5" t="s">
        <v>36</v>
      </c>
      <c r="F55" s="4">
        <v>1</v>
      </c>
      <c r="G55" s="5" t="s">
        <v>15</v>
      </c>
      <c r="H55" s="4">
        <v>4</v>
      </c>
      <c r="I55" s="5" t="s">
        <v>15</v>
      </c>
    </row>
    <row r="56" spans="1:9" ht="16.8" thickBot="1" x14ac:dyDescent="0.35">
      <c r="A56" s="9">
        <v>144</v>
      </c>
      <c r="B56" s="10" t="s">
        <v>51</v>
      </c>
      <c r="C56" s="7">
        <v>44417</v>
      </c>
      <c r="D56" s="8" t="s">
        <v>64</v>
      </c>
      <c r="E56" s="9" t="s">
        <v>36</v>
      </c>
      <c r="F56" s="8">
        <v>7</v>
      </c>
      <c r="G56" s="9" t="s">
        <v>16</v>
      </c>
      <c r="H56" s="8">
        <v>4</v>
      </c>
      <c r="I56" s="9" t="s">
        <v>36</v>
      </c>
    </row>
    <row r="57" spans="1:9" ht="16.8" thickBot="1" x14ac:dyDescent="0.35">
      <c r="A57" s="5">
        <v>103</v>
      </c>
      <c r="B57" s="6" t="s">
        <v>41</v>
      </c>
      <c r="C57" s="3">
        <v>44418</v>
      </c>
      <c r="D57" s="4" t="s">
        <v>107</v>
      </c>
      <c r="E57" s="5" t="s">
        <v>14</v>
      </c>
      <c r="F57" s="4">
        <v>2</v>
      </c>
      <c r="G57" s="5" t="s">
        <v>36</v>
      </c>
      <c r="H57" s="4">
        <v>3</v>
      </c>
      <c r="I57" s="5" t="s">
        <v>36</v>
      </c>
    </row>
    <row r="58" spans="1:9" ht="16.8" thickBot="1" x14ac:dyDescent="0.35">
      <c r="A58" s="9">
        <v>141</v>
      </c>
      <c r="B58" s="10" t="s">
        <v>41</v>
      </c>
      <c r="C58" s="7">
        <v>44419</v>
      </c>
      <c r="D58" s="8" t="s">
        <v>106</v>
      </c>
      <c r="E58" s="9" t="s">
        <v>16</v>
      </c>
      <c r="F58" s="8">
        <v>1</v>
      </c>
      <c r="G58" s="9" t="s">
        <v>36</v>
      </c>
      <c r="H58" s="8">
        <v>1</v>
      </c>
      <c r="I58" s="10"/>
    </row>
    <row r="59" spans="1:9" ht="16.8" thickBot="1" x14ac:dyDescent="0.35">
      <c r="A59" s="5">
        <v>149</v>
      </c>
      <c r="B59" s="6" t="s">
        <v>80</v>
      </c>
      <c r="C59" s="3">
        <v>44421</v>
      </c>
      <c r="D59" s="4" t="s">
        <v>65</v>
      </c>
      <c r="E59" s="5" t="s">
        <v>36</v>
      </c>
      <c r="F59" s="4">
        <v>0</v>
      </c>
      <c r="G59" s="5" t="s">
        <v>15</v>
      </c>
      <c r="H59" s="4">
        <v>18</v>
      </c>
      <c r="I59" s="5" t="s">
        <v>15</v>
      </c>
    </row>
    <row r="60" spans="1:9" ht="16.8" thickBot="1" x14ac:dyDescent="0.35">
      <c r="A60" s="9">
        <v>140</v>
      </c>
      <c r="B60" s="10" t="s">
        <v>37</v>
      </c>
      <c r="C60" s="7">
        <v>44422</v>
      </c>
      <c r="D60" s="8" t="s">
        <v>105</v>
      </c>
      <c r="E60" s="9" t="s">
        <v>36</v>
      </c>
      <c r="F60" s="8">
        <v>2</v>
      </c>
      <c r="G60" s="9" t="s">
        <v>14</v>
      </c>
      <c r="H60" s="8">
        <v>1</v>
      </c>
      <c r="I60" s="9" t="s">
        <v>36</v>
      </c>
    </row>
    <row r="61" spans="1:9" ht="16.8" thickBot="1" x14ac:dyDescent="0.35">
      <c r="A61" s="5">
        <v>120</v>
      </c>
      <c r="B61" s="6" t="s">
        <v>34</v>
      </c>
      <c r="C61" s="3">
        <v>44423</v>
      </c>
      <c r="D61" s="4" t="s">
        <v>104</v>
      </c>
      <c r="E61" s="5" t="s">
        <v>36</v>
      </c>
      <c r="F61" s="4">
        <v>4</v>
      </c>
      <c r="G61" s="5" t="s">
        <v>13</v>
      </c>
      <c r="H61" s="4">
        <v>5</v>
      </c>
      <c r="I61" s="5" t="s">
        <v>13</v>
      </c>
    </row>
    <row r="62" spans="1:9" ht="16.8" thickBot="1" x14ac:dyDescent="0.35">
      <c r="A62" s="9">
        <v>152</v>
      </c>
      <c r="B62" s="10" t="s">
        <v>80</v>
      </c>
      <c r="C62" s="7">
        <v>44432</v>
      </c>
      <c r="D62" s="8" t="s">
        <v>103</v>
      </c>
      <c r="E62" s="9" t="s">
        <v>36</v>
      </c>
      <c r="F62" s="8">
        <v>4</v>
      </c>
      <c r="G62" s="9" t="s">
        <v>15</v>
      </c>
      <c r="H62" s="8">
        <v>12</v>
      </c>
      <c r="I62" s="9" t="s">
        <v>15</v>
      </c>
    </row>
    <row r="63" spans="1:9" ht="16.8" thickBot="1" x14ac:dyDescent="0.35">
      <c r="A63" s="5">
        <v>155</v>
      </c>
      <c r="B63" s="6" t="s">
        <v>34</v>
      </c>
      <c r="C63" s="3">
        <v>44434</v>
      </c>
      <c r="D63" s="4" t="s">
        <v>91</v>
      </c>
      <c r="E63" s="5" t="s">
        <v>36</v>
      </c>
      <c r="F63" s="4">
        <v>5</v>
      </c>
      <c r="G63" s="5" t="s">
        <v>13</v>
      </c>
      <c r="H63" s="4">
        <v>1</v>
      </c>
      <c r="I63" s="5" t="s">
        <v>36</v>
      </c>
    </row>
    <row r="64" spans="1:9" ht="16.8" thickBot="1" x14ac:dyDescent="0.35">
      <c r="A64" s="9">
        <v>158</v>
      </c>
      <c r="B64" s="10" t="s">
        <v>41</v>
      </c>
      <c r="C64" s="7">
        <v>44435</v>
      </c>
      <c r="D64" s="8" t="s">
        <v>59</v>
      </c>
      <c r="E64" s="9" t="s">
        <v>16</v>
      </c>
      <c r="F64" s="8">
        <v>4</v>
      </c>
      <c r="G64" s="9" t="s">
        <v>36</v>
      </c>
      <c r="H64" s="8">
        <v>10</v>
      </c>
      <c r="I64" s="9" t="s">
        <v>36</v>
      </c>
    </row>
    <row r="65" spans="1:9" ht="16.8" thickBot="1" x14ac:dyDescent="0.35">
      <c r="A65" s="5">
        <v>160</v>
      </c>
      <c r="B65" s="6" t="s">
        <v>41</v>
      </c>
      <c r="C65" s="3">
        <v>44436</v>
      </c>
      <c r="D65" s="4" t="s">
        <v>90</v>
      </c>
      <c r="E65" s="5" t="s">
        <v>16</v>
      </c>
      <c r="F65" s="4">
        <v>1</v>
      </c>
      <c r="G65" s="5" t="s">
        <v>36</v>
      </c>
      <c r="H65" s="4">
        <v>1</v>
      </c>
      <c r="I65" s="6"/>
    </row>
    <row r="66" spans="1:9" ht="16.8" thickBot="1" x14ac:dyDescent="0.35">
      <c r="A66" s="9">
        <v>162</v>
      </c>
      <c r="B66" s="10" t="s">
        <v>41</v>
      </c>
      <c r="C66" s="7">
        <v>44437</v>
      </c>
      <c r="D66" s="8" t="s">
        <v>53</v>
      </c>
      <c r="E66" s="9" t="s">
        <v>16</v>
      </c>
      <c r="F66" s="8">
        <v>2</v>
      </c>
      <c r="G66" s="9" t="s">
        <v>36</v>
      </c>
      <c r="H66" s="8">
        <v>3</v>
      </c>
      <c r="I66" s="9" t="s">
        <v>36</v>
      </c>
    </row>
    <row r="67" spans="1:9" ht="16.8" thickBot="1" x14ac:dyDescent="0.35">
      <c r="A67" s="5">
        <v>163</v>
      </c>
      <c r="B67" s="6" t="s">
        <v>80</v>
      </c>
      <c r="C67" s="3">
        <v>44439</v>
      </c>
      <c r="D67" s="4" t="s">
        <v>102</v>
      </c>
      <c r="E67" s="5" t="s">
        <v>36</v>
      </c>
      <c r="F67" s="4">
        <v>9</v>
      </c>
      <c r="G67" s="5" t="s">
        <v>15</v>
      </c>
      <c r="H67" s="4">
        <v>4</v>
      </c>
      <c r="I67" s="5" t="s">
        <v>36</v>
      </c>
    </row>
    <row r="68" spans="1:9" ht="16.8" thickBot="1" x14ac:dyDescent="0.35">
      <c r="A68" s="9">
        <v>165</v>
      </c>
      <c r="B68" s="10" t="s">
        <v>80</v>
      </c>
      <c r="C68" s="7">
        <v>44440</v>
      </c>
      <c r="D68" s="8" t="s">
        <v>48</v>
      </c>
      <c r="E68" s="9" t="s">
        <v>36</v>
      </c>
      <c r="F68" s="8">
        <v>12</v>
      </c>
      <c r="G68" s="9" t="s">
        <v>15</v>
      </c>
      <c r="H68" s="8">
        <v>7</v>
      </c>
      <c r="I68" s="9" t="s">
        <v>36</v>
      </c>
    </row>
    <row r="69" spans="1:9" ht="16.8" thickBot="1" x14ac:dyDescent="0.35">
      <c r="A69" s="5">
        <v>170</v>
      </c>
      <c r="B69" s="6" t="s">
        <v>37</v>
      </c>
      <c r="C69" s="3">
        <v>44442</v>
      </c>
      <c r="D69" s="4" t="s">
        <v>101</v>
      </c>
      <c r="E69" s="5" t="s">
        <v>36</v>
      </c>
      <c r="F69" s="4">
        <v>3</v>
      </c>
      <c r="G69" s="5" t="s">
        <v>14</v>
      </c>
      <c r="H69" s="4">
        <v>1</v>
      </c>
      <c r="I69" s="5" t="s">
        <v>36</v>
      </c>
    </row>
    <row r="70" spans="1:9" ht="16.8" thickBot="1" x14ac:dyDescent="0.35">
      <c r="A70" s="9">
        <v>172</v>
      </c>
      <c r="B70" s="10" t="s">
        <v>37</v>
      </c>
      <c r="C70" s="7">
        <v>44443</v>
      </c>
      <c r="D70" s="8" t="s">
        <v>52</v>
      </c>
      <c r="E70" s="9" t="s">
        <v>36</v>
      </c>
      <c r="F70" s="8">
        <v>1</v>
      </c>
      <c r="G70" s="9" t="s">
        <v>14</v>
      </c>
      <c r="H70" s="8">
        <v>4</v>
      </c>
      <c r="I70" s="9" t="s">
        <v>14</v>
      </c>
    </row>
    <row r="71" spans="1:9" ht="16.8" thickBot="1" x14ac:dyDescent="0.35">
      <c r="A71" s="5">
        <v>174</v>
      </c>
      <c r="B71" s="6" t="s">
        <v>37</v>
      </c>
      <c r="C71" s="3">
        <v>44444</v>
      </c>
      <c r="D71" s="4" t="s">
        <v>76</v>
      </c>
      <c r="E71" s="5" t="s">
        <v>36</v>
      </c>
      <c r="F71" s="4">
        <v>1</v>
      </c>
      <c r="G71" s="5" t="s">
        <v>14</v>
      </c>
      <c r="H71" s="4">
        <v>4</v>
      </c>
      <c r="I71" s="5" t="s">
        <v>14</v>
      </c>
    </row>
    <row r="72" spans="1:9" ht="16.8" thickBot="1" x14ac:dyDescent="0.35">
      <c r="A72" s="9">
        <v>176</v>
      </c>
      <c r="B72" s="10" t="s">
        <v>41</v>
      </c>
      <c r="C72" s="7">
        <v>44446</v>
      </c>
      <c r="D72" s="8" t="s">
        <v>100</v>
      </c>
      <c r="E72" s="9" t="s">
        <v>13</v>
      </c>
      <c r="F72" s="8">
        <v>8</v>
      </c>
      <c r="G72" s="9" t="s">
        <v>36</v>
      </c>
      <c r="H72" s="8">
        <v>6</v>
      </c>
      <c r="I72" s="9" t="s">
        <v>13</v>
      </c>
    </row>
    <row r="73" spans="1:9" ht="16.8" thickBot="1" x14ac:dyDescent="0.35">
      <c r="A73" s="5">
        <v>178</v>
      </c>
      <c r="B73" s="6" t="s">
        <v>41</v>
      </c>
      <c r="C73" s="3">
        <v>44447</v>
      </c>
      <c r="D73" s="4" t="s">
        <v>99</v>
      </c>
      <c r="E73" s="5" t="s">
        <v>15</v>
      </c>
      <c r="F73" s="4">
        <v>6</v>
      </c>
      <c r="G73" s="5" t="s">
        <v>36</v>
      </c>
      <c r="H73" s="4">
        <v>9</v>
      </c>
      <c r="I73" s="5" t="s">
        <v>36</v>
      </c>
    </row>
    <row r="74" spans="1:9" ht="16.8" thickBot="1" x14ac:dyDescent="0.35">
      <c r="A74" s="9">
        <v>180</v>
      </c>
      <c r="B74" s="10" t="s">
        <v>41</v>
      </c>
      <c r="C74" s="7">
        <v>44448</v>
      </c>
      <c r="D74" s="8" t="s">
        <v>75</v>
      </c>
      <c r="E74" s="9" t="s">
        <v>15</v>
      </c>
      <c r="F74" s="8">
        <v>3</v>
      </c>
      <c r="G74" s="9" t="s">
        <v>36</v>
      </c>
      <c r="H74" s="8">
        <v>5</v>
      </c>
      <c r="I74" s="9" t="s">
        <v>36</v>
      </c>
    </row>
    <row r="75" spans="1:9" ht="16.8" thickBot="1" x14ac:dyDescent="0.35">
      <c r="A75" s="5">
        <v>181</v>
      </c>
      <c r="B75" s="6" t="s">
        <v>41</v>
      </c>
      <c r="C75" s="3">
        <v>44449</v>
      </c>
      <c r="D75" s="4" t="s">
        <v>98</v>
      </c>
      <c r="E75" s="5" t="s">
        <v>15</v>
      </c>
      <c r="F75" s="4">
        <v>7</v>
      </c>
      <c r="G75" s="5" t="s">
        <v>36</v>
      </c>
      <c r="H75" s="4">
        <v>5</v>
      </c>
      <c r="I75" s="5" t="s">
        <v>15</v>
      </c>
    </row>
    <row r="76" spans="1:9" ht="16.8" thickBot="1" x14ac:dyDescent="0.35">
      <c r="A76" s="9">
        <v>185</v>
      </c>
      <c r="B76" s="10" t="s">
        <v>42</v>
      </c>
      <c r="C76" s="7">
        <v>44451</v>
      </c>
      <c r="D76" s="8" t="s">
        <v>59</v>
      </c>
      <c r="E76" s="9" t="s">
        <v>36</v>
      </c>
      <c r="F76" s="8">
        <v>5</v>
      </c>
      <c r="G76" s="9" t="s">
        <v>16</v>
      </c>
      <c r="H76" s="8">
        <v>3</v>
      </c>
      <c r="I76" s="9" t="s">
        <v>36</v>
      </c>
    </row>
    <row r="77" spans="1:9" ht="16.8" thickBot="1" x14ac:dyDescent="0.35">
      <c r="A77" s="5">
        <v>187</v>
      </c>
      <c r="B77" s="6" t="s">
        <v>47</v>
      </c>
      <c r="C77" s="3">
        <v>44453</v>
      </c>
      <c r="D77" s="4" t="s">
        <v>45</v>
      </c>
      <c r="E77" s="5" t="s">
        <v>13</v>
      </c>
      <c r="F77" s="4">
        <v>5</v>
      </c>
      <c r="G77" s="5" t="s">
        <v>36</v>
      </c>
      <c r="H77" s="4">
        <v>0</v>
      </c>
      <c r="I77" s="5" t="s">
        <v>13</v>
      </c>
    </row>
    <row r="78" spans="1:9" ht="16.8" thickBot="1" x14ac:dyDescent="0.35">
      <c r="A78" s="9">
        <v>189</v>
      </c>
      <c r="B78" s="10" t="s">
        <v>47</v>
      </c>
      <c r="C78" s="7">
        <v>44454</v>
      </c>
      <c r="D78" s="8" t="s">
        <v>97</v>
      </c>
      <c r="E78" s="9" t="s">
        <v>13</v>
      </c>
      <c r="F78" s="8">
        <v>7</v>
      </c>
      <c r="G78" s="9" t="s">
        <v>36</v>
      </c>
      <c r="H78" s="8">
        <v>7</v>
      </c>
      <c r="I78" s="10"/>
    </row>
    <row r="79" spans="1:9" ht="16.8" thickBot="1" x14ac:dyDescent="0.35">
      <c r="A79" s="5">
        <v>191</v>
      </c>
      <c r="B79" s="6" t="s">
        <v>47</v>
      </c>
      <c r="C79" s="3">
        <v>44455</v>
      </c>
      <c r="D79" s="4" t="s">
        <v>92</v>
      </c>
      <c r="E79" s="5" t="s">
        <v>15</v>
      </c>
      <c r="F79" s="4">
        <v>5</v>
      </c>
      <c r="G79" s="5" t="s">
        <v>36</v>
      </c>
      <c r="H79" s="4">
        <v>6</v>
      </c>
      <c r="I79" s="5" t="s">
        <v>36</v>
      </c>
    </row>
    <row r="80" spans="1:9" ht="16.8" thickBot="1" x14ac:dyDescent="0.35">
      <c r="A80" s="9">
        <v>195</v>
      </c>
      <c r="B80" s="10" t="s">
        <v>47</v>
      </c>
      <c r="C80" s="7">
        <v>44457</v>
      </c>
      <c r="D80" s="8" t="s">
        <v>70</v>
      </c>
      <c r="E80" s="9" t="s">
        <v>16</v>
      </c>
      <c r="F80" s="8">
        <v>1</v>
      </c>
      <c r="G80" s="9" t="s">
        <v>36</v>
      </c>
      <c r="H80" s="8">
        <v>4</v>
      </c>
      <c r="I80" s="9" t="s">
        <v>36</v>
      </c>
    </row>
    <row r="81" spans="1:9" ht="16.8" thickBot="1" x14ac:dyDescent="0.35">
      <c r="A81" s="5">
        <v>197</v>
      </c>
      <c r="B81" s="6" t="s">
        <v>47</v>
      </c>
      <c r="C81" s="3">
        <v>44458</v>
      </c>
      <c r="D81" s="4" t="s">
        <v>46</v>
      </c>
      <c r="E81" s="5" t="s">
        <v>14</v>
      </c>
      <c r="F81" s="4">
        <v>2</v>
      </c>
      <c r="G81" s="5" t="s">
        <v>36</v>
      </c>
      <c r="H81" s="4">
        <v>9</v>
      </c>
      <c r="I81" s="5" t="s">
        <v>36</v>
      </c>
    </row>
    <row r="82" spans="1:9" ht="16.8" thickBot="1" x14ac:dyDescent="0.35">
      <c r="A82" s="9">
        <v>202</v>
      </c>
      <c r="B82" s="10" t="s">
        <v>51</v>
      </c>
      <c r="C82" s="7">
        <v>44461</v>
      </c>
      <c r="D82" s="8" t="s">
        <v>96</v>
      </c>
      <c r="E82" s="9" t="s">
        <v>36</v>
      </c>
      <c r="F82" s="8">
        <v>9</v>
      </c>
      <c r="G82" s="9" t="s">
        <v>16</v>
      </c>
      <c r="H82" s="8">
        <v>3</v>
      </c>
      <c r="I82" s="9" t="s">
        <v>36</v>
      </c>
    </row>
    <row r="83" spans="1:9" ht="16.8" thickBot="1" x14ac:dyDescent="0.35">
      <c r="A83" s="5">
        <v>204</v>
      </c>
      <c r="B83" s="6" t="s">
        <v>51</v>
      </c>
      <c r="C83" s="3">
        <v>44462</v>
      </c>
      <c r="D83" s="4" t="s">
        <v>49</v>
      </c>
      <c r="E83" s="5" t="s">
        <v>36</v>
      </c>
      <c r="F83" s="4">
        <v>2</v>
      </c>
      <c r="G83" s="5" t="s">
        <v>16</v>
      </c>
      <c r="H83" s="4">
        <v>6</v>
      </c>
      <c r="I83" s="5" t="s">
        <v>16</v>
      </c>
    </row>
    <row r="84" spans="1:9" ht="16.8" thickBot="1" x14ac:dyDescent="0.35">
      <c r="A84" s="9">
        <v>205</v>
      </c>
      <c r="B84" s="10" t="s">
        <v>51</v>
      </c>
      <c r="C84" s="7">
        <v>44463</v>
      </c>
      <c r="D84" s="8" t="s">
        <v>95</v>
      </c>
      <c r="E84" s="9" t="s">
        <v>36</v>
      </c>
      <c r="F84" s="8">
        <v>3</v>
      </c>
      <c r="G84" s="9" t="s">
        <v>16</v>
      </c>
      <c r="H84" s="8">
        <v>5</v>
      </c>
      <c r="I84" s="9" t="s">
        <v>16</v>
      </c>
    </row>
    <row r="85" spans="1:9" ht="16.8" thickBot="1" x14ac:dyDescent="0.35">
      <c r="A85" s="5">
        <v>207</v>
      </c>
      <c r="B85" s="6" t="s">
        <v>34</v>
      </c>
      <c r="C85" s="3">
        <v>44464</v>
      </c>
      <c r="D85" s="4" t="s">
        <v>54</v>
      </c>
      <c r="E85" s="5" t="s">
        <v>36</v>
      </c>
      <c r="F85" s="4">
        <v>0</v>
      </c>
      <c r="G85" s="5" t="s">
        <v>13</v>
      </c>
      <c r="H85" s="4">
        <v>4</v>
      </c>
      <c r="I85" s="5" t="s">
        <v>13</v>
      </c>
    </row>
    <row r="86" spans="1:9" ht="16.8" thickBot="1" x14ac:dyDescent="0.35">
      <c r="A86" s="9">
        <v>211</v>
      </c>
      <c r="B86" s="10" t="s">
        <v>41</v>
      </c>
      <c r="C86" s="7">
        <v>44467</v>
      </c>
      <c r="D86" s="8" t="s">
        <v>60</v>
      </c>
      <c r="E86" s="9" t="s">
        <v>14</v>
      </c>
      <c r="F86" s="8">
        <v>1</v>
      </c>
      <c r="G86" s="9" t="s">
        <v>36</v>
      </c>
      <c r="H86" s="8">
        <v>3</v>
      </c>
      <c r="I86" s="9" t="s">
        <v>36</v>
      </c>
    </row>
    <row r="87" spans="1:9" ht="16.8" thickBot="1" x14ac:dyDescent="0.35">
      <c r="A87" s="5">
        <v>213</v>
      </c>
      <c r="B87" s="6" t="s">
        <v>41</v>
      </c>
      <c r="C87" s="3">
        <v>44468</v>
      </c>
      <c r="D87" s="4" t="s">
        <v>44</v>
      </c>
      <c r="E87" s="5" t="s">
        <v>14</v>
      </c>
      <c r="F87" s="4">
        <v>1</v>
      </c>
      <c r="G87" s="5" t="s">
        <v>36</v>
      </c>
      <c r="H87" s="4">
        <v>6</v>
      </c>
      <c r="I87" s="5" t="s">
        <v>36</v>
      </c>
    </row>
    <row r="88" spans="1:9" ht="16.8" thickBot="1" x14ac:dyDescent="0.35">
      <c r="A88" s="9">
        <v>215</v>
      </c>
      <c r="B88" s="10" t="s">
        <v>41</v>
      </c>
      <c r="C88" s="7">
        <v>44469</v>
      </c>
      <c r="D88" s="8" t="s">
        <v>48</v>
      </c>
      <c r="E88" s="9" t="s">
        <v>16</v>
      </c>
      <c r="F88" s="8">
        <v>4</v>
      </c>
      <c r="G88" s="9" t="s">
        <v>36</v>
      </c>
      <c r="H88" s="8">
        <v>2</v>
      </c>
      <c r="I88" s="9" t="s">
        <v>16</v>
      </c>
    </row>
    <row r="89" spans="1:9" ht="16.8" thickBot="1" x14ac:dyDescent="0.35">
      <c r="A89" s="5">
        <v>219</v>
      </c>
      <c r="B89" s="6" t="s">
        <v>41</v>
      </c>
      <c r="C89" s="3">
        <v>44471</v>
      </c>
      <c r="D89" s="4" t="s">
        <v>50</v>
      </c>
      <c r="E89" s="5" t="s">
        <v>15</v>
      </c>
      <c r="F89" s="4">
        <v>5</v>
      </c>
      <c r="G89" s="5" t="s">
        <v>36</v>
      </c>
      <c r="H89" s="4">
        <v>10</v>
      </c>
      <c r="I89" s="5" t="s">
        <v>36</v>
      </c>
    </row>
    <row r="90" spans="1:9" ht="16.8" thickBot="1" x14ac:dyDescent="0.35">
      <c r="A90" s="9">
        <v>221</v>
      </c>
      <c r="B90" s="10" t="s">
        <v>41</v>
      </c>
      <c r="C90" s="7">
        <v>44472</v>
      </c>
      <c r="D90" s="8" t="s">
        <v>79</v>
      </c>
      <c r="E90" s="9" t="s">
        <v>13</v>
      </c>
      <c r="F90" s="8">
        <v>3</v>
      </c>
      <c r="G90" s="9" t="s">
        <v>36</v>
      </c>
      <c r="H90" s="8">
        <v>8</v>
      </c>
      <c r="I90" s="9" t="s">
        <v>36</v>
      </c>
    </row>
    <row r="91" spans="1:9" ht="16.8" thickBot="1" x14ac:dyDescent="0.35">
      <c r="A91" s="5">
        <v>224</v>
      </c>
      <c r="B91" s="6" t="s">
        <v>41</v>
      </c>
      <c r="C91" s="3">
        <v>44474</v>
      </c>
      <c r="D91" s="4" t="s">
        <v>63</v>
      </c>
      <c r="E91" s="5" t="s">
        <v>13</v>
      </c>
      <c r="F91" s="4">
        <v>2</v>
      </c>
      <c r="G91" s="5" t="s">
        <v>36</v>
      </c>
      <c r="H91" s="4">
        <v>1</v>
      </c>
      <c r="I91" s="5" t="s">
        <v>13</v>
      </c>
    </row>
    <row r="92" spans="1:9" ht="16.8" thickBot="1" x14ac:dyDescent="0.35">
      <c r="A92" s="9">
        <v>226</v>
      </c>
      <c r="B92" s="10" t="s">
        <v>41</v>
      </c>
      <c r="C92" s="7">
        <v>44475</v>
      </c>
      <c r="D92" s="8" t="s">
        <v>35</v>
      </c>
      <c r="E92" s="9" t="s">
        <v>14</v>
      </c>
      <c r="F92" s="8">
        <v>3</v>
      </c>
      <c r="G92" s="9" t="s">
        <v>36</v>
      </c>
      <c r="H92" s="8">
        <v>6</v>
      </c>
      <c r="I92" s="9" t="s">
        <v>36</v>
      </c>
    </row>
    <row r="93" spans="1:9" ht="16.8" thickBot="1" x14ac:dyDescent="0.35">
      <c r="A93" s="5">
        <v>228</v>
      </c>
      <c r="B93" s="6" t="s">
        <v>41</v>
      </c>
      <c r="C93" s="3">
        <v>44476</v>
      </c>
      <c r="D93" s="4" t="s">
        <v>94</v>
      </c>
      <c r="E93" s="5" t="s">
        <v>14</v>
      </c>
      <c r="F93" s="4">
        <v>0</v>
      </c>
      <c r="G93" s="5" t="s">
        <v>36</v>
      </c>
      <c r="H93" s="4">
        <v>4</v>
      </c>
      <c r="I93" s="5" t="s">
        <v>36</v>
      </c>
    </row>
    <row r="94" spans="1:9" ht="16.8" thickBot="1" x14ac:dyDescent="0.35">
      <c r="A94" s="9">
        <v>229</v>
      </c>
      <c r="B94" s="10" t="s">
        <v>41</v>
      </c>
      <c r="C94" s="7">
        <v>44477</v>
      </c>
      <c r="D94" s="8" t="s">
        <v>81</v>
      </c>
      <c r="E94" s="9" t="s">
        <v>14</v>
      </c>
      <c r="F94" s="8">
        <v>6</v>
      </c>
      <c r="G94" s="9" t="s">
        <v>36</v>
      </c>
      <c r="H94" s="8">
        <v>9</v>
      </c>
      <c r="I94" s="9" t="s">
        <v>36</v>
      </c>
    </row>
    <row r="95" spans="1:9" ht="16.8" thickBot="1" x14ac:dyDescent="0.35">
      <c r="A95" s="5">
        <v>233</v>
      </c>
      <c r="B95" s="6" t="s">
        <v>80</v>
      </c>
      <c r="C95" s="3">
        <v>44479</v>
      </c>
      <c r="D95" s="4" t="s">
        <v>62</v>
      </c>
      <c r="E95" s="5" t="s">
        <v>36</v>
      </c>
      <c r="F95" s="4">
        <v>7</v>
      </c>
      <c r="G95" s="5" t="s">
        <v>15</v>
      </c>
      <c r="H95" s="4">
        <v>0</v>
      </c>
      <c r="I95" s="5" t="s">
        <v>36</v>
      </c>
    </row>
    <row r="96" spans="1:9" ht="16.8" thickBot="1" x14ac:dyDescent="0.35">
      <c r="A96" s="9">
        <v>235</v>
      </c>
      <c r="B96" s="10" t="s">
        <v>51</v>
      </c>
      <c r="C96" s="7">
        <v>44480</v>
      </c>
      <c r="D96" s="8" t="s">
        <v>63</v>
      </c>
      <c r="E96" s="9" t="s">
        <v>36</v>
      </c>
      <c r="F96" s="8">
        <v>5</v>
      </c>
      <c r="G96" s="9" t="s">
        <v>16</v>
      </c>
      <c r="H96" s="8">
        <v>6</v>
      </c>
      <c r="I96" s="9" t="s">
        <v>16</v>
      </c>
    </row>
    <row r="97" spans="1:9" ht="16.8" thickBot="1" x14ac:dyDescent="0.35">
      <c r="A97" s="5">
        <v>239</v>
      </c>
      <c r="B97" s="6" t="s">
        <v>42</v>
      </c>
      <c r="C97" s="3">
        <v>44483</v>
      </c>
      <c r="D97" s="4" t="s">
        <v>60</v>
      </c>
      <c r="E97" s="5" t="s">
        <v>36</v>
      </c>
      <c r="F97" s="4">
        <v>0</v>
      </c>
      <c r="G97" s="5" t="s">
        <v>14</v>
      </c>
      <c r="H97" s="4">
        <v>3</v>
      </c>
      <c r="I97" s="5" t="s">
        <v>14</v>
      </c>
    </row>
    <row r="98" spans="1:9" ht="16.8" thickBot="1" x14ac:dyDescent="0.35">
      <c r="A98" s="9">
        <v>242</v>
      </c>
      <c r="B98" s="10" t="s">
        <v>41</v>
      </c>
      <c r="C98" s="7">
        <v>44484</v>
      </c>
      <c r="D98" s="8" t="s">
        <v>93</v>
      </c>
      <c r="E98" s="9" t="s">
        <v>13</v>
      </c>
      <c r="F98" s="8">
        <v>0</v>
      </c>
      <c r="G98" s="9" t="s">
        <v>36</v>
      </c>
      <c r="H98" s="8">
        <v>3</v>
      </c>
      <c r="I98" s="9" t="s">
        <v>36</v>
      </c>
    </row>
    <row r="99" spans="1:9" ht="16.8" thickBot="1" x14ac:dyDescent="0.35">
      <c r="A99" s="5">
        <v>244</v>
      </c>
      <c r="B99" s="6" t="s">
        <v>41</v>
      </c>
      <c r="C99" s="3">
        <v>44485</v>
      </c>
      <c r="D99" s="4" t="s">
        <v>92</v>
      </c>
      <c r="E99" s="5" t="s">
        <v>13</v>
      </c>
      <c r="F99" s="4">
        <v>5</v>
      </c>
      <c r="G99" s="5" t="s">
        <v>36</v>
      </c>
      <c r="H99" s="4">
        <v>3</v>
      </c>
      <c r="I99" s="5" t="s">
        <v>13</v>
      </c>
    </row>
    <row r="100" spans="1:9" ht="16.8" thickBot="1" x14ac:dyDescent="0.35">
      <c r="A100" s="9">
        <v>246</v>
      </c>
      <c r="B100" s="10" t="s">
        <v>41</v>
      </c>
      <c r="C100" s="7">
        <v>44486</v>
      </c>
      <c r="D100" s="8" t="s">
        <v>91</v>
      </c>
      <c r="E100" s="9" t="s">
        <v>13</v>
      </c>
      <c r="F100" s="8">
        <v>3</v>
      </c>
      <c r="G100" s="9" t="s">
        <v>36</v>
      </c>
      <c r="H100" s="8">
        <v>1</v>
      </c>
      <c r="I100" s="9" t="s">
        <v>13</v>
      </c>
    </row>
    <row r="101" spans="1:9" ht="16.8" thickBot="1" x14ac:dyDescent="0.35">
      <c r="A101" s="5">
        <v>247</v>
      </c>
      <c r="B101" s="6" t="s">
        <v>51</v>
      </c>
      <c r="C101" s="3">
        <v>44488</v>
      </c>
      <c r="D101" s="4" t="s">
        <v>73</v>
      </c>
      <c r="E101" s="5" t="s">
        <v>36</v>
      </c>
      <c r="F101" s="4">
        <v>5</v>
      </c>
      <c r="G101" s="5" t="s">
        <v>16</v>
      </c>
      <c r="H101" s="4">
        <v>6</v>
      </c>
      <c r="I101" s="5" t="s">
        <v>16</v>
      </c>
    </row>
    <row r="102" spans="1:9" ht="16.8" thickBot="1" x14ac:dyDescent="0.35">
      <c r="A102" s="9">
        <v>249</v>
      </c>
      <c r="B102" s="10" t="s">
        <v>51</v>
      </c>
      <c r="C102" s="7">
        <v>44489</v>
      </c>
      <c r="D102" s="8" t="s">
        <v>90</v>
      </c>
      <c r="E102" s="9" t="s">
        <v>36</v>
      </c>
      <c r="F102" s="8">
        <v>6</v>
      </c>
      <c r="G102" s="9" t="s">
        <v>16</v>
      </c>
      <c r="H102" s="8">
        <v>4</v>
      </c>
      <c r="I102" s="9" t="s">
        <v>36</v>
      </c>
    </row>
    <row r="103" spans="1:9" ht="16.8" thickBot="1" x14ac:dyDescent="0.35">
      <c r="A103" s="5">
        <v>256</v>
      </c>
      <c r="B103" s="6" t="s">
        <v>80</v>
      </c>
      <c r="C103" s="3">
        <v>44492</v>
      </c>
      <c r="D103" s="4" t="s">
        <v>89</v>
      </c>
      <c r="E103" s="5" t="s">
        <v>36</v>
      </c>
      <c r="F103" s="4">
        <v>0</v>
      </c>
      <c r="G103" s="5" t="s">
        <v>15</v>
      </c>
      <c r="H103" s="4">
        <v>0</v>
      </c>
      <c r="I103" s="6"/>
    </row>
    <row r="104" spans="1:9" ht="16.8" thickBot="1" x14ac:dyDescent="0.35">
      <c r="A104" s="9">
        <v>254</v>
      </c>
      <c r="B104" s="10" t="s">
        <v>80</v>
      </c>
      <c r="C104" s="7">
        <v>44494</v>
      </c>
      <c r="D104" s="8" t="s">
        <v>88</v>
      </c>
      <c r="E104" s="9" t="s">
        <v>36</v>
      </c>
      <c r="F104" s="8">
        <v>3</v>
      </c>
      <c r="G104" s="9" t="s">
        <v>15</v>
      </c>
      <c r="H104" s="8">
        <v>4</v>
      </c>
      <c r="I104" s="9" t="s">
        <v>15</v>
      </c>
    </row>
    <row r="105" spans="1:9" ht="16.8" thickBot="1" x14ac:dyDescent="0.35">
      <c r="A105" s="5">
        <v>262</v>
      </c>
      <c r="B105" s="6" t="s">
        <v>41</v>
      </c>
      <c r="C105" s="3">
        <v>44496</v>
      </c>
      <c r="D105" s="4" t="s">
        <v>64</v>
      </c>
      <c r="E105" s="5" t="s">
        <v>16</v>
      </c>
      <c r="F105" s="4">
        <v>2</v>
      </c>
      <c r="G105" s="5" t="s">
        <v>36</v>
      </c>
      <c r="H105" s="4">
        <v>4</v>
      </c>
      <c r="I105" s="5" t="s">
        <v>36</v>
      </c>
    </row>
    <row r="106" spans="1:9" ht="16.8" thickBot="1" x14ac:dyDescent="0.35">
      <c r="A106" s="9">
        <v>264</v>
      </c>
      <c r="B106" s="10" t="s">
        <v>34</v>
      </c>
      <c r="C106" s="7">
        <v>44498</v>
      </c>
      <c r="D106" s="8" t="s">
        <v>75</v>
      </c>
      <c r="E106" s="9" t="s">
        <v>36</v>
      </c>
      <c r="F106" s="8">
        <v>4</v>
      </c>
      <c r="G106" s="9" t="s">
        <v>13</v>
      </c>
      <c r="H106" s="8">
        <v>0</v>
      </c>
      <c r="I106" s="9" t="s">
        <v>36</v>
      </c>
    </row>
    <row r="107" spans="1:9" ht="16.8" thickBot="1" x14ac:dyDescent="0.35">
      <c r="A107" s="5">
        <v>266</v>
      </c>
      <c r="B107" s="6" t="s">
        <v>34</v>
      </c>
      <c r="C107" s="3">
        <v>44499</v>
      </c>
      <c r="D107" s="4" t="s">
        <v>71</v>
      </c>
      <c r="E107" s="5" t="s">
        <v>36</v>
      </c>
      <c r="F107" s="4">
        <v>6</v>
      </c>
      <c r="G107" s="5" t="s">
        <v>13</v>
      </c>
      <c r="H107" s="4">
        <v>5</v>
      </c>
      <c r="I107" s="5" t="s">
        <v>36</v>
      </c>
    </row>
    <row r="108" spans="1:9" ht="16.8" thickBot="1" x14ac:dyDescent="0.35">
      <c r="A108" s="9">
        <v>268</v>
      </c>
      <c r="B108" s="10" t="s">
        <v>51</v>
      </c>
      <c r="C108" s="7">
        <v>44500</v>
      </c>
      <c r="D108" s="8" t="s">
        <v>87</v>
      </c>
      <c r="E108" s="9" t="s">
        <v>36</v>
      </c>
      <c r="F108" s="8">
        <v>2</v>
      </c>
      <c r="G108" s="9" t="s">
        <v>16</v>
      </c>
      <c r="H108" s="8">
        <v>4</v>
      </c>
      <c r="I108" s="9" t="s">
        <v>16</v>
      </c>
    </row>
    <row r="109" spans="1:9" ht="16.8" thickBot="1" x14ac:dyDescent="0.35">
      <c r="A109" s="5">
        <v>270</v>
      </c>
      <c r="B109" s="6" t="s">
        <v>80</v>
      </c>
      <c r="C109" s="3">
        <v>44502</v>
      </c>
      <c r="D109" s="4" t="s">
        <v>86</v>
      </c>
      <c r="E109" s="5" t="s">
        <v>36</v>
      </c>
      <c r="F109" s="4">
        <v>5</v>
      </c>
      <c r="G109" s="5" t="s">
        <v>15</v>
      </c>
      <c r="H109" s="4">
        <v>3</v>
      </c>
      <c r="I109" s="5" t="s">
        <v>36</v>
      </c>
    </row>
    <row r="110" spans="1:9" ht="16.8" thickBot="1" x14ac:dyDescent="0.35">
      <c r="A110" s="9">
        <v>275</v>
      </c>
      <c r="B110" s="10" t="s">
        <v>41</v>
      </c>
      <c r="C110" s="7">
        <v>44505</v>
      </c>
      <c r="D110" s="8" t="s">
        <v>74</v>
      </c>
      <c r="E110" s="9" t="s">
        <v>14</v>
      </c>
      <c r="F110" s="8">
        <v>3</v>
      </c>
      <c r="G110" s="9" t="s">
        <v>36</v>
      </c>
      <c r="H110" s="8">
        <v>10</v>
      </c>
      <c r="I110" s="9" t="s">
        <v>36</v>
      </c>
    </row>
    <row r="111" spans="1:9" ht="16.8" thickBot="1" x14ac:dyDescent="0.35">
      <c r="A111" s="5">
        <v>277</v>
      </c>
      <c r="B111" s="6" t="s">
        <v>41</v>
      </c>
      <c r="C111" s="3">
        <v>44506</v>
      </c>
      <c r="D111" s="4" t="s">
        <v>85</v>
      </c>
      <c r="E111" s="5" t="s">
        <v>14</v>
      </c>
      <c r="F111" s="4">
        <v>2</v>
      </c>
      <c r="G111" s="5" t="s">
        <v>36</v>
      </c>
      <c r="H111" s="4">
        <v>3</v>
      </c>
      <c r="I111" s="5" t="s">
        <v>36</v>
      </c>
    </row>
    <row r="112" spans="1:9" ht="16.8" thickBot="1" x14ac:dyDescent="0.35">
      <c r="A112" s="9">
        <v>279</v>
      </c>
      <c r="B112" s="10" t="s">
        <v>41</v>
      </c>
      <c r="C112" s="7">
        <v>44507</v>
      </c>
      <c r="D112" s="8" t="s">
        <v>53</v>
      </c>
      <c r="E112" s="9" t="s">
        <v>15</v>
      </c>
      <c r="F112" s="8">
        <v>1</v>
      </c>
      <c r="G112" s="9" t="s">
        <v>36</v>
      </c>
      <c r="H112" s="8">
        <v>3</v>
      </c>
      <c r="I112" s="9" t="s">
        <v>36</v>
      </c>
    </row>
    <row r="113" spans="1:9" ht="16.8" thickBot="1" x14ac:dyDescent="0.35">
      <c r="A113" s="5">
        <v>281</v>
      </c>
      <c r="B113" s="6" t="s">
        <v>41</v>
      </c>
      <c r="C113" s="3">
        <v>44509</v>
      </c>
      <c r="D113" s="4" t="s">
        <v>73</v>
      </c>
      <c r="E113" s="5" t="s">
        <v>15</v>
      </c>
      <c r="F113" s="4">
        <v>2</v>
      </c>
      <c r="G113" s="5" t="s">
        <v>36</v>
      </c>
      <c r="H113" s="4">
        <v>6</v>
      </c>
      <c r="I113" s="5" t="s">
        <v>36</v>
      </c>
    </row>
    <row r="114" spans="1:9" ht="16.8" thickBot="1" x14ac:dyDescent="0.35">
      <c r="A114" s="9">
        <v>283</v>
      </c>
      <c r="B114" s="10" t="s">
        <v>41</v>
      </c>
      <c r="C114" s="7">
        <v>44510</v>
      </c>
      <c r="D114" s="8" t="s">
        <v>84</v>
      </c>
      <c r="E114" s="9" t="s">
        <v>16</v>
      </c>
      <c r="F114" s="8">
        <v>4</v>
      </c>
      <c r="G114" s="9" t="s">
        <v>36</v>
      </c>
      <c r="H114" s="8">
        <v>2</v>
      </c>
      <c r="I114" s="9" t="s">
        <v>16</v>
      </c>
    </row>
    <row r="115" spans="1:9" ht="16.8" thickBot="1" x14ac:dyDescent="0.35">
      <c r="A115" s="5">
        <v>284</v>
      </c>
      <c r="B115" s="6" t="s">
        <v>82</v>
      </c>
      <c r="C115" s="3">
        <v>44511</v>
      </c>
      <c r="D115" s="4" t="s">
        <v>83</v>
      </c>
      <c r="E115" s="5" t="s">
        <v>36</v>
      </c>
      <c r="F115" s="4">
        <v>4</v>
      </c>
      <c r="G115" s="5" t="s">
        <v>14</v>
      </c>
      <c r="H115" s="4">
        <v>5</v>
      </c>
      <c r="I115" s="5" t="s">
        <v>14</v>
      </c>
    </row>
    <row r="116" spans="1:9" ht="16.8" thickBot="1" x14ac:dyDescent="0.35">
      <c r="A116" s="9">
        <v>286</v>
      </c>
      <c r="B116" s="10" t="s">
        <v>37</v>
      </c>
      <c r="C116" s="7">
        <v>44512</v>
      </c>
      <c r="D116" s="8" t="s">
        <v>81</v>
      </c>
      <c r="E116" s="9" t="s">
        <v>36</v>
      </c>
      <c r="F116" s="8">
        <v>7</v>
      </c>
      <c r="G116" s="9" t="s">
        <v>14</v>
      </c>
      <c r="H116" s="8">
        <v>8</v>
      </c>
      <c r="I116" s="9" t="s">
        <v>14</v>
      </c>
    </row>
    <row r="117" spans="1:9" ht="16.8" thickBot="1" x14ac:dyDescent="0.35">
      <c r="A117" s="5">
        <v>258</v>
      </c>
      <c r="B117" s="6" t="s">
        <v>80</v>
      </c>
      <c r="C117" s="3">
        <v>44513</v>
      </c>
      <c r="D117" s="4" t="s">
        <v>71</v>
      </c>
      <c r="E117" s="5" t="s">
        <v>36</v>
      </c>
      <c r="F117" s="4">
        <v>0</v>
      </c>
      <c r="G117" s="5" t="s">
        <v>15</v>
      </c>
      <c r="H117" s="4">
        <v>5</v>
      </c>
      <c r="I117" s="5" t="s">
        <v>15</v>
      </c>
    </row>
    <row r="118" spans="1:9" ht="16.8" thickBot="1" x14ac:dyDescent="0.35">
      <c r="A118" s="9">
        <v>292</v>
      </c>
      <c r="B118" s="10" t="s">
        <v>34</v>
      </c>
      <c r="C118" s="7">
        <v>44517</v>
      </c>
      <c r="D118" s="8" t="s">
        <v>71</v>
      </c>
      <c r="E118" s="9" t="s">
        <v>36</v>
      </c>
      <c r="F118" s="8">
        <v>7</v>
      </c>
      <c r="G118" s="9" t="s">
        <v>13</v>
      </c>
      <c r="H118" s="8">
        <v>0</v>
      </c>
      <c r="I118" s="9" t="s">
        <v>36</v>
      </c>
    </row>
    <row r="119" spans="1:9" ht="16.8" thickBot="1" x14ac:dyDescent="0.35">
      <c r="A119" s="5">
        <v>294</v>
      </c>
      <c r="B119" s="6" t="s">
        <v>34</v>
      </c>
      <c r="C119" s="3">
        <v>44518</v>
      </c>
      <c r="D119" s="4" t="s">
        <v>79</v>
      </c>
      <c r="E119" s="5" t="s">
        <v>36</v>
      </c>
      <c r="F119" s="4">
        <v>3</v>
      </c>
      <c r="G119" s="5" t="s">
        <v>13</v>
      </c>
      <c r="H119" s="4">
        <v>4</v>
      </c>
      <c r="I119" s="5" t="s">
        <v>13</v>
      </c>
    </row>
    <row r="120" spans="1:9" ht="16.8" thickBot="1" x14ac:dyDescent="0.35">
      <c r="A120" s="9">
        <v>295</v>
      </c>
      <c r="B120" s="10" t="s">
        <v>34</v>
      </c>
      <c r="C120" s="7">
        <v>44519</v>
      </c>
      <c r="D120" s="8" t="s">
        <v>56</v>
      </c>
      <c r="E120" s="9" t="s">
        <v>36</v>
      </c>
      <c r="F120" s="8">
        <v>4</v>
      </c>
      <c r="G120" s="9" t="s">
        <v>13</v>
      </c>
      <c r="H120" s="8">
        <v>6</v>
      </c>
      <c r="I120" s="9" t="s">
        <v>13</v>
      </c>
    </row>
    <row r="121" spans="1:9" ht="16.8" thickBot="1" x14ac:dyDescent="0.35">
      <c r="A121" s="5">
        <v>297</v>
      </c>
      <c r="B121" s="6" t="s">
        <v>37</v>
      </c>
      <c r="C121" s="3">
        <v>44520</v>
      </c>
      <c r="D121" s="4" t="s">
        <v>35</v>
      </c>
      <c r="E121" s="5" t="s">
        <v>36</v>
      </c>
      <c r="F121" s="4">
        <v>2</v>
      </c>
      <c r="G121" s="5" t="s">
        <v>14</v>
      </c>
      <c r="H121" s="4">
        <v>7</v>
      </c>
      <c r="I121" s="5" t="s">
        <v>14</v>
      </c>
    </row>
  </sheetData>
  <autoFilter ref="A1:I121" xr:uid="{9558B754-4852-42F1-9FD3-C2B8B81A1E61}">
    <sortState xmlns:xlrd2="http://schemas.microsoft.com/office/spreadsheetml/2017/richdata2" ref="A2:I121">
      <sortCondition ref="C1:C121"/>
    </sortState>
  </autoFilter>
  <phoneticPr fontId="1" type="noConversion"/>
  <hyperlinks>
    <hyperlink ref="A121" r:id="rId1" display="https://www.cpbl.com.tw/box?KindCode=A&amp;Year=2021&amp;GameSno=297" xr:uid="{0B00224F-7017-4A53-9B69-A77A9C0FA078}"/>
    <hyperlink ref="E121" r:id="rId2" display="https://www.cpbl.com.tw/team?TeamNo=ADD011" xr:uid="{CF616504-EA7F-4284-9A6F-2A3A17F1BDF3}"/>
    <hyperlink ref="G121" r:id="rId3" display="https://www.cpbl.com.tw/team?TeamNo=AAA011" xr:uid="{20EDDED7-104D-4D80-AAD0-E88B76F0D0F5}"/>
    <hyperlink ref="I121" r:id="rId4" display="https://www.cpbl.com.tw/team?TeamNo=AAA011" xr:uid="{167EE455-503B-4875-9F66-02CFE10C8A01}"/>
    <hyperlink ref="A120" r:id="rId5" display="https://www.cpbl.com.tw/box?KindCode=A&amp;Year=2021&amp;GameSno=295" xr:uid="{32CC6C56-1371-4F25-A674-DAA4C1C7EEBA}"/>
    <hyperlink ref="E120" r:id="rId6" display="https://www.cpbl.com.tw/team?TeamNo=ADD011" xr:uid="{E6E0D811-1F8E-4AFB-8B16-2DB1771D8A82}"/>
    <hyperlink ref="G120" r:id="rId7" display="https://www.cpbl.com.tw/team?TeamNo=AEO011" xr:uid="{B4F8DF01-1089-4104-ACD7-344FC009480D}"/>
    <hyperlink ref="I120" r:id="rId8" display="https://www.cpbl.com.tw/team?TeamNo=AEO011" xr:uid="{20E8834C-D0EE-466D-B4B7-471879E6DF80}"/>
    <hyperlink ref="A119" r:id="rId9" display="https://www.cpbl.com.tw/box?KindCode=A&amp;Year=2021&amp;GameSno=294" xr:uid="{9FCB1DF4-FCF3-417F-86D3-C4DC45435D44}"/>
    <hyperlink ref="E119" r:id="rId10" display="https://www.cpbl.com.tw/team?TeamNo=ADD011" xr:uid="{5AAD7E95-ED59-444B-A94D-4266B03253FA}"/>
    <hyperlink ref="G119" r:id="rId11" display="https://www.cpbl.com.tw/team?TeamNo=AEO011" xr:uid="{25721D8D-8AD5-49F7-824A-AB471F735FF1}"/>
    <hyperlink ref="I119" r:id="rId12" display="https://www.cpbl.com.tw/team?TeamNo=AEO011" xr:uid="{8DF0E89C-2C5F-4636-935C-C153BFB05984}"/>
    <hyperlink ref="A118" r:id="rId13" display="https://www.cpbl.com.tw/box?KindCode=A&amp;Year=2021&amp;GameSno=292" xr:uid="{F594C6FA-4407-4754-B862-1B10284BB9BF}"/>
    <hyperlink ref="E118" r:id="rId14" display="https://www.cpbl.com.tw/team?TeamNo=ADD011" xr:uid="{486EFFA8-D587-495F-A7C7-793EF64AC5EF}"/>
    <hyperlink ref="G118" r:id="rId15" display="https://www.cpbl.com.tw/team?TeamNo=AEO011" xr:uid="{2B5E22A5-EB74-4837-AADE-4155D44D0CD9}"/>
    <hyperlink ref="I118" r:id="rId16" display="https://www.cpbl.com.tw/team?TeamNo=ADD011" xr:uid="{1C99812B-80F4-4EEF-A04A-86C25D71976A}"/>
    <hyperlink ref="A117" r:id="rId17" display="https://www.cpbl.com.tw/box?KindCode=A&amp;Year=2021&amp;GameSno=258" xr:uid="{DE97FDFF-DB07-4999-BC24-B59C3337AF2A}"/>
    <hyperlink ref="E117" r:id="rId18" display="https://www.cpbl.com.tw/team?TeamNo=ADD011" xr:uid="{05FDD30E-621F-4F26-AFC0-B2AEEEFE2665}"/>
    <hyperlink ref="G117" r:id="rId19" display="https://www.cpbl.com.tw/team?TeamNo=AJL011" xr:uid="{A049719B-6EB5-4213-A99F-811C9D5A3E50}"/>
    <hyperlink ref="I117" r:id="rId20" display="https://www.cpbl.com.tw/team?TeamNo=AJL011" xr:uid="{2B7E9C63-69FC-4EA3-8D86-ED4A53661B79}"/>
    <hyperlink ref="A116" r:id="rId21" display="https://www.cpbl.com.tw/box?KindCode=A&amp;Year=2021&amp;GameSno=286" xr:uid="{20430F4C-1F0A-45EE-957B-953A54A8CBAD}"/>
    <hyperlink ref="E116" r:id="rId22" display="https://www.cpbl.com.tw/team?TeamNo=ADD011" xr:uid="{FD6A4298-3222-4EF4-983C-0F4B7EE153E0}"/>
    <hyperlink ref="G116" r:id="rId23" display="https://www.cpbl.com.tw/team?TeamNo=AAA011" xr:uid="{253CF9B4-76AA-4382-AF62-C18B7A94CD95}"/>
    <hyperlink ref="I116" r:id="rId24" display="https://www.cpbl.com.tw/team?TeamNo=AAA011" xr:uid="{512BBBCF-E4A3-46F2-805E-DCC1FA425551}"/>
    <hyperlink ref="A115" r:id="rId25" display="https://www.cpbl.com.tw/box?KindCode=A&amp;Year=2021&amp;GameSno=284" xr:uid="{9EB6546E-1D3B-443D-B191-B616ED8EF5B7}"/>
    <hyperlink ref="E115" r:id="rId26" display="https://www.cpbl.com.tw/team?TeamNo=ADD011" xr:uid="{DFBEECF2-4C63-4EF9-A961-B1BC9D065122}"/>
    <hyperlink ref="G115" r:id="rId27" display="https://www.cpbl.com.tw/team?TeamNo=AAA011" xr:uid="{EFA6BF2A-EA6C-4512-B58B-FEDD93D66D06}"/>
    <hyperlink ref="I115" r:id="rId28" display="https://www.cpbl.com.tw/team?TeamNo=AAA011" xr:uid="{45ACD335-4543-41F0-84A6-F79708CB7ECA}"/>
    <hyperlink ref="A114" r:id="rId29" display="https://www.cpbl.com.tw/box?KindCode=A&amp;Year=2021&amp;GameSno=283" xr:uid="{5DEBA36F-92D6-4EA2-A2B8-E62274AE3065}"/>
    <hyperlink ref="E114" r:id="rId30" display="https://www.cpbl.com.tw/team?TeamNo=ACN011" xr:uid="{D92A12EE-B4B0-433F-AD75-0A5D148C1C59}"/>
    <hyperlink ref="G114" r:id="rId31" display="https://www.cpbl.com.tw/team?TeamNo=ADD011" xr:uid="{9BCFBF4C-0048-49D0-A206-0E62DCD0800B}"/>
    <hyperlink ref="I114" r:id="rId32" display="https://www.cpbl.com.tw/team?TeamNo=ACN011" xr:uid="{CF57AA2B-7485-4E93-9767-649358278A39}"/>
    <hyperlink ref="A113" r:id="rId33" display="https://www.cpbl.com.tw/box?KindCode=A&amp;Year=2021&amp;GameSno=281" xr:uid="{0DCB5771-2B75-4DD2-BAF0-EC6FAE35BF32}"/>
    <hyperlink ref="E113" r:id="rId34" display="https://www.cpbl.com.tw/team?TeamNo=AJL011" xr:uid="{79A2EDD8-D372-432D-94F8-244A644E71B0}"/>
    <hyperlink ref="G113" r:id="rId35" display="https://www.cpbl.com.tw/team?TeamNo=ADD011" xr:uid="{2DD5D279-7FA4-4ABC-9F75-1B35C506B9B9}"/>
    <hyperlink ref="I113" r:id="rId36" display="https://www.cpbl.com.tw/team?TeamNo=ADD011" xr:uid="{07818FD6-6ED1-4DB9-B2DB-8EA9B10D3D44}"/>
    <hyperlink ref="A112" r:id="rId37" display="https://www.cpbl.com.tw/box?KindCode=A&amp;Year=2021&amp;GameSno=279" xr:uid="{81E67364-AC80-4F97-B78A-D33240874918}"/>
    <hyperlink ref="E112" r:id="rId38" display="https://www.cpbl.com.tw/team?TeamNo=AJL011" xr:uid="{AB9145E5-D862-4459-A6F7-802718B1DE7B}"/>
    <hyperlink ref="G112" r:id="rId39" display="https://www.cpbl.com.tw/team?TeamNo=ADD011" xr:uid="{5FE00D3F-B542-4D57-B7C2-E9C50D1B3E33}"/>
    <hyperlink ref="I112" r:id="rId40" display="https://www.cpbl.com.tw/team?TeamNo=ADD011" xr:uid="{839D30FD-712C-465C-85E2-283ACDF80EEC}"/>
    <hyperlink ref="A111" r:id="rId41" display="https://www.cpbl.com.tw/box?KindCode=A&amp;Year=2021&amp;GameSno=277" xr:uid="{220DAA18-5F0B-4DB7-B5B0-FA641E034AE3}"/>
    <hyperlink ref="E111" r:id="rId42" display="https://www.cpbl.com.tw/team?TeamNo=AAA011" xr:uid="{EEDB6DD0-3957-45EF-A66F-A7CCD8780086}"/>
    <hyperlink ref="G111" r:id="rId43" display="https://www.cpbl.com.tw/team?TeamNo=ADD011" xr:uid="{A3AD7D9E-9F4E-48E8-A27F-85E26C7EBB0A}"/>
    <hyperlink ref="I111" r:id="rId44" display="https://www.cpbl.com.tw/team?TeamNo=ADD011" xr:uid="{00952A74-28D2-4BA2-B6F0-4F4F06935757}"/>
    <hyperlink ref="A110" r:id="rId45" display="https://www.cpbl.com.tw/box?KindCode=A&amp;Year=2021&amp;GameSno=275" xr:uid="{A56A0865-9A01-4797-BF4A-322D559EC357}"/>
    <hyperlink ref="E110" r:id="rId46" display="https://www.cpbl.com.tw/team?TeamNo=AAA011" xr:uid="{AE3E3CA0-D7C6-4BCF-898C-09B9E193C5B3}"/>
    <hyperlink ref="G110" r:id="rId47" display="https://www.cpbl.com.tw/team?TeamNo=ADD011" xr:uid="{9463857B-BDD0-4845-886D-EBA4AE8E0C99}"/>
    <hyperlink ref="I110" r:id="rId48" display="https://www.cpbl.com.tw/team?TeamNo=ADD011" xr:uid="{F6BBB1E4-32AA-402E-92D4-D6FF1DBADA41}"/>
    <hyperlink ref="A109" r:id="rId49" display="https://www.cpbl.com.tw/box?KindCode=A&amp;Year=2021&amp;GameSno=270" xr:uid="{F2C3886A-8A5F-4AF2-AF8E-519E005072BE}"/>
    <hyperlink ref="E109" r:id="rId50" display="https://www.cpbl.com.tw/team?TeamNo=ADD011" xr:uid="{7EF526F6-9AF5-4436-80A9-8888C54B788A}"/>
    <hyperlink ref="G109" r:id="rId51" display="https://www.cpbl.com.tw/team?TeamNo=AJL011" xr:uid="{FF155851-46C6-46B2-B078-C82208B08BE5}"/>
    <hyperlink ref="I109" r:id="rId52" display="https://www.cpbl.com.tw/team?TeamNo=ADD011" xr:uid="{4A4F7581-D16C-4F70-BCF2-31C61C814695}"/>
    <hyperlink ref="A108" r:id="rId53" display="https://www.cpbl.com.tw/box?KindCode=A&amp;Year=2021&amp;GameSno=268" xr:uid="{DD5B17D5-EF65-497E-A1CB-EE3944DB85D5}"/>
    <hyperlink ref="E108" r:id="rId54" display="https://www.cpbl.com.tw/team?TeamNo=ADD011" xr:uid="{1746759B-6DD7-4676-9363-608A47912A15}"/>
    <hyperlink ref="G108" r:id="rId55" display="https://www.cpbl.com.tw/team?TeamNo=ACN011" xr:uid="{E9B9E832-2B44-4699-9812-C00FD1903797}"/>
    <hyperlink ref="I108" r:id="rId56" display="https://www.cpbl.com.tw/team?TeamNo=ACN011" xr:uid="{7CCB7232-992E-4833-872D-CA940123C7CE}"/>
    <hyperlink ref="A107" r:id="rId57" display="https://www.cpbl.com.tw/box?KindCode=A&amp;Year=2021&amp;GameSno=266" xr:uid="{93FAAC9D-84F1-4C1A-88B1-4E79D993752B}"/>
    <hyperlink ref="E107" r:id="rId58" display="https://www.cpbl.com.tw/team?TeamNo=ADD011" xr:uid="{56CEB698-A4E7-420E-B5AD-5F86CD5D620F}"/>
    <hyperlink ref="G107" r:id="rId59" display="https://www.cpbl.com.tw/team?TeamNo=AEO011" xr:uid="{B7A234B4-A3AF-4A84-BEC0-388EA23B2B24}"/>
    <hyperlink ref="I107" r:id="rId60" display="https://www.cpbl.com.tw/team?TeamNo=ADD011" xr:uid="{36F76794-4A61-42E3-9C9C-AED0A12F1BFD}"/>
    <hyperlink ref="A106" r:id="rId61" display="https://www.cpbl.com.tw/box?KindCode=A&amp;Year=2021&amp;GameSno=264" xr:uid="{4AA8CCE8-E8BF-4338-BB3C-B5D07B0DC7BA}"/>
    <hyperlink ref="E106" r:id="rId62" display="https://www.cpbl.com.tw/team?TeamNo=ADD011" xr:uid="{828F5790-4178-4FE1-BD61-87F33F50E3FB}"/>
    <hyperlink ref="G106" r:id="rId63" display="https://www.cpbl.com.tw/team?TeamNo=AEO011" xr:uid="{27EDA815-763A-43DD-85C3-91577469D631}"/>
    <hyperlink ref="I106" r:id="rId64" display="https://www.cpbl.com.tw/team?TeamNo=ADD011" xr:uid="{36287017-1724-4628-9AE5-19940BE102EA}"/>
    <hyperlink ref="A105" r:id="rId65" display="https://www.cpbl.com.tw/box?KindCode=A&amp;Year=2021&amp;GameSno=262" xr:uid="{4C24E24F-BEC0-40DB-90D1-A717653A1722}"/>
    <hyperlink ref="E105" r:id="rId66" display="https://www.cpbl.com.tw/team?TeamNo=ACN011" xr:uid="{1134FBD1-662E-4256-8040-FEA0857AA42E}"/>
    <hyperlink ref="G105" r:id="rId67" display="https://www.cpbl.com.tw/team?TeamNo=ADD011" xr:uid="{E6A40481-A62D-4C85-9AB4-FE409EB23635}"/>
    <hyperlink ref="I105" r:id="rId68" display="https://www.cpbl.com.tw/team?TeamNo=ADD011" xr:uid="{611B4682-A736-4A53-ADFE-67BB0D338968}"/>
    <hyperlink ref="A104" r:id="rId69" display="https://www.cpbl.com.tw/box?KindCode=A&amp;Year=2021&amp;GameSno=254" xr:uid="{169F1F5A-0B8B-4490-A761-1D72A7726CFD}"/>
    <hyperlink ref="E104" r:id="rId70" display="https://www.cpbl.com.tw/team?TeamNo=ADD011" xr:uid="{2D71559E-F585-4B43-B291-55AA3AD16A80}"/>
    <hyperlink ref="G104" r:id="rId71" display="https://www.cpbl.com.tw/team?TeamNo=AJL011" xr:uid="{DF2575C5-12BF-4ECF-A02C-CA35E33C007F}"/>
    <hyperlink ref="I104" r:id="rId72" display="https://www.cpbl.com.tw/team?TeamNo=AJL011" xr:uid="{63710582-E31B-45E2-8B23-484C1F1C3CA8}"/>
    <hyperlink ref="A103" r:id="rId73" display="https://www.cpbl.com.tw/box?KindCode=A&amp;Year=2021&amp;GameSno=256" xr:uid="{C0881A68-D62E-48F1-8E4B-3D838BCF81EF}"/>
    <hyperlink ref="E103" r:id="rId74" display="https://www.cpbl.com.tw/team?TeamNo=ADD011" xr:uid="{48FC8835-5333-4358-83BF-6F39D9DBF840}"/>
    <hyperlink ref="G103" r:id="rId75" display="https://www.cpbl.com.tw/team?TeamNo=AJL011" xr:uid="{791A82E1-540A-4DFD-B3AA-BE12BBAE03BD}"/>
    <hyperlink ref="A102" r:id="rId76" display="https://www.cpbl.com.tw/box?KindCode=A&amp;Year=2021&amp;GameSno=249" xr:uid="{E960D8C4-737F-4A30-A78C-D30CC0FEA7BA}"/>
    <hyperlink ref="E102" r:id="rId77" display="https://www.cpbl.com.tw/team?TeamNo=ADD011" xr:uid="{1EA03465-5EF4-4F90-B763-E3192B50E565}"/>
    <hyperlink ref="G102" r:id="rId78" display="https://www.cpbl.com.tw/team?TeamNo=ACN011" xr:uid="{B75091BE-6EB7-4006-8AA4-AF664953F224}"/>
    <hyperlink ref="I102" r:id="rId79" display="https://www.cpbl.com.tw/team?TeamNo=ADD011" xr:uid="{8D1175A8-9200-4DE4-A2EB-E7873E31C51E}"/>
    <hyperlink ref="A101" r:id="rId80" display="https://www.cpbl.com.tw/box?KindCode=A&amp;Year=2021&amp;GameSno=247" xr:uid="{BBEAA28A-BDDB-4394-844A-A782164FB92B}"/>
    <hyperlink ref="E101" r:id="rId81" display="https://www.cpbl.com.tw/team?TeamNo=ADD011" xr:uid="{3E4F6777-C845-44F4-94C0-002D1A4EDA2A}"/>
    <hyperlink ref="G101" r:id="rId82" display="https://www.cpbl.com.tw/team?TeamNo=ACN011" xr:uid="{C9C19B51-EEE4-443C-9C24-03AE39E40FCF}"/>
    <hyperlink ref="I101" r:id="rId83" display="https://www.cpbl.com.tw/team?TeamNo=ACN011" xr:uid="{6B80B104-4D0F-48E0-B005-3F8A29A390BB}"/>
    <hyperlink ref="A100" r:id="rId84" display="https://www.cpbl.com.tw/box?KindCode=A&amp;Year=2021&amp;GameSno=246" xr:uid="{60071F1A-91A3-4C1A-89FE-125B100841A9}"/>
    <hyperlink ref="E100" r:id="rId85" display="https://www.cpbl.com.tw/team?TeamNo=AEO011" xr:uid="{130A6623-2EA8-45F8-AFB5-8E88AF84C996}"/>
    <hyperlink ref="G100" r:id="rId86" display="https://www.cpbl.com.tw/team?TeamNo=ADD011" xr:uid="{0323B541-3AA4-47A6-8BE7-0C5EA84F262F}"/>
    <hyperlink ref="I100" r:id="rId87" display="https://www.cpbl.com.tw/team?TeamNo=AEO011" xr:uid="{7787F879-972E-4F58-83A5-6E5FF607292D}"/>
    <hyperlink ref="A99" r:id="rId88" display="https://www.cpbl.com.tw/box?KindCode=A&amp;Year=2021&amp;GameSno=244" xr:uid="{5305ECCE-4EA5-4B6C-9E97-08B70F930D3D}"/>
    <hyperlink ref="E99" r:id="rId89" display="https://www.cpbl.com.tw/team?TeamNo=AEO011" xr:uid="{A23C33FA-F4FC-46DF-BA99-253C09FDDDF1}"/>
    <hyperlink ref="G99" r:id="rId90" display="https://www.cpbl.com.tw/team?TeamNo=ADD011" xr:uid="{F197C9B7-1D5C-4201-B565-5EE59C3B9826}"/>
    <hyperlink ref="I99" r:id="rId91" display="https://www.cpbl.com.tw/team?TeamNo=AEO011" xr:uid="{1FFBED1F-F4BF-4236-95E9-671C24F9B818}"/>
    <hyperlink ref="A98" r:id="rId92" display="https://www.cpbl.com.tw/box?KindCode=A&amp;Year=2021&amp;GameSno=242" xr:uid="{0439434E-C6B0-40F0-8AEF-5C362791FFD2}"/>
    <hyperlink ref="E98" r:id="rId93" display="https://www.cpbl.com.tw/team?TeamNo=AEO011" xr:uid="{D8EC560E-5946-43A0-90DD-9A3B13F5EA45}"/>
    <hyperlink ref="G98" r:id="rId94" display="https://www.cpbl.com.tw/team?TeamNo=ADD011" xr:uid="{65DFA46F-50BB-44B5-8448-0F6981BEE935}"/>
    <hyperlink ref="I98" r:id="rId95" display="https://www.cpbl.com.tw/team?TeamNo=ADD011" xr:uid="{BA1F3609-8EAD-4D31-B072-F3544DB56C73}"/>
    <hyperlink ref="A97" r:id="rId96" display="https://www.cpbl.com.tw/box?KindCode=A&amp;Year=2021&amp;GameSno=239" xr:uid="{A0024CA2-6438-4145-97EB-56ABABBDCAB4}"/>
    <hyperlink ref="E97" r:id="rId97" display="https://www.cpbl.com.tw/team?TeamNo=ADD011" xr:uid="{57D5124A-5D68-41CC-9C4D-D25A7B121D82}"/>
    <hyperlink ref="G97" r:id="rId98" display="https://www.cpbl.com.tw/team?TeamNo=AAA011" xr:uid="{CB87D201-F104-49F6-971F-235750EF78EB}"/>
    <hyperlink ref="I97" r:id="rId99" display="https://www.cpbl.com.tw/team?TeamNo=AAA011" xr:uid="{97AF5F3B-E2AF-43B8-93D2-D6316DC2815A}"/>
    <hyperlink ref="A96" r:id="rId100" display="https://www.cpbl.com.tw/box?KindCode=A&amp;Year=2021&amp;GameSno=235" xr:uid="{7366CA83-1941-4732-9704-6A7EF67A090F}"/>
    <hyperlink ref="E96" r:id="rId101" display="https://www.cpbl.com.tw/team?TeamNo=ADD011" xr:uid="{FE723DEC-0E42-4400-912E-378BC58FEB64}"/>
    <hyperlink ref="G96" r:id="rId102" display="https://www.cpbl.com.tw/team?TeamNo=ACN011" xr:uid="{7587A54F-4217-4FE9-817C-D802D5C42A48}"/>
    <hyperlink ref="I96" r:id="rId103" display="https://www.cpbl.com.tw/team?TeamNo=ACN011" xr:uid="{F0E20EBB-AF5C-44E2-B358-26F2C0E877A4}"/>
    <hyperlink ref="A95" r:id="rId104" display="https://www.cpbl.com.tw/box?KindCode=A&amp;Year=2021&amp;GameSno=233" xr:uid="{BB73A823-FCEE-4469-9DB7-A9496DDF5127}"/>
    <hyperlink ref="E95" r:id="rId105" display="https://www.cpbl.com.tw/team?TeamNo=ADD011" xr:uid="{CD480214-6564-4B14-9091-88590CD67E7A}"/>
    <hyperlink ref="G95" r:id="rId106" display="https://www.cpbl.com.tw/team?TeamNo=AJL011" xr:uid="{5214F1EB-02C4-49D6-9F4A-8858935EF25C}"/>
    <hyperlink ref="I95" r:id="rId107" display="https://www.cpbl.com.tw/team?TeamNo=ADD011" xr:uid="{085E4DBD-1928-4E30-87DA-889AD02E9252}"/>
    <hyperlink ref="A94" r:id="rId108" display="https://www.cpbl.com.tw/box?KindCode=A&amp;Year=2021&amp;GameSno=229" xr:uid="{61DBBFF1-8814-4C85-A0AF-DBCDA755A7F0}"/>
    <hyperlink ref="E94" r:id="rId109" display="https://www.cpbl.com.tw/team?TeamNo=AAA011" xr:uid="{432DE0B8-F2F9-4E61-A9ED-D366404FC840}"/>
    <hyperlink ref="G94" r:id="rId110" display="https://www.cpbl.com.tw/team?TeamNo=ADD011" xr:uid="{B872FED5-984E-4BBF-B435-C5BB323D842F}"/>
    <hyperlink ref="I94" r:id="rId111" display="https://www.cpbl.com.tw/team?TeamNo=ADD011" xr:uid="{3D2307DF-61BF-4F4E-AD80-9F97C7E501A8}"/>
    <hyperlink ref="A93" r:id="rId112" display="https://www.cpbl.com.tw/box?KindCode=A&amp;Year=2021&amp;GameSno=228" xr:uid="{79715C87-A163-4A37-BD32-504DEF955D27}"/>
    <hyperlink ref="E93" r:id="rId113" display="https://www.cpbl.com.tw/team?TeamNo=AAA011" xr:uid="{69E7381B-C0E1-40FC-961C-B455645B00E5}"/>
    <hyperlink ref="G93" r:id="rId114" display="https://www.cpbl.com.tw/team?TeamNo=ADD011" xr:uid="{B1D1CCAE-3F70-4996-AB3E-81883667BF74}"/>
    <hyperlink ref="I93" r:id="rId115" display="https://www.cpbl.com.tw/team?TeamNo=ADD011" xr:uid="{BF6B3B89-5FBA-4BCC-9EF3-B20413CB0393}"/>
    <hyperlink ref="A92" r:id="rId116" display="https://www.cpbl.com.tw/box?KindCode=A&amp;Year=2021&amp;GameSno=226" xr:uid="{72C4015D-F3D0-47D5-A215-1134FDCD1211}"/>
    <hyperlink ref="E92" r:id="rId117" display="https://www.cpbl.com.tw/team?TeamNo=AAA011" xr:uid="{E665D36F-A995-41C0-A2E5-ADBAC5ED1423}"/>
    <hyperlink ref="G92" r:id="rId118" display="https://www.cpbl.com.tw/team?TeamNo=ADD011" xr:uid="{19A666B6-34DE-4EE8-AE6A-0508FA6A861D}"/>
    <hyperlink ref="I92" r:id="rId119" display="https://www.cpbl.com.tw/team?TeamNo=ADD011" xr:uid="{375585D8-EA57-4E29-906B-F642B2185505}"/>
    <hyperlink ref="A91" r:id="rId120" display="https://www.cpbl.com.tw/box?KindCode=A&amp;Year=2021&amp;GameSno=224" xr:uid="{11A1534F-0761-4222-9A48-B2F9F52ACDC3}"/>
    <hyperlink ref="E91" r:id="rId121" display="https://www.cpbl.com.tw/team?TeamNo=AEO011" xr:uid="{9EC0A3E7-87E3-42AD-BA34-CB642351ACF3}"/>
    <hyperlink ref="G91" r:id="rId122" display="https://www.cpbl.com.tw/team?TeamNo=ADD011" xr:uid="{90FE84FF-48CD-4BC6-B4DE-73A9955282C7}"/>
    <hyperlink ref="I91" r:id="rId123" display="https://www.cpbl.com.tw/team?TeamNo=AEO011" xr:uid="{C5048566-25E8-4B48-B772-104288875827}"/>
    <hyperlink ref="A90" r:id="rId124" display="https://www.cpbl.com.tw/box?KindCode=A&amp;Year=2021&amp;GameSno=221" xr:uid="{59308613-7D8A-40B6-B8D7-A0BD51A69C0E}"/>
    <hyperlink ref="E90" r:id="rId125" display="https://www.cpbl.com.tw/team?TeamNo=AEO011" xr:uid="{D4361412-1CE5-473C-B26B-00E62DF1E2D7}"/>
    <hyperlink ref="G90" r:id="rId126" display="https://www.cpbl.com.tw/team?TeamNo=ADD011" xr:uid="{FCF9BF92-A4F2-409A-B866-B1884CEF9AA7}"/>
    <hyperlink ref="I90" r:id="rId127" display="https://www.cpbl.com.tw/team?TeamNo=ADD011" xr:uid="{249A1A03-E9DB-4D43-995F-A4598DA4DF7F}"/>
    <hyperlink ref="A89" r:id="rId128" display="https://www.cpbl.com.tw/box?KindCode=A&amp;Year=2021&amp;GameSno=219" xr:uid="{11F1DA3D-0A1C-4AA9-9721-B52BCBD60259}"/>
    <hyperlink ref="E89" r:id="rId129" display="https://www.cpbl.com.tw/team?TeamNo=AJL011" xr:uid="{989E3CDB-DDCF-4744-950A-655683C7BDEF}"/>
    <hyperlink ref="G89" r:id="rId130" display="https://www.cpbl.com.tw/team?TeamNo=ADD011" xr:uid="{733D2E8C-F858-41E7-BD8D-B8A2C1985DF3}"/>
    <hyperlink ref="I89" r:id="rId131" display="https://www.cpbl.com.tw/team?TeamNo=ADD011" xr:uid="{FDD4F595-F8E7-46CD-8F2C-7A5B65447C65}"/>
    <hyperlink ref="A88" r:id="rId132" display="https://www.cpbl.com.tw/box?KindCode=A&amp;Year=2021&amp;GameSno=215" xr:uid="{EF58984A-778D-42B7-8115-7D7BEA7D47DA}"/>
    <hyperlink ref="E88" r:id="rId133" display="https://www.cpbl.com.tw/team?TeamNo=ACN011" xr:uid="{083F67B0-7F91-4996-BC0F-E565EFFA6D00}"/>
    <hyperlink ref="G88" r:id="rId134" display="https://www.cpbl.com.tw/team?TeamNo=ADD011" xr:uid="{7C14EC61-B755-4218-962A-C78655FD45C7}"/>
    <hyperlink ref="I88" r:id="rId135" display="https://www.cpbl.com.tw/team?TeamNo=ACN011" xr:uid="{7DC3181B-C6EB-474A-87E1-03F44BB08D19}"/>
    <hyperlink ref="A87" r:id="rId136" display="https://www.cpbl.com.tw/box?KindCode=A&amp;Year=2021&amp;GameSno=213" xr:uid="{F2C5498C-B044-4291-83B5-0DCF47CB1956}"/>
    <hyperlink ref="E87" r:id="rId137" display="https://www.cpbl.com.tw/team?TeamNo=AAA011" xr:uid="{738E6A15-154B-46A7-8720-61EF585CCB22}"/>
    <hyperlink ref="G87" r:id="rId138" display="https://www.cpbl.com.tw/team?TeamNo=ADD011" xr:uid="{95D4B4F2-46D4-449A-8A36-9B7407A02C42}"/>
    <hyperlink ref="I87" r:id="rId139" display="https://www.cpbl.com.tw/team?TeamNo=ADD011" xr:uid="{445E4C42-0B0C-4BC7-8ABC-C96D77363A76}"/>
    <hyperlink ref="A86" r:id="rId140" display="https://www.cpbl.com.tw/box?KindCode=A&amp;Year=2021&amp;GameSno=211" xr:uid="{B378193C-789E-4E4C-9204-B247F9015A94}"/>
    <hyperlink ref="E86" r:id="rId141" display="https://www.cpbl.com.tw/team?TeamNo=AAA011" xr:uid="{62B33F9F-BAB7-4857-879A-DB6506B2D34E}"/>
    <hyperlink ref="G86" r:id="rId142" display="https://www.cpbl.com.tw/team?TeamNo=ADD011" xr:uid="{C23AEF84-CB4D-4B90-BEC0-F4F65DEE81ED}"/>
    <hyperlink ref="I86" r:id="rId143" display="https://www.cpbl.com.tw/team?TeamNo=ADD011" xr:uid="{43F210A4-D450-477D-B55F-E90A83BB86BB}"/>
    <hyperlink ref="A85" r:id="rId144" display="https://www.cpbl.com.tw/box?KindCode=A&amp;Year=2021&amp;GameSno=207" xr:uid="{8F2E7E7B-4C22-4CB1-80DC-1BE7CC020909}"/>
    <hyperlink ref="E85" r:id="rId145" display="https://www.cpbl.com.tw/team?TeamNo=ADD011" xr:uid="{44E6FFAD-C6EA-47DB-A4AA-7E443635CC07}"/>
    <hyperlink ref="G85" r:id="rId146" display="https://www.cpbl.com.tw/team?TeamNo=AEO011" xr:uid="{4FB368B2-5D6C-45E5-9ECA-BAA3BCB7B101}"/>
    <hyperlink ref="I85" r:id="rId147" display="https://www.cpbl.com.tw/team?TeamNo=AEO011" xr:uid="{33B5B621-4519-4458-906D-3E1371AC528C}"/>
    <hyperlink ref="A84" r:id="rId148" display="https://www.cpbl.com.tw/box?KindCode=A&amp;Year=2021&amp;GameSno=205" xr:uid="{0F042BB1-D326-4CA6-8575-436B81C15616}"/>
    <hyperlink ref="E84" r:id="rId149" display="https://www.cpbl.com.tw/team?TeamNo=ADD011" xr:uid="{25CF45B5-5A2D-442A-BD9C-3EB2C40B2E67}"/>
    <hyperlink ref="G84" r:id="rId150" display="https://www.cpbl.com.tw/team?TeamNo=ACN011" xr:uid="{57C73299-EC74-4C9A-AFC9-93C1AE408F31}"/>
    <hyperlink ref="I84" r:id="rId151" display="https://www.cpbl.com.tw/team?TeamNo=ACN011" xr:uid="{6012E420-DB5A-46B3-BCAC-ADEFD867D53C}"/>
    <hyperlink ref="A83" r:id="rId152" display="https://www.cpbl.com.tw/box?KindCode=A&amp;Year=2021&amp;GameSno=204" xr:uid="{CD812E95-8B42-47A8-BD68-1D18A8B32E3D}"/>
    <hyperlink ref="E83" r:id="rId153" display="https://www.cpbl.com.tw/team?TeamNo=ADD011" xr:uid="{551638A7-AE2A-415B-A87F-B80CFCAC5A7B}"/>
    <hyperlink ref="G83" r:id="rId154" display="https://www.cpbl.com.tw/team?TeamNo=ACN011" xr:uid="{27A448E7-F608-48E3-A78F-BFF17E150D0E}"/>
    <hyperlink ref="I83" r:id="rId155" display="https://www.cpbl.com.tw/team?TeamNo=ACN011" xr:uid="{DDF1A119-14BD-4325-ACA4-144F69489E64}"/>
    <hyperlink ref="A82" r:id="rId156" display="https://www.cpbl.com.tw/box?KindCode=A&amp;Year=2021&amp;GameSno=202" xr:uid="{18001248-FA5C-49B9-85E9-0E8D59993468}"/>
    <hyperlink ref="E82" r:id="rId157" display="https://www.cpbl.com.tw/team?TeamNo=ADD011" xr:uid="{D0F52970-93A0-4E39-A0BB-70CF76A538FF}"/>
    <hyperlink ref="G82" r:id="rId158" display="https://www.cpbl.com.tw/team?TeamNo=ACN011" xr:uid="{09060568-463F-46EB-854B-827D17C3BC43}"/>
    <hyperlink ref="I82" r:id="rId159" display="https://www.cpbl.com.tw/team?TeamNo=ADD011" xr:uid="{35A29C2D-9273-4D54-A12A-518AC8CEB72E}"/>
    <hyperlink ref="A81" r:id="rId160" display="https://www.cpbl.com.tw/box?KindCode=A&amp;Year=2021&amp;GameSno=197" xr:uid="{590DE269-03D4-4DFE-9163-6386A078956A}"/>
    <hyperlink ref="E81" r:id="rId161" display="https://www.cpbl.com.tw/team?TeamNo=AAA011" xr:uid="{EBE26E31-93E5-4C40-A181-21DF33F258DB}"/>
    <hyperlink ref="G81" r:id="rId162" display="https://www.cpbl.com.tw/team?TeamNo=ADD011" xr:uid="{A3A25C92-A29D-4320-99A0-86EEA3BB231A}"/>
    <hyperlink ref="I81" r:id="rId163" display="https://www.cpbl.com.tw/team?TeamNo=ADD011" xr:uid="{C98EC1A1-6A87-4692-A2DD-2F37C0C1BA10}"/>
    <hyperlink ref="A80" r:id="rId164" display="https://www.cpbl.com.tw/box?KindCode=A&amp;Year=2021&amp;GameSno=195" xr:uid="{89E16BCF-2B79-4559-89B8-C90172495AAE}"/>
    <hyperlink ref="E80" r:id="rId165" display="https://www.cpbl.com.tw/team?TeamNo=ACN011" xr:uid="{BCEE7FAA-8109-40D5-98AE-C561B2AF93EC}"/>
    <hyperlink ref="G80" r:id="rId166" display="https://www.cpbl.com.tw/team?TeamNo=ADD011" xr:uid="{DA7C3EFC-555A-4270-AFA3-5C0190ED5B0A}"/>
    <hyperlink ref="I80" r:id="rId167" display="https://www.cpbl.com.tw/team?TeamNo=ADD011" xr:uid="{7B392BA0-D73E-45F5-B598-D8CA5E21C7FE}"/>
    <hyperlink ref="A79" r:id="rId168" display="https://www.cpbl.com.tw/box?KindCode=A&amp;Year=2021&amp;GameSno=191" xr:uid="{60D6E0C4-C895-4104-AE4F-A68F02629229}"/>
    <hyperlink ref="E79" r:id="rId169" display="https://www.cpbl.com.tw/team?TeamNo=AJL011" xr:uid="{46A87006-C83A-4C56-BFDE-4DD17400065A}"/>
    <hyperlink ref="G79" r:id="rId170" display="https://www.cpbl.com.tw/team?TeamNo=ADD011" xr:uid="{88DA4D9D-2F18-4DFA-AAD8-A67094941DCD}"/>
    <hyperlink ref="I79" r:id="rId171" display="https://www.cpbl.com.tw/team?TeamNo=ADD011" xr:uid="{E8897254-28E4-4115-B3BC-39E9AD7189D2}"/>
    <hyperlink ref="A78" r:id="rId172" display="https://www.cpbl.com.tw/box?KindCode=A&amp;Year=2021&amp;GameSno=189" xr:uid="{5469F6A0-B180-4DAB-A809-4A593CD5EDA8}"/>
    <hyperlink ref="E78" r:id="rId173" display="https://www.cpbl.com.tw/team?TeamNo=AEO011" xr:uid="{6F5163C0-ED51-412A-ABDC-2EB7F1273968}"/>
    <hyperlink ref="G78" r:id="rId174" display="https://www.cpbl.com.tw/team?TeamNo=ADD011" xr:uid="{8FB339DB-8D6F-49D2-B881-5EA27A010839}"/>
    <hyperlink ref="A77" r:id="rId175" display="https://www.cpbl.com.tw/box?KindCode=A&amp;Year=2021&amp;GameSno=187" xr:uid="{71858F61-C60C-41EB-886F-9FACA8D0518D}"/>
    <hyperlink ref="E77" r:id="rId176" display="https://www.cpbl.com.tw/team?TeamNo=AEO011" xr:uid="{39A274F2-9462-4CEB-BAA9-60BCC08827BF}"/>
    <hyperlink ref="G77" r:id="rId177" display="https://www.cpbl.com.tw/team?TeamNo=ADD011" xr:uid="{BD62F348-0C80-46E1-A6BF-F54A0BD63497}"/>
    <hyperlink ref="I77" r:id="rId178" display="https://www.cpbl.com.tw/team?TeamNo=AEO011" xr:uid="{9C4A77D0-E46B-43C7-92B7-667EAD850F58}"/>
    <hyperlink ref="A76" r:id="rId179" display="https://www.cpbl.com.tw/box?KindCode=A&amp;Year=2021&amp;GameSno=185" xr:uid="{289C7592-5F27-465D-8147-979735F9ACF8}"/>
    <hyperlink ref="E76" r:id="rId180" display="https://www.cpbl.com.tw/team?TeamNo=ADD011" xr:uid="{E1D4DEC3-AFD6-42C7-86C5-8C9C7B7A6D78}"/>
    <hyperlink ref="G76" r:id="rId181" display="https://www.cpbl.com.tw/team?TeamNo=ACN011" xr:uid="{4623B852-E8F8-4B76-96B2-417F44F78126}"/>
    <hyperlink ref="I76" r:id="rId182" display="https://www.cpbl.com.tw/team?TeamNo=ADD011" xr:uid="{64355A92-9433-4896-A08A-BAEE57C06281}"/>
    <hyperlink ref="A75" r:id="rId183" display="https://www.cpbl.com.tw/box?KindCode=A&amp;Year=2021&amp;GameSno=181" xr:uid="{4433F824-DDC4-457F-AE4B-B63841EF22A8}"/>
    <hyperlink ref="E75" r:id="rId184" display="https://www.cpbl.com.tw/team?TeamNo=AJL011" xr:uid="{C4E67A86-386D-4B32-99F2-AEABC3CA946F}"/>
    <hyperlink ref="G75" r:id="rId185" display="https://www.cpbl.com.tw/team?TeamNo=ADD011" xr:uid="{0BD3102D-4114-4FC4-A618-0AD38FD9B99F}"/>
    <hyperlink ref="I75" r:id="rId186" display="https://www.cpbl.com.tw/team?TeamNo=AJL011" xr:uid="{A0912E91-B131-4125-9F48-9C3903F3269B}"/>
    <hyperlink ref="A74" r:id="rId187" display="https://www.cpbl.com.tw/box?KindCode=A&amp;Year=2021&amp;GameSno=180" xr:uid="{9F4B7E63-A99C-46C0-BBD3-54CF945D408C}"/>
    <hyperlink ref="E74" r:id="rId188" display="https://www.cpbl.com.tw/team?TeamNo=AJL011" xr:uid="{10B9AD11-8741-48A9-B21E-FCF3D5FB7884}"/>
    <hyperlink ref="G74" r:id="rId189" display="https://www.cpbl.com.tw/team?TeamNo=ADD011" xr:uid="{5926C404-FA4D-4792-8025-A3F162E677C0}"/>
    <hyperlink ref="I74" r:id="rId190" display="https://www.cpbl.com.tw/team?TeamNo=ADD011" xr:uid="{7DF96184-83DC-4642-ACDF-C09833DA87F0}"/>
    <hyperlink ref="A73" r:id="rId191" display="https://www.cpbl.com.tw/box?KindCode=A&amp;Year=2021&amp;GameSno=178" xr:uid="{3C10E096-D3E5-409A-B1CC-572D624D4D29}"/>
    <hyperlink ref="E73" r:id="rId192" display="https://www.cpbl.com.tw/team?TeamNo=AJL011" xr:uid="{50BC2F19-E929-4D31-A935-85B6063DD413}"/>
    <hyperlink ref="G73" r:id="rId193" display="https://www.cpbl.com.tw/team?TeamNo=ADD011" xr:uid="{A337462D-3AEE-41AF-A49B-86CCB159E17C}"/>
    <hyperlink ref="I73" r:id="rId194" display="https://www.cpbl.com.tw/team?TeamNo=ADD011" xr:uid="{7A898072-13DB-4F2C-94DD-91939F93E2AC}"/>
    <hyperlink ref="A72" r:id="rId195" display="https://www.cpbl.com.tw/box?KindCode=A&amp;Year=2021&amp;GameSno=176" xr:uid="{CD50DDF2-07BB-440C-B20E-34AB469246D8}"/>
    <hyperlink ref="E72" r:id="rId196" display="https://www.cpbl.com.tw/team?TeamNo=AEO011" xr:uid="{2F9FD090-C3C4-4838-89CC-D286BDA44EF7}"/>
    <hyperlink ref="G72" r:id="rId197" display="https://www.cpbl.com.tw/team?TeamNo=ADD011" xr:uid="{9A4C84DA-466B-4CDC-A527-3A304EBF28BB}"/>
    <hyperlink ref="I72" r:id="rId198" display="https://www.cpbl.com.tw/team?TeamNo=AEO011" xr:uid="{6EA890C1-69BF-4D43-A5A6-98FF976AAC3E}"/>
    <hyperlink ref="A71" r:id="rId199" display="https://www.cpbl.com.tw/box?KindCode=A&amp;Year=2021&amp;GameSno=174" xr:uid="{DF39C9E1-F836-4715-9395-3262CC2926A5}"/>
    <hyperlink ref="E71" r:id="rId200" display="https://www.cpbl.com.tw/team?TeamNo=ADD011" xr:uid="{EDD68B2F-9512-48B1-80CA-1C269AADDF21}"/>
    <hyperlink ref="G71" r:id="rId201" display="https://www.cpbl.com.tw/team?TeamNo=AAA011" xr:uid="{D8E7C39E-F836-46E5-BD6F-4EA6A7C39E9C}"/>
    <hyperlink ref="I71" r:id="rId202" display="https://www.cpbl.com.tw/team?TeamNo=AAA011" xr:uid="{AA1AE01E-F5D2-4693-B26B-3C9C03B4F681}"/>
    <hyperlink ref="A70" r:id="rId203" display="https://www.cpbl.com.tw/box?KindCode=A&amp;Year=2021&amp;GameSno=172" xr:uid="{B4990EE1-5785-4BFB-9E7A-C2C8360A3145}"/>
    <hyperlink ref="E70" r:id="rId204" display="https://www.cpbl.com.tw/team?TeamNo=ADD011" xr:uid="{74B45379-3BC4-4F86-96D5-E76178D1FA19}"/>
    <hyperlink ref="G70" r:id="rId205" display="https://www.cpbl.com.tw/team?TeamNo=AAA011" xr:uid="{60E364A0-BF56-443A-808E-2C21893B738D}"/>
    <hyperlink ref="I70" r:id="rId206" display="https://www.cpbl.com.tw/team?TeamNo=AAA011" xr:uid="{3879EB4F-8708-4DC3-90C1-A44E55D28ABE}"/>
    <hyperlink ref="A69" r:id="rId207" display="https://www.cpbl.com.tw/box?KindCode=A&amp;Year=2021&amp;GameSno=170" xr:uid="{11DDB68F-AC5A-4797-B7DE-E1F1405CC97C}"/>
    <hyperlink ref="E69" r:id="rId208" display="https://www.cpbl.com.tw/team?TeamNo=ADD011" xr:uid="{09B25065-36A9-4855-851F-6CA8F1040180}"/>
    <hyperlink ref="G69" r:id="rId209" display="https://www.cpbl.com.tw/team?TeamNo=AAA011" xr:uid="{8E944DCB-994E-4DD6-A605-092AC273F27D}"/>
    <hyperlink ref="I69" r:id="rId210" display="https://www.cpbl.com.tw/team?TeamNo=ADD011" xr:uid="{671DBDCF-FD06-4041-9171-577472E6376C}"/>
    <hyperlink ref="A68" r:id="rId211" display="https://www.cpbl.com.tw/box?KindCode=A&amp;Year=2021&amp;GameSno=165" xr:uid="{D80866F1-3C3F-43B3-B3C3-D7483579EE9C}"/>
    <hyperlink ref="E68" r:id="rId212" display="https://www.cpbl.com.tw/team?TeamNo=ADD011" xr:uid="{3E10635A-D6F4-4409-8720-BE15CB6B8CEF}"/>
    <hyperlink ref="G68" r:id="rId213" display="https://www.cpbl.com.tw/team?TeamNo=AJL011" xr:uid="{F4FFF491-A1B6-421D-978A-52BE802B08FE}"/>
    <hyperlink ref="I68" r:id="rId214" display="https://www.cpbl.com.tw/team?TeamNo=ADD011" xr:uid="{15C6E466-6CD4-48B2-A47A-B441BF87C9DD}"/>
    <hyperlink ref="A67" r:id="rId215" display="https://www.cpbl.com.tw/box?KindCode=A&amp;Year=2021&amp;GameSno=163" xr:uid="{C3E4A07F-C0A6-491F-9C7A-6FEAD4DD8622}"/>
    <hyperlink ref="E67" r:id="rId216" display="https://www.cpbl.com.tw/team?TeamNo=ADD011" xr:uid="{17DFA02E-C37C-463B-B354-F6D17698034D}"/>
    <hyperlink ref="G67" r:id="rId217" display="https://www.cpbl.com.tw/team?TeamNo=AJL011" xr:uid="{3F1547A9-CE27-4811-AD77-3ADA62CD042D}"/>
    <hyperlink ref="I67" r:id="rId218" display="https://www.cpbl.com.tw/team?TeamNo=ADD011" xr:uid="{82F9CA48-E751-42A1-B1E0-CA097F4FA7D1}"/>
    <hyperlink ref="A66" r:id="rId219" display="https://www.cpbl.com.tw/box?KindCode=A&amp;Year=2021&amp;GameSno=162" xr:uid="{012D058D-996E-4D12-86E5-FF799115EB8C}"/>
    <hyperlink ref="E66" r:id="rId220" display="https://www.cpbl.com.tw/team?TeamNo=ACN011" xr:uid="{AB3E7BA2-2C3C-4B4C-9DFE-02100EAF77D8}"/>
    <hyperlink ref="G66" r:id="rId221" display="https://www.cpbl.com.tw/team?TeamNo=ADD011" xr:uid="{28085C17-CDA9-40D3-ADCF-A7C4CE735120}"/>
    <hyperlink ref="I66" r:id="rId222" display="https://www.cpbl.com.tw/team?TeamNo=ADD011" xr:uid="{55852F77-4051-4E25-B6BF-A8D8D68851E3}"/>
    <hyperlink ref="A65" r:id="rId223" display="https://www.cpbl.com.tw/box?KindCode=A&amp;Year=2021&amp;GameSno=160" xr:uid="{CF339911-4003-4077-90B7-335E725B58F2}"/>
    <hyperlink ref="E65" r:id="rId224" display="https://www.cpbl.com.tw/team?TeamNo=ACN011" xr:uid="{DD80ED1D-4C4F-4BA2-92A2-37AA2E2BBA18}"/>
    <hyperlink ref="G65" r:id="rId225" display="https://www.cpbl.com.tw/team?TeamNo=ADD011" xr:uid="{73DEDA96-0089-42C0-9D86-E4D41172984F}"/>
    <hyperlink ref="A64" r:id="rId226" display="https://www.cpbl.com.tw/box?KindCode=A&amp;Year=2021&amp;GameSno=158" xr:uid="{17F413D5-A163-4002-B0C1-03533FBD89CB}"/>
    <hyperlink ref="E64" r:id="rId227" display="https://www.cpbl.com.tw/team?TeamNo=ACN011" xr:uid="{8C29D2FB-D632-4816-8134-EFB1BD684736}"/>
    <hyperlink ref="G64" r:id="rId228" display="https://www.cpbl.com.tw/team?TeamNo=ADD011" xr:uid="{FBFD50C9-30C3-4D6D-B1FE-64EBB875EF88}"/>
    <hyperlink ref="I64" r:id="rId229" display="https://www.cpbl.com.tw/team?TeamNo=ADD011" xr:uid="{563A79F5-C7D3-44C6-818D-9914B45D9D1D}"/>
    <hyperlink ref="A63" r:id="rId230" display="https://www.cpbl.com.tw/box?KindCode=A&amp;Year=2021&amp;GameSno=155" xr:uid="{0E44F31D-67D3-43CA-80A5-C948F47881B0}"/>
    <hyperlink ref="E63" r:id="rId231" display="https://www.cpbl.com.tw/team?TeamNo=ADD011" xr:uid="{E158C0EA-5C1D-4A32-8497-07E33ABE4752}"/>
    <hyperlink ref="G63" r:id="rId232" display="https://www.cpbl.com.tw/team?TeamNo=AEO011" xr:uid="{14656B8C-6B52-4774-8C91-472F6B7D3B33}"/>
    <hyperlink ref="I63" r:id="rId233" display="https://www.cpbl.com.tw/team?TeamNo=ADD011" xr:uid="{F1A06405-1945-4684-9F77-BEDFAB2B213E}"/>
    <hyperlink ref="A62" r:id="rId234" display="https://www.cpbl.com.tw/box?KindCode=A&amp;Year=2021&amp;GameSno=152" xr:uid="{3781F67E-87D4-4145-A194-730E1DD802CE}"/>
    <hyperlink ref="E62" r:id="rId235" display="https://www.cpbl.com.tw/team?TeamNo=ADD011" xr:uid="{C877D507-738C-4228-929D-0EB31D9C4503}"/>
    <hyperlink ref="G62" r:id="rId236" display="https://www.cpbl.com.tw/team?TeamNo=AJL011" xr:uid="{905C5CD3-A444-4AE8-9C33-E1F23B89ED13}"/>
    <hyperlink ref="I62" r:id="rId237" display="https://www.cpbl.com.tw/team?TeamNo=AJL011" xr:uid="{0FF51703-67DF-4033-85B5-CD20B33591D8}"/>
    <hyperlink ref="A61" r:id="rId238" display="https://www.cpbl.com.tw/box?KindCode=A&amp;Year=2021&amp;GameSno=120" xr:uid="{8D069179-FD25-4EC0-A1C5-0287B7DBD92A}"/>
    <hyperlink ref="E61" r:id="rId239" display="https://www.cpbl.com.tw/team?TeamNo=ADD011" xr:uid="{3AE9E0CF-D6CD-4F3A-8F3B-F6517C7EC8EB}"/>
    <hyperlink ref="G61" r:id="rId240" display="https://www.cpbl.com.tw/team?TeamNo=AEO011" xr:uid="{56E72DA2-6BDE-4CE2-867F-EA9D9DEDAEC5}"/>
    <hyperlink ref="I61" r:id="rId241" display="https://www.cpbl.com.tw/team?TeamNo=AEO011" xr:uid="{97E979E7-A114-4490-9B37-DA37247DA123}"/>
    <hyperlink ref="A60" r:id="rId242" display="https://www.cpbl.com.tw/box?KindCode=A&amp;Year=2021&amp;GameSno=140" xr:uid="{3ED7BE2E-6AAA-4DE9-9558-1FD4B2C34F25}"/>
    <hyperlink ref="E60" r:id="rId243" display="https://www.cpbl.com.tw/team?TeamNo=ADD011" xr:uid="{0AD7C511-4AE2-42EF-853A-8EDF75F7CA40}"/>
    <hyperlink ref="G60" r:id="rId244" display="https://www.cpbl.com.tw/team?TeamNo=AAA011" xr:uid="{379A11FA-0DD3-4286-99A1-02E98C159961}"/>
    <hyperlink ref="I60" r:id="rId245" display="https://www.cpbl.com.tw/team?TeamNo=ADD011" xr:uid="{1F002734-EC9B-4AFB-803B-CEBEF151F061}"/>
    <hyperlink ref="A59" r:id="rId246" display="https://www.cpbl.com.tw/box?KindCode=A&amp;Year=2021&amp;GameSno=149" xr:uid="{C3D2AC50-1496-4D66-925E-4C22FD24D101}"/>
    <hyperlink ref="E59" r:id="rId247" display="https://www.cpbl.com.tw/team?TeamNo=ADD011" xr:uid="{5150D68A-43DD-458B-8489-1CB7A0704467}"/>
    <hyperlink ref="G59" r:id="rId248" display="https://www.cpbl.com.tw/team?TeamNo=AJL011" xr:uid="{462E07EE-A736-4CAF-ACA9-D3902CF04D3D}"/>
    <hyperlink ref="I59" r:id="rId249" display="https://www.cpbl.com.tw/team?TeamNo=AJL011" xr:uid="{EEEA4182-6D5C-4A58-B1DA-9C87E6F5F8C8}"/>
    <hyperlink ref="A58" r:id="rId250" display="https://www.cpbl.com.tw/box?KindCode=A&amp;Year=2021&amp;GameSno=141" xr:uid="{4F549FE4-8FBA-49F7-B403-05C873EC2AF7}"/>
    <hyperlink ref="E58" r:id="rId251" display="https://www.cpbl.com.tw/team?TeamNo=ACN011" xr:uid="{CBC5DBAC-62C7-4E33-815A-B2AEA97C0286}"/>
    <hyperlink ref="G58" r:id="rId252" display="https://www.cpbl.com.tw/team?TeamNo=ADD011" xr:uid="{B6D733A1-3340-4A42-BD96-70F85EAEF3AB}"/>
    <hyperlink ref="A57" r:id="rId253" display="https://www.cpbl.com.tw/box?KindCode=A&amp;Year=2021&amp;GameSno=103" xr:uid="{CEADF21F-688A-4EEA-B4A2-56BB95DE200A}"/>
    <hyperlink ref="E57" r:id="rId254" display="https://www.cpbl.com.tw/team?TeamNo=AAA011" xr:uid="{7EC05DA1-1B42-46F5-82FB-B3DBD2D7B10D}"/>
    <hyperlink ref="G57" r:id="rId255" display="https://www.cpbl.com.tw/team?TeamNo=ADD011" xr:uid="{C446074A-3379-4216-8E3D-ABE3DA017BE8}"/>
    <hyperlink ref="I57" r:id="rId256" display="https://www.cpbl.com.tw/team?TeamNo=ADD011" xr:uid="{A7E0A3A4-0EC7-4701-AD6C-AE467738E393}"/>
    <hyperlink ref="A56" r:id="rId257" display="https://www.cpbl.com.tw/box?KindCode=A&amp;Year=2021&amp;GameSno=144" xr:uid="{BBCC7EEE-57B4-4A28-B60C-218D43DCCC45}"/>
    <hyperlink ref="E56" r:id="rId258" display="https://www.cpbl.com.tw/team?TeamNo=ADD011" xr:uid="{4ECE8533-B9B7-4869-9DB4-21FD4A6BAC8A}"/>
    <hyperlink ref="G56" r:id="rId259" display="https://www.cpbl.com.tw/team?TeamNo=ACN011" xr:uid="{04C1A9CC-DB67-48B0-B883-5E39CF7C5069}"/>
    <hyperlink ref="I56" r:id="rId260" display="https://www.cpbl.com.tw/team?TeamNo=ADD011" xr:uid="{62C0EADB-0109-427E-AD0D-F5FAACE60388}"/>
    <hyperlink ref="A55" r:id="rId261" display="https://www.cpbl.com.tw/box?KindCode=A&amp;Year=2021&amp;GameSno=21" xr:uid="{FEEF8C19-7707-4BCE-B76D-530989AC347D}"/>
    <hyperlink ref="E55" r:id="rId262" display="https://www.cpbl.com.tw/team?TeamNo=ADD011" xr:uid="{962E131C-DCAC-4843-B8AE-0DB0B1102D2C}"/>
    <hyperlink ref="G55" r:id="rId263" display="https://www.cpbl.com.tw/team?TeamNo=AJL011" xr:uid="{4C0C0604-0D76-4FF9-8290-88F96163C229}"/>
    <hyperlink ref="I55" r:id="rId264" display="https://www.cpbl.com.tw/team?TeamNo=AJL011" xr:uid="{7840CE16-6522-456F-A485-3659B6A369F1}"/>
    <hyperlink ref="A54" r:id="rId265" display="https://www.cpbl.com.tw/box?KindCode=A&amp;Year=2021&amp;GameSno=146" xr:uid="{3DACBEBC-5DDE-49BB-944A-DB4CE54C3C78}"/>
    <hyperlink ref="E54" r:id="rId266" display="https://www.cpbl.com.tw/team?TeamNo=ADD011" xr:uid="{0AF470A1-4999-46E0-B6DE-43B1A68A37E5}"/>
    <hyperlink ref="G54" r:id="rId267" display="https://www.cpbl.com.tw/team?TeamNo=ACN011" xr:uid="{BFF51E9F-54AC-4F09-B056-D581E04BF033}"/>
    <hyperlink ref="I54" r:id="rId268" display="https://www.cpbl.com.tw/team?TeamNo=ACN011" xr:uid="{BEFEC2FC-52EF-4A92-8C93-147BBC920965}"/>
    <hyperlink ref="A53" r:id="rId269" display="https://www.cpbl.com.tw/box?KindCode=A&amp;Year=2021&amp;GameSno=138" xr:uid="{9D60E11C-48D9-4B10-8C30-68397C1920C8}"/>
    <hyperlink ref="E53" r:id="rId270" display="https://www.cpbl.com.tw/team?TeamNo=ADD011" xr:uid="{59D02B74-9411-4804-BBD3-5A7DC6E6E272}"/>
    <hyperlink ref="G53" r:id="rId271" display="https://www.cpbl.com.tw/team?TeamNo=AAA011" xr:uid="{F2DF7BE1-B2C6-48C3-B754-CB0F692932CA}"/>
    <hyperlink ref="I53" r:id="rId272" display="https://www.cpbl.com.tw/team?TeamNo=ADD011" xr:uid="{EA953C07-C400-40F2-A73B-2EB515067A07}"/>
    <hyperlink ref="A52" r:id="rId273" display="https://www.cpbl.com.tw/box?KindCode=A&amp;Year=2021&amp;GameSno=115" xr:uid="{B7E4E33E-3C7E-4FB3-AD7D-FF4036B0C4F9}"/>
    <hyperlink ref="E52" r:id="rId274" display="https://www.cpbl.com.tw/team?TeamNo=ACN011" xr:uid="{A6CCE431-9896-4AE1-8E2A-8F6202CF248D}"/>
    <hyperlink ref="G52" r:id="rId275" display="https://www.cpbl.com.tw/team?TeamNo=ADD011" xr:uid="{1EAE4B7F-7853-4996-B08C-24D9193001CE}"/>
    <hyperlink ref="I52" r:id="rId276" display="https://www.cpbl.com.tw/team?TeamNo=ACN011" xr:uid="{851D9BBB-6276-44EF-AD13-4BD3DAF305FE}"/>
    <hyperlink ref="A51" r:id="rId277" display="https://www.cpbl.com.tw/box?KindCode=A&amp;Year=2021&amp;GameSno=134" xr:uid="{36F839EB-B2AD-4D55-945B-442FA8BC931A}"/>
    <hyperlink ref="E51" r:id="rId278" display="https://www.cpbl.com.tw/team?TeamNo=ACN011" xr:uid="{788FFF63-4217-4837-8035-25D7378D1F8C}"/>
    <hyperlink ref="G51" r:id="rId279" display="https://www.cpbl.com.tw/team?TeamNo=ADD011" xr:uid="{C413E008-0B33-45C0-8D6C-73896A223452}"/>
    <hyperlink ref="I51" r:id="rId280" display="https://www.cpbl.com.tw/team?TeamNo=ACN011" xr:uid="{8E07246A-B82E-4D2F-84AD-45FE89A3CF71}"/>
    <hyperlink ref="A50" r:id="rId281" display="https://www.cpbl.com.tw/box?KindCode=A&amp;Year=2021&amp;GameSno=128" xr:uid="{D607666B-1499-41D5-826D-B7F7E07927C0}"/>
    <hyperlink ref="E50" r:id="rId282" display="https://www.cpbl.com.tw/team?TeamNo=AEO011" xr:uid="{85C99BA2-1411-42BB-BC03-D61DAF64B5A7}"/>
    <hyperlink ref="G50" r:id="rId283" display="https://www.cpbl.com.tw/team?TeamNo=ADD011" xr:uid="{F0DA3F3C-A1D5-4DAE-9DF3-2ADD5F00DF72}"/>
    <hyperlink ref="I50" r:id="rId284" display="https://www.cpbl.com.tw/team?TeamNo=AEO011" xr:uid="{85FC7458-34D8-4FC7-A631-80C3B561305D}"/>
    <hyperlink ref="A49" r:id="rId285" display="https://www.cpbl.com.tw/box?KindCode=A&amp;Year=2021&amp;GameSno=126" xr:uid="{06244DDC-B9F7-41B9-8CEC-5B155C251B7B}"/>
    <hyperlink ref="E49" r:id="rId286" display="https://www.cpbl.com.tw/team?TeamNo=AEO011" xr:uid="{B6C2CE2E-CF56-4A56-A0EC-50F93D6DE201}"/>
    <hyperlink ref="G49" r:id="rId287" display="https://www.cpbl.com.tw/team?TeamNo=ADD011" xr:uid="{7226B9AE-278E-41D6-9719-E41D3409D19C}"/>
    <hyperlink ref="I49" r:id="rId288" display="https://www.cpbl.com.tw/team?TeamNo=ADD011" xr:uid="{455AED21-4523-4139-9AC0-1495FB8BF299}"/>
    <hyperlink ref="A48" r:id="rId289" display="https://www.cpbl.com.tw/box?KindCode=A&amp;Year=2021&amp;GameSno=125" xr:uid="{19ABDEAC-3A84-45A3-B49F-496D0D5DE1BE}"/>
    <hyperlink ref="E48" r:id="rId290" display="https://www.cpbl.com.tw/team?TeamNo=AAA011" xr:uid="{4352FD1B-2E65-4ED1-ACCE-2AE666DD60E7}"/>
    <hyperlink ref="G48" r:id="rId291" display="https://www.cpbl.com.tw/team?TeamNo=ADD011" xr:uid="{BE9DF210-FC65-4BBA-AEAB-A16AFE176977}"/>
    <hyperlink ref="I48" r:id="rId292" display="https://www.cpbl.com.tw/team?TeamNo=ADD011" xr:uid="{6A5BBEA3-CEDA-4196-B1F4-508DB00776B7}"/>
    <hyperlink ref="A47" r:id="rId293" display="https://www.cpbl.com.tw/box?KindCode=A&amp;Year=2021&amp;GameSno=18" xr:uid="{AF6F6634-9190-4032-95B2-184233D884CF}"/>
    <hyperlink ref="E47" r:id="rId294" display="https://www.cpbl.com.tw/team?TeamNo=ADD011" xr:uid="{B7824E26-6760-45CA-A2E8-3D287932378F}"/>
    <hyperlink ref="G47" r:id="rId295" display="https://www.cpbl.com.tw/team?TeamNo=AJL011" xr:uid="{5BE9DF25-8CF7-4DB4-A716-CA5DA20188DA}"/>
    <hyperlink ref="I47" r:id="rId296" display="https://www.cpbl.com.tw/team?TeamNo=ADD011" xr:uid="{4E3529FF-AC3D-49B1-990B-EE127A0D04A8}"/>
    <hyperlink ref="A46" r:id="rId297" display="https://www.cpbl.com.tw/box?KindCode=A&amp;Year=2021&amp;GameSno=123" xr:uid="{0C0DBABC-6487-4AD8-B325-06BFCB786A35}"/>
    <hyperlink ref="E46" r:id="rId298" display="https://www.cpbl.com.tw/team?TeamNo=ADD011" xr:uid="{27092A28-CAAA-472B-9C16-A487694ECF09}"/>
    <hyperlink ref="G46" r:id="rId299" display="https://www.cpbl.com.tw/team?TeamNo=AJL011" xr:uid="{A755BF6D-8D53-4B1B-BB04-56CC53205522}"/>
    <hyperlink ref="I46" r:id="rId300" display="https://www.cpbl.com.tw/team?TeamNo=ADD011" xr:uid="{E90F82AA-C993-431F-B85D-A1D3A51B953F}"/>
    <hyperlink ref="A45" r:id="rId301" display="https://www.cpbl.com.tw/box?KindCode=A&amp;Year=2021&amp;GameSno=116" xr:uid="{ABB4FC78-A404-4E1D-A520-427738D95D07}"/>
    <hyperlink ref="E45" r:id="rId302" display="https://www.cpbl.com.tw/team?TeamNo=ACN011" xr:uid="{F2943B4E-66CE-4E5B-BC61-00D7D4747A31}"/>
    <hyperlink ref="G45" r:id="rId303" display="https://www.cpbl.com.tw/team?TeamNo=ADD011" xr:uid="{D482A3E2-8837-441A-8A72-90633476CA36}"/>
    <hyperlink ref="I45" r:id="rId304" display="https://www.cpbl.com.tw/team?TeamNo=ACN011" xr:uid="{89BBC179-59E6-4CED-8F63-130F1D7797ED}"/>
    <hyperlink ref="A44" r:id="rId305" display="https://www.cpbl.com.tw/box?KindCode=A&amp;Year=2021&amp;GameSno=112" xr:uid="{2A167132-3E28-4165-B8DC-601C4D6D1BAE}"/>
    <hyperlink ref="E44" r:id="rId306" display="https://www.cpbl.com.tw/team?TeamNo=AJL011" xr:uid="{8020FB61-7FE8-481E-BF29-7C2D5C4B19E9}"/>
    <hyperlink ref="G44" r:id="rId307" display="https://www.cpbl.com.tw/team?TeamNo=ADD011" xr:uid="{4C8A7960-FE38-4A5A-9686-158474C57539}"/>
    <hyperlink ref="I44" r:id="rId308" display="https://www.cpbl.com.tw/team?TeamNo=ADD011" xr:uid="{B47D2BF4-8840-4983-9D53-F5CDBEE93C8E}"/>
    <hyperlink ref="A43" r:id="rId309" display="https://www.cpbl.com.tw/box?KindCode=A&amp;Year=2021&amp;GameSno=109" xr:uid="{DA340E4B-4EDE-4F37-A6B4-5958F1AC6EB1}"/>
    <hyperlink ref="E43" r:id="rId310" display="https://www.cpbl.com.tw/team?TeamNo=AJL011" xr:uid="{20CB72C3-9503-4825-B10B-445DAD551BDC}"/>
    <hyperlink ref="G43" r:id="rId311" display="https://www.cpbl.com.tw/team?TeamNo=ADD011" xr:uid="{8E78E2B5-3E47-4356-9F6B-820CADE3470B}"/>
    <hyperlink ref="I43" r:id="rId312" display="https://www.cpbl.com.tw/team?TeamNo=AJL011" xr:uid="{59C26932-80B6-42A3-A7B3-E5813B8F9AB4}"/>
    <hyperlink ref="A42" r:id="rId313" display="https://www.cpbl.com.tw/box?KindCode=A&amp;Year=2021&amp;GameSno=107" xr:uid="{6F63FD86-DCD4-45DB-AC32-547393DC7CF3}"/>
    <hyperlink ref="E42" r:id="rId314" display="https://www.cpbl.com.tw/team?TeamNo=AEO011" xr:uid="{89C2AC2D-4A29-4A5A-8338-DDAAA06F8D76}"/>
    <hyperlink ref="G42" r:id="rId315" display="https://www.cpbl.com.tw/team?TeamNo=ADD011" xr:uid="{C4B6AE1A-FBC4-4125-B6E5-387DD5B266FA}"/>
    <hyperlink ref="I42" r:id="rId316" display="https://www.cpbl.com.tw/team?TeamNo=ADD011" xr:uid="{18248C82-336E-401C-B65D-759FDCFAB710}"/>
    <hyperlink ref="A41" r:id="rId317" display="https://www.cpbl.com.tw/box?KindCode=A&amp;Year=2021&amp;GameSno=101" xr:uid="{983B30B7-C99E-4633-B785-761FBFE25F9F}"/>
    <hyperlink ref="E41" r:id="rId318" display="https://www.cpbl.com.tw/team?TeamNo=ACN011" xr:uid="{7E072EB5-258E-46ED-807E-0E0419ADEE15}"/>
    <hyperlink ref="G41" r:id="rId319" display="https://www.cpbl.com.tw/team?TeamNo=ADD011" xr:uid="{E74A4CAD-F244-4CE4-BF0A-FD4C9C674395}"/>
    <hyperlink ref="I41" r:id="rId320" display="https://www.cpbl.com.tw/team?TeamNo=ADD011" xr:uid="{AC9898A1-82DE-4650-BE1D-1B2CE6C8BB6F}"/>
    <hyperlink ref="A40" r:id="rId321" display="https://www.cpbl.com.tw/box?KindCode=A&amp;Year=2021&amp;GameSno=99" xr:uid="{B3D019DF-2360-4833-97A7-963D5BC78240}"/>
    <hyperlink ref="E40" r:id="rId322" display="https://www.cpbl.com.tw/team?TeamNo=ACN011" xr:uid="{BAEF36DE-55A8-4264-B2D1-EA50D6D24DAA}"/>
    <hyperlink ref="G40" r:id="rId323" display="https://www.cpbl.com.tw/team?TeamNo=ADD011" xr:uid="{ADEC8295-2DA2-452E-AD74-BC20ADD600CF}"/>
    <hyperlink ref="I40" r:id="rId324" display="https://www.cpbl.com.tw/team?TeamNo=ACN011" xr:uid="{72402E16-6123-41BD-A174-7F3EC5C251E3}"/>
    <hyperlink ref="A39" r:id="rId325" display="https://www.cpbl.com.tw/box?KindCode=A&amp;Year=2021&amp;GameSno=95" xr:uid="{EDFDF37C-A546-4894-A4E6-979FCF7BC29A}"/>
    <hyperlink ref="E39" r:id="rId326" display="https://www.cpbl.com.tw/team?TeamNo=ADD011" xr:uid="{C6BEBC96-8C4B-4AC9-B9ED-DD581A8AC45D}"/>
    <hyperlink ref="G39" r:id="rId327" display="https://www.cpbl.com.tw/team?TeamNo=AJL011" xr:uid="{F2E81C8E-0DF4-417A-AE38-F5D7A7D562AF}"/>
    <hyperlink ref="I39" r:id="rId328" display="https://www.cpbl.com.tw/team?TeamNo=ADD011" xr:uid="{B5A1B54C-A66C-4249-8651-32C482469EE8}"/>
    <hyperlink ref="A38" r:id="rId329" display="https://www.cpbl.com.tw/box?KindCode=A&amp;Year=2021&amp;GameSno=93" xr:uid="{94C819CB-B7C9-4126-8381-59985DBFE04B}"/>
    <hyperlink ref="E38" r:id="rId330" display="https://www.cpbl.com.tw/team?TeamNo=ADD011" xr:uid="{EF35A202-F770-46D2-8091-A78266F89575}"/>
    <hyperlink ref="G38" r:id="rId331" display="https://www.cpbl.com.tw/team?TeamNo=AAA011" xr:uid="{B98E69F2-745E-4D96-A919-202B4265F518}"/>
    <hyperlink ref="I38" r:id="rId332" display="https://www.cpbl.com.tw/team?TeamNo=AAA011" xr:uid="{BF7DF3F2-C373-459F-BE88-ED196647A5C7}"/>
    <hyperlink ref="A37" r:id="rId333" display="https://www.cpbl.com.tw/box?KindCode=A&amp;Year=2021&amp;GameSno=92" xr:uid="{AB4AF5D7-84D3-4FA3-972A-CF07431BE432}"/>
    <hyperlink ref="E37" r:id="rId334" display="https://www.cpbl.com.tw/team?TeamNo=ADD011" xr:uid="{FA7623A0-EA38-46A6-8234-468DCA8EC948}"/>
    <hyperlink ref="G37" r:id="rId335" display="https://www.cpbl.com.tw/team?TeamNo=AAA011" xr:uid="{8CD90CB6-5867-4100-A93F-380261FFDAAB}"/>
    <hyperlink ref="I37" r:id="rId336" display="https://www.cpbl.com.tw/team?TeamNo=AAA011" xr:uid="{1B941DF7-825C-4BDC-BC96-155D75719A98}"/>
    <hyperlink ref="A36" r:id="rId337" display="https://www.cpbl.com.tw/box?KindCode=A&amp;Year=2021&amp;GameSno=90" xr:uid="{2F799F08-F0F4-40C2-B558-78D679AE49E0}"/>
    <hyperlink ref="E36" r:id="rId338" display="https://www.cpbl.com.tw/team?TeamNo=ADD011" xr:uid="{05CFA25E-F85E-4EA0-BC0F-60B44A03CC79}"/>
    <hyperlink ref="G36" r:id="rId339" display="https://www.cpbl.com.tw/team?TeamNo=AAA011" xr:uid="{A994377E-D009-4BF8-A172-EB78EB9C054D}"/>
    <hyperlink ref="A35" r:id="rId340" display="https://www.cpbl.com.tw/box?KindCode=A&amp;Year=2021&amp;GameSno=86" xr:uid="{4F4831D2-BAD5-496E-B050-D5303C44694D}"/>
    <hyperlink ref="E35" r:id="rId341" display="https://www.cpbl.com.tw/team?TeamNo=ADD011" xr:uid="{B8F5F222-528D-4472-94CF-8D3CFC44E4C0}"/>
    <hyperlink ref="G35" r:id="rId342" display="https://www.cpbl.com.tw/team?TeamNo=AEO011" xr:uid="{C0329E23-D440-4C9D-B9CF-FC0F694CB717}"/>
    <hyperlink ref="I35" r:id="rId343" display="https://www.cpbl.com.tw/team?TeamNo=AEO011" xr:uid="{705F2E9D-9C8E-46EA-954F-D92C01C0AF8F}"/>
    <hyperlink ref="A34" r:id="rId344" display="https://www.cpbl.com.tw/box?KindCode=A&amp;Year=2021&amp;GameSno=84" xr:uid="{19CE9954-D29C-4215-9E5D-F4756C76530A}"/>
    <hyperlink ref="E34" r:id="rId345" display="https://www.cpbl.com.tw/team?TeamNo=ADD011" xr:uid="{A4F9FF8E-463A-4C60-AF88-C2F268C63EF6}"/>
    <hyperlink ref="G34" r:id="rId346" display="https://www.cpbl.com.tw/team?TeamNo=AEO011" xr:uid="{8E580B69-B1FA-4874-BA3B-A4D92686752A}"/>
    <hyperlink ref="I34" r:id="rId347" display="https://www.cpbl.com.tw/team?TeamNo=ADD011" xr:uid="{4FD049B5-78B3-420B-BD0A-277C275B9744}"/>
    <hyperlink ref="A33" r:id="rId348" display="https://www.cpbl.com.tw/box?KindCode=A&amp;Year=2021&amp;GameSno=82" xr:uid="{EA140979-6A0C-4060-BEB8-DAC8958C53A0}"/>
    <hyperlink ref="E33" r:id="rId349" display="https://www.cpbl.com.tw/team?TeamNo=ADD011" xr:uid="{41D7D005-C989-4F04-B0CE-D78891080597}"/>
    <hyperlink ref="G33" r:id="rId350" display="https://www.cpbl.com.tw/team?TeamNo=AEO011" xr:uid="{3B06FF22-6B2B-405C-8B3F-819E286C8876}"/>
    <hyperlink ref="I33" r:id="rId351" display="https://www.cpbl.com.tw/team?TeamNo=ADD011" xr:uid="{1CD3F0C3-B0BB-4239-AF24-AF58C3620307}"/>
    <hyperlink ref="A32" r:id="rId352" display="https://www.cpbl.com.tw/box?KindCode=A&amp;Year=2021&amp;GameSno=77" xr:uid="{BC554BD9-B157-4CCC-B7CC-2208B2A5DB80}"/>
    <hyperlink ref="E32" r:id="rId353" display="https://www.cpbl.com.tw/team?TeamNo=ADD011" xr:uid="{9258A68C-A092-42C1-B323-BCB3498B9773}"/>
    <hyperlink ref="G32" r:id="rId354" display="https://www.cpbl.com.tw/team?TeamNo=AAA011" xr:uid="{D7B1061B-3F3D-4C41-B432-6037C6CA34CE}"/>
    <hyperlink ref="I32" r:id="rId355" display="https://www.cpbl.com.tw/team?TeamNo=ADD011" xr:uid="{AB51E9D1-254E-4822-A94C-65A8F6E653AF}"/>
    <hyperlink ref="A31" r:id="rId356" display="https://www.cpbl.com.tw/box?KindCode=A&amp;Year=2021&amp;GameSno=75" xr:uid="{D4E8B2D4-8420-431D-8C04-63728DC5CBB3}"/>
    <hyperlink ref="E31" r:id="rId357" display="https://www.cpbl.com.tw/team?TeamNo=ADD011" xr:uid="{1A83B840-12D7-44A5-80D6-FA6BC69FB737}"/>
    <hyperlink ref="G31" r:id="rId358" display="https://www.cpbl.com.tw/team?TeamNo=AAA011" xr:uid="{AE36C0C5-319E-4556-83B6-33DE37B4A34B}"/>
    <hyperlink ref="I31" r:id="rId359" display="https://www.cpbl.com.tw/team?TeamNo=ADD011" xr:uid="{14F6413B-B602-42C0-8EC3-6ED96AEED87C}"/>
    <hyperlink ref="A30" r:id="rId360" display="https://www.cpbl.com.tw/box?KindCode=A&amp;Year=2021&amp;GameSno=74" xr:uid="{A376816F-CB94-4285-AAA4-66CFD69B8188}"/>
    <hyperlink ref="E30" r:id="rId361" display="https://www.cpbl.com.tw/team?TeamNo=AJL011" xr:uid="{D4374103-5FD6-49E9-BC4A-4C952BB03D44}"/>
    <hyperlink ref="G30" r:id="rId362" display="https://www.cpbl.com.tw/team?TeamNo=ADD011" xr:uid="{695841C3-C2B5-41E9-9AB8-E49D9BB72DC4}"/>
    <hyperlink ref="I30" r:id="rId363" display="https://www.cpbl.com.tw/team?TeamNo=AJL011" xr:uid="{58E4BFD5-321A-4993-ADE3-AC9AA7A77B9E}"/>
    <hyperlink ref="A29" r:id="rId364" display="https://www.cpbl.com.tw/box?KindCode=A&amp;Year=2021&amp;GameSno=72" xr:uid="{4D71D89D-9E18-41BF-86F3-65DA364E5159}"/>
    <hyperlink ref="E29" r:id="rId365" display="https://www.cpbl.com.tw/team?TeamNo=AJL011" xr:uid="{D2BE7978-6C53-4081-A6C3-A778A6AA9E97}"/>
    <hyperlink ref="G29" r:id="rId366" display="https://www.cpbl.com.tw/team?TeamNo=ADD011" xr:uid="{EAEDCF72-5BF2-45DE-B92A-ABD8340F0B31}"/>
    <hyperlink ref="I29" r:id="rId367" display="https://www.cpbl.com.tw/team?TeamNo=ADD011" xr:uid="{7236FCE8-C89B-43A9-98B1-64C82964C19D}"/>
    <hyperlink ref="A28" r:id="rId368" display="https://www.cpbl.com.tw/box?KindCode=A&amp;Year=2021&amp;GameSno=70" xr:uid="{570AC9F5-74F1-480B-B387-ADE0E7228DBA}"/>
    <hyperlink ref="E28" r:id="rId369" display="https://www.cpbl.com.tw/team?TeamNo=AJL011" xr:uid="{78F5C36B-9037-4FC4-BE24-7C373E74C488}"/>
    <hyperlink ref="G28" r:id="rId370" display="https://www.cpbl.com.tw/team?TeamNo=ADD011" xr:uid="{BA1CBA9F-2505-4C34-B6B4-111360B168B0}"/>
    <hyperlink ref="I28" r:id="rId371" display="https://www.cpbl.com.tw/team?TeamNo=AJL011" xr:uid="{EA2F252C-C8B9-4E89-BA63-D079D9A21883}"/>
    <hyperlink ref="A27" r:id="rId372" display="https://www.cpbl.com.tw/box?KindCode=A&amp;Year=2021&amp;GameSno=67" xr:uid="{CD15C61C-4958-4D98-9B00-6D8ED35B5093}"/>
    <hyperlink ref="E27" r:id="rId373" display="https://www.cpbl.com.tw/team?TeamNo=ADD011" xr:uid="{AF85719D-0254-4C25-8383-EC8B41B73756}"/>
    <hyperlink ref="G27" r:id="rId374" display="https://www.cpbl.com.tw/team?TeamNo=ACN011" xr:uid="{0393304F-B8A6-43F1-AE48-F07AD9062F72}"/>
    <hyperlink ref="I27" r:id="rId375" display="https://www.cpbl.com.tw/team?TeamNo=ADD011" xr:uid="{73258929-9621-4A46-BA5C-7496A64F56D1}"/>
    <hyperlink ref="A26" r:id="rId376" display="https://www.cpbl.com.tw/box?KindCode=A&amp;Year=2021&amp;GameSno=64" xr:uid="{11714A71-59B0-4057-851A-1C0B3107AF80}"/>
    <hyperlink ref="E26" r:id="rId377" display="https://www.cpbl.com.tw/team?TeamNo=ADD011" xr:uid="{CB7E87A4-9741-4388-8172-A5ECF8445A66}"/>
    <hyperlink ref="G26" r:id="rId378" display="https://www.cpbl.com.tw/team?TeamNo=AEO011" xr:uid="{14A0F875-ACAF-4E01-BB7F-98AEBB658474}"/>
    <hyperlink ref="I26" r:id="rId379" display="https://www.cpbl.com.tw/team?TeamNo=AEO011" xr:uid="{B48ADD13-89DD-4017-9165-73E2A2D2E094}"/>
    <hyperlink ref="A25" r:id="rId380" display="https://www.cpbl.com.tw/box?KindCode=A&amp;Year=2021&amp;GameSno=61" xr:uid="{BFE49152-5BB6-42A5-8308-D14574543661}"/>
    <hyperlink ref="E25" r:id="rId381" display="https://www.cpbl.com.tw/team?TeamNo=ADD011" xr:uid="{2949F778-8E7B-456B-83D3-C0AE6AC5355A}"/>
    <hyperlink ref="G25" r:id="rId382" display="https://www.cpbl.com.tw/team?TeamNo=AAA011" xr:uid="{78F89A16-7043-4BBD-8983-C521898F9917}"/>
    <hyperlink ref="I25" r:id="rId383" display="https://www.cpbl.com.tw/team?TeamNo=ADD011" xr:uid="{F7C00D8E-9A4C-4543-9D75-7FADF4FDD9FD}"/>
    <hyperlink ref="A24" r:id="rId384" display="https://www.cpbl.com.tw/box?KindCode=A&amp;Year=2021&amp;GameSno=57" xr:uid="{9221DBB7-EEDB-4CC1-AA46-4A964531F2DB}"/>
    <hyperlink ref="E24" r:id="rId385" display="https://www.cpbl.com.tw/team?TeamNo=AEO011" xr:uid="{5C607662-606F-45ED-A247-EF57B67D62F7}"/>
    <hyperlink ref="G24" r:id="rId386" display="https://www.cpbl.com.tw/team?TeamNo=ADD011" xr:uid="{1ECF3E80-60FE-424A-9367-624DC761C485}"/>
    <hyperlink ref="I24" r:id="rId387" display="https://www.cpbl.com.tw/team?TeamNo=ADD011" xr:uid="{98F241DF-F6E3-451B-BC2B-98F7F143C12A}"/>
    <hyperlink ref="A23" r:id="rId388" display="https://www.cpbl.com.tw/box?KindCode=A&amp;Year=2021&amp;GameSno=56" xr:uid="{21553488-A4AF-4749-88C2-D49730C3C98B}"/>
    <hyperlink ref="E23" r:id="rId389" display="https://www.cpbl.com.tw/team?TeamNo=AEO011" xr:uid="{B44B9E4D-A736-413F-B54F-62538DB99659}"/>
    <hyperlink ref="G23" r:id="rId390" display="https://www.cpbl.com.tw/team?TeamNo=ADD011" xr:uid="{82818B9E-0C12-4DD9-91BB-54CE1D43780F}"/>
    <hyperlink ref="I23" r:id="rId391" display="https://www.cpbl.com.tw/team?TeamNo=AEO011" xr:uid="{F64A4A42-87A5-46F0-B892-A611FA03872F}"/>
    <hyperlink ref="A22" r:id="rId392" display="https://www.cpbl.com.tw/box?KindCode=A&amp;Year=2021&amp;GameSno=54" xr:uid="{578CED86-3F33-4F7F-8A10-5E0FB0294803}"/>
    <hyperlink ref="E22" r:id="rId393" display="https://www.cpbl.com.tw/team?TeamNo=AEO011" xr:uid="{16846B80-1284-4F48-920C-BEB7108E257B}"/>
    <hyperlink ref="G22" r:id="rId394" display="https://www.cpbl.com.tw/team?TeamNo=ADD011" xr:uid="{BC622B1F-99D6-4E3F-93F3-1BE89D315DC5}"/>
    <hyperlink ref="I22" r:id="rId395" display="https://www.cpbl.com.tw/team?TeamNo=ADD011" xr:uid="{05F1357C-0036-45A0-8ED1-41B2EEA7C589}"/>
    <hyperlink ref="A21" r:id="rId396" display="https://www.cpbl.com.tw/box?KindCode=A&amp;Year=2021&amp;GameSno=52" xr:uid="{84C52F9D-1369-485B-A73D-90CD53D44E30}"/>
    <hyperlink ref="E21" r:id="rId397" display="https://www.cpbl.com.tw/team?TeamNo=AJL011" xr:uid="{C838DF38-BB94-455F-990F-B050BAAE4C9B}"/>
    <hyperlink ref="G21" r:id="rId398" display="https://www.cpbl.com.tw/team?TeamNo=ADD011" xr:uid="{AE4221A6-626F-4699-9A76-58ED985AAD09}"/>
    <hyperlink ref="I21" r:id="rId399" display="https://www.cpbl.com.tw/team?TeamNo=ADD011" xr:uid="{EA95912C-5E50-46F1-80BD-67FD9734FB1D}"/>
    <hyperlink ref="A20" r:id="rId400" display="https://www.cpbl.com.tw/box?KindCode=A&amp;Year=2021&amp;GameSno=50" xr:uid="{95BD09E7-C321-4DF2-AA13-3869F82CAAE9}"/>
    <hyperlink ref="E20" r:id="rId401" display="https://www.cpbl.com.tw/team?TeamNo=ADD011" xr:uid="{80D0FB2A-2DDD-4F77-97D6-46D5FC004BF3}"/>
    <hyperlink ref="G20" r:id="rId402" display="https://www.cpbl.com.tw/team?TeamNo=ACN011" xr:uid="{B09F8578-0E60-4F68-AF7D-126C69508C1A}"/>
    <hyperlink ref="I20" r:id="rId403" display="https://www.cpbl.com.tw/team?TeamNo=ADD011" xr:uid="{8019AF2E-DCC1-4239-B2D9-9D760CE4309A}"/>
    <hyperlink ref="A19" r:id="rId404" display="https://www.cpbl.com.tw/box?KindCode=A&amp;Year=2021&amp;GameSno=48" xr:uid="{0E9D4535-2DB1-4EAA-868C-986B4E1152DD}"/>
    <hyperlink ref="E19" r:id="rId405" display="https://www.cpbl.com.tw/team?TeamNo=ADD011" xr:uid="{99E12022-95CA-49B0-943D-E39CF3E8246B}"/>
    <hyperlink ref="G19" r:id="rId406" display="https://www.cpbl.com.tw/team?TeamNo=ACN011" xr:uid="{46093938-7B35-48DF-A856-D336E1DA7F9C}"/>
    <hyperlink ref="I19" r:id="rId407" display="https://www.cpbl.com.tw/team?TeamNo=ACN011" xr:uid="{98347A82-11A2-4D74-872E-C83F2BD48D4F}"/>
    <hyperlink ref="A18" r:id="rId408" display="https://www.cpbl.com.tw/box?KindCode=A&amp;Year=2021&amp;GameSno=46" xr:uid="{5E2BE7FB-251C-4079-A75C-FF14C26CE460}"/>
    <hyperlink ref="E18" r:id="rId409" display="https://www.cpbl.com.tw/team?TeamNo=ADD011" xr:uid="{F34A2191-699A-41FF-9641-1623E2887480}"/>
    <hyperlink ref="G18" r:id="rId410" display="https://www.cpbl.com.tw/team?TeamNo=ACN011" xr:uid="{D799B36B-383B-4A27-9115-7D4D547715BB}"/>
    <hyperlink ref="I18" r:id="rId411" display="https://www.cpbl.com.tw/team?TeamNo=ACN011" xr:uid="{EF44318F-0A9E-473A-A781-816D5F6DE0CC}"/>
    <hyperlink ref="A17" r:id="rId412" display="https://www.cpbl.com.tw/box?KindCode=A&amp;Year=2021&amp;GameSno=41" xr:uid="{4686A61B-9ABB-41EE-BFCC-99C05D9EA3B1}"/>
    <hyperlink ref="E17" r:id="rId413" display="https://www.cpbl.com.tw/team?TeamNo=ADD011" xr:uid="{6B114760-A357-4B00-92F6-D82663676676}"/>
    <hyperlink ref="G17" r:id="rId414" display="https://www.cpbl.com.tw/team?TeamNo=AEO011" xr:uid="{EB656AF2-4D41-421D-ACCA-79310C7AE274}"/>
    <hyperlink ref="I17" r:id="rId415" display="https://www.cpbl.com.tw/team?TeamNo=ADD011" xr:uid="{CF42B90A-0C7E-4E68-9FD5-81212E651C8E}"/>
    <hyperlink ref="A16" r:id="rId416" display="https://www.cpbl.com.tw/box?KindCode=A&amp;Year=2021&amp;GameSno=40" xr:uid="{94AE64CD-B608-4CF7-90C9-23D2012BDF57}"/>
    <hyperlink ref="E16" r:id="rId417" display="https://www.cpbl.com.tw/team?TeamNo=ADD011" xr:uid="{D4F2B641-1404-46CE-B0B0-C161238641E2}"/>
    <hyperlink ref="G16" r:id="rId418" display="https://www.cpbl.com.tw/team?TeamNo=AEO011" xr:uid="{A51BFCC2-4EF0-4322-BB3A-FB73A1C29CC9}"/>
    <hyperlink ref="I16" r:id="rId419" display="https://www.cpbl.com.tw/team?TeamNo=ADD011" xr:uid="{24BA0D10-D887-4D77-BCBA-E90BB22D97CE}"/>
    <hyperlink ref="A15" r:id="rId420" display="https://www.cpbl.com.tw/box?KindCode=A&amp;Year=2021&amp;GameSno=38" xr:uid="{D94D2C08-39DA-49C7-BA93-FD108F899BF4}"/>
    <hyperlink ref="E15" r:id="rId421" display="https://www.cpbl.com.tw/team?TeamNo=AAA011" xr:uid="{A37E3369-DF9C-487C-9C69-DBF0A73CA351}"/>
    <hyperlink ref="G15" r:id="rId422" display="https://www.cpbl.com.tw/team?TeamNo=ADD011" xr:uid="{36B3702B-3F82-44CA-8DED-E8D3AC299A2F}"/>
    <hyperlink ref="I15" r:id="rId423" display="https://www.cpbl.com.tw/team?TeamNo=ADD011" xr:uid="{23A434A4-AFF1-4C94-B796-815AE2BAF0AE}"/>
    <hyperlink ref="A14" r:id="rId424" display="https://www.cpbl.com.tw/box?KindCode=A&amp;Year=2021&amp;GameSno=36" xr:uid="{2814556A-184F-49CA-91B9-532CF6CAD9CD}"/>
    <hyperlink ref="E14" r:id="rId425" display="https://www.cpbl.com.tw/team?TeamNo=AAA011" xr:uid="{CF66330D-5926-4A06-B4D9-8084ED568EB7}"/>
    <hyperlink ref="G14" r:id="rId426" display="https://www.cpbl.com.tw/team?TeamNo=ADD011" xr:uid="{A19D1DAB-2651-4B21-AADC-1359A8C313BD}"/>
    <hyperlink ref="I14" r:id="rId427" display="https://www.cpbl.com.tw/team?TeamNo=ADD011" xr:uid="{A76351D3-5C18-4206-98A6-AF0831ED09C1}"/>
    <hyperlink ref="A13" r:id="rId428" display="https://www.cpbl.com.tw/box?KindCode=A&amp;Year=2021&amp;GameSno=34" xr:uid="{F5335791-E6E1-4709-B8E8-712E72BD1570}"/>
    <hyperlink ref="E13" r:id="rId429" display="https://www.cpbl.com.tw/team?TeamNo=AAA011" xr:uid="{37992EE9-FAE3-4C04-A25F-18474492011E}"/>
    <hyperlink ref="G13" r:id="rId430" display="https://www.cpbl.com.tw/team?TeamNo=ADD011" xr:uid="{7E470AB8-CBAC-4B97-8674-81BF138F85A7}"/>
    <hyperlink ref="I13" r:id="rId431" display="https://www.cpbl.com.tw/team?TeamNo=ADD011" xr:uid="{A4793AF1-3475-4B60-89F7-B96E43C00230}"/>
    <hyperlink ref="A12" r:id="rId432" display="https://www.cpbl.com.tw/box?KindCode=A&amp;Year=2021&amp;GameSno=31" xr:uid="{2FD53A00-3295-4457-B9CF-DFB718CE9F5B}"/>
    <hyperlink ref="E12" r:id="rId433" display="https://www.cpbl.com.tw/team?TeamNo=ADD011" xr:uid="{F3CFCBB2-5DD0-4723-B31E-1D9448AB78FD}"/>
    <hyperlink ref="G12" r:id="rId434" display="https://www.cpbl.com.tw/team?TeamNo=AJL011" xr:uid="{565D60FE-C683-407E-8EDC-5A5443DFF77D}"/>
    <hyperlink ref="I12" r:id="rId435" display="https://www.cpbl.com.tw/team?TeamNo=AJL011" xr:uid="{1D0ADED3-80A0-4374-91A2-25414A2F8CD3}"/>
    <hyperlink ref="A11" r:id="rId436" display="https://www.cpbl.com.tw/box?KindCode=A&amp;Year=2021&amp;GameSno=28" xr:uid="{3A1C8816-7506-4874-A567-F002F2809F6A}"/>
    <hyperlink ref="E11" r:id="rId437" display="https://www.cpbl.com.tw/team?TeamNo=ADD011" xr:uid="{897F8785-1A07-4695-9B89-883E427CD8E0}"/>
    <hyperlink ref="G11" r:id="rId438" display="https://www.cpbl.com.tw/team?TeamNo=AEO011" xr:uid="{736D5C7F-D2A9-40E5-97B9-CF78C0BA6A93}"/>
    <hyperlink ref="I11" r:id="rId439" display="https://www.cpbl.com.tw/team?TeamNo=ADD011" xr:uid="{152B1EBC-BA2E-4171-A0C9-EE8D7F0BD8F6}"/>
    <hyperlink ref="A10" r:id="rId440" display="https://www.cpbl.com.tw/box?KindCode=A&amp;Year=2021&amp;GameSno=23" xr:uid="{697862BE-A206-4D77-BF00-4DA01DB09C75}"/>
    <hyperlink ref="E10" r:id="rId441" display="https://www.cpbl.com.tw/team?TeamNo=ADD011" xr:uid="{A4B274B9-B204-4276-99EB-16A63B51AA74}"/>
    <hyperlink ref="G10" r:id="rId442" display="https://www.cpbl.com.tw/team?TeamNo=ACN011" xr:uid="{090F2C1D-1E9D-48EC-BE73-96D6EB450B4E}"/>
    <hyperlink ref="I10" r:id="rId443" display="https://www.cpbl.com.tw/team?TeamNo=ACN011" xr:uid="{526DBD27-0FE7-4AFB-B713-44E055DF1B54}"/>
    <hyperlink ref="A9" r:id="rId444" display="https://www.cpbl.com.tw/box?KindCode=A&amp;Year=2021&amp;GameSno=20" xr:uid="{141AA6F0-73BF-4E75-B717-3E3F8871B3C9}"/>
    <hyperlink ref="E9" r:id="rId445" display="https://www.cpbl.com.tw/team?TeamNo=ADD011" xr:uid="{5C2C0936-9ABD-4996-8ECE-AA7999E906C2}"/>
    <hyperlink ref="G9" r:id="rId446" display="https://www.cpbl.com.tw/team?TeamNo=AJL011" xr:uid="{DC654F90-A930-4550-A91D-EBAB854CC873}"/>
    <hyperlink ref="I9" r:id="rId447" display="https://www.cpbl.com.tw/team?TeamNo=AJL011" xr:uid="{B7E105D7-9E7D-4E5B-9FBE-012B4E051BEE}"/>
    <hyperlink ref="A8" r:id="rId448" display="https://www.cpbl.com.tw/box?KindCode=A&amp;Year=2021&amp;GameSno=13" xr:uid="{F44FCF9D-F9ED-4B89-A4BA-915E9652C6A3}"/>
    <hyperlink ref="E8" r:id="rId449" display="https://www.cpbl.com.tw/team?TeamNo=ACN011" xr:uid="{3EBE860A-D100-4C78-A2FA-642FF15A0D75}"/>
    <hyperlink ref="G8" r:id="rId450" display="https://www.cpbl.com.tw/team?TeamNo=ADD011" xr:uid="{60672B29-9FC7-4B8E-9EFB-ACFB2A1D4C70}"/>
    <hyperlink ref="I8" r:id="rId451" display="https://www.cpbl.com.tw/team?TeamNo=ACN011" xr:uid="{AF72A33A-6210-4138-9922-ED24AFE4BF20}"/>
    <hyperlink ref="A7" r:id="rId452" display="https://www.cpbl.com.tw/box?KindCode=A&amp;Year=2021&amp;GameSno=11" xr:uid="{525F0EE1-EDB7-47D2-8FA7-A2BAEF05004B}"/>
    <hyperlink ref="E7" r:id="rId453" display="https://www.cpbl.com.tw/team?TeamNo=AAA011" xr:uid="{DD1F4D8D-BC53-42E4-B997-5BBE4CD60DE6}"/>
    <hyperlink ref="G7" r:id="rId454" display="https://www.cpbl.com.tw/team?TeamNo=ADD011" xr:uid="{C8B0EDD7-D654-48E2-AD0F-64D15BDFC1B7}"/>
    <hyperlink ref="I7" r:id="rId455" display="https://www.cpbl.com.tw/team?TeamNo=ADD011" xr:uid="{C636363E-75B1-4C3D-B600-0BC9311EFF3B}"/>
    <hyperlink ref="A6" r:id="rId456" display="https://www.cpbl.com.tw/box?KindCode=A&amp;Year=2021&amp;GameSno=7" xr:uid="{045EEB3C-DCF4-4136-8AE6-04B3DAD869D1}"/>
    <hyperlink ref="E6" r:id="rId457" display="https://www.cpbl.com.tw/team?TeamNo=AEO011" xr:uid="{F796778C-AA9D-49B7-A999-A5ECDA22E464}"/>
    <hyperlink ref="G6" r:id="rId458" display="https://www.cpbl.com.tw/team?TeamNo=ADD011" xr:uid="{6BD793C2-0C86-4F27-BE4E-211E2B4CC1B1}"/>
    <hyperlink ref="I6" r:id="rId459" display="https://www.cpbl.com.tw/team?TeamNo=AEO011" xr:uid="{359B0C21-6B07-46E9-BCA4-AEAAFD4574DD}"/>
    <hyperlink ref="A5" r:id="rId460" display="https://www.cpbl.com.tw/box?KindCode=A&amp;Year=2021&amp;GameSno=5" xr:uid="{34724405-50CE-46C3-915A-D2312554150B}"/>
    <hyperlink ref="E5" r:id="rId461" display="https://www.cpbl.com.tw/team?TeamNo=AJL011" xr:uid="{8FA3E3CF-0D68-4EC4-BAB9-79AF0F6BA81E}"/>
    <hyperlink ref="G5" r:id="rId462" display="https://www.cpbl.com.tw/team?TeamNo=ADD011" xr:uid="{CF751F55-3AE0-4728-A006-149CE76A9412}"/>
    <hyperlink ref="I5" r:id="rId463" display="https://www.cpbl.com.tw/team?TeamNo=ADD011" xr:uid="{3F4C87AD-CF4B-4CC3-9188-BC172B2FD801}"/>
    <hyperlink ref="A4" r:id="rId464" display="https://www.cpbl.com.tw/box?KindCode=A&amp;Year=2021&amp;GameSno=4" xr:uid="{021A6241-5DE0-441F-84EF-C1E2EC7C17F3}"/>
    <hyperlink ref="E4" r:id="rId465" display="https://www.cpbl.com.tw/team?TeamNo=AJL011" xr:uid="{BD368326-66A2-492C-A652-3B690D95B190}"/>
    <hyperlink ref="G4" r:id="rId466" display="https://www.cpbl.com.tw/team?TeamNo=ADD011" xr:uid="{7BB42DAB-D9E9-4D33-8546-A2F1933B0EDB}"/>
    <hyperlink ref="I4" r:id="rId467" display="https://www.cpbl.com.tw/team?TeamNo=AJL011" xr:uid="{CD24891C-F18E-4718-9295-3BDEE432C09F}"/>
    <hyperlink ref="A3" r:id="rId468" display="https://www.cpbl.com.tw/box?KindCode=A&amp;Year=2021&amp;GameSno=2" xr:uid="{F47E4006-CFF1-4A4A-8865-1CA2125EECFF}"/>
    <hyperlink ref="E3" r:id="rId469" display="https://www.cpbl.com.tw/team?TeamNo=AAA011" xr:uid="{B8DF1986-F4F9-4C0D-9B10-D70F3886298A}"/>
    <hyperlink ref="G3" r:id="rId470" display="https://www.cpbl.com.tw/team?TeamNo=ADD011" xr:uid="{3173B86C-31DA-41F7-924E-67338CF666F3}"/>
    <hyperlink ref="I3" r:id="rId471" display="https://www.cpbl.com.tw/team?TeamNo=ADD011" xr:uid="{FAEEEB12-9064-4A10-BFC4-18A5520B2A36}"/>
    <hyperlink ref="A2" r:id="rId472" display="https://www.cpbl.com.tw/box?KindCode=A&amp;Year=2021&amp;GameSno=1" xr:uid="{A29947D3-8478-4A38-8944-69C0489C0A06}"/>
    <hyperlink ref="E2" r:id="rId473" display="https://www.cpbl.com.tw/team?TeamNo=ACN011" xr:uid="{C19E23E6-27BD-4134-AB6C-E01E8C302B11}"/>
    <hyperlink ref="G2" r:id="rId474" display="https://www.cpbl.com.tw/team?TeamNo=ADD011" xr:uid="{75496B03-017B-4644-873E-6F4608275C0B}"/>
    <hyperlink ref="I2" r:id="rId475" display="https://www.cpbl.com.tw/team?TeamNo=ACN011" xr:uid="{D7DE5A59-5AE1-4325-95BE-31C73C4D72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工作表1</vt:lpstr>
      <vt:lpstr>陳重廷</vt:lpstr>
      <vt:lpstr>林子豪</vt:lpstr>
      <vt:lpstr>郭阜林</vt:lpstr>
      <vt:lpstr>陳鏞基</vt:lpstr>
      <vt:lpstr>林岱安</vt:lpstr>
      <vt:lpstr>林祖傑</vt:lpstr>
      <vt:lpstr>蘇智傑</vt:lpstr>
      <vt:lpstr>比賽結果</vt:lpstr>
      <vt:lpstr>林安可</vt:lpstr>
      <vt:lpstr>陳傑憲</vt:lpstr>
      <vt:lpstr>林靖凱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2023-06-03T15:39:34Z</dcterms:created>
  <dcterms:modified xsi:type="dcterms:W3CDTF">2023-06-03T18:28:29Z</dcterms:modified>
</cp:coreProperties>
</file>