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8\Desktop\Lab\Work\湖南省人口“重心”迁移\"/>
    </mc:Choice>
  </mc:AlternateContent>
  <xr:revisionPtr revIDLastSave="0" documentId="13_ncr:1_{981355F0-8F4D-451A-A422-05446342C10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" i="1" l="1"/>
  <c r="E10" i="1"/>
  <c r="E14" i="1"/>
  <c r="E4" i="1"/>
  <c r="F16" i="1"/>
  <c r="F11" i="1"/>
  <c r="F9" i="1"/>
  <c r="F8" i="1"/>
  <c r="D17" i="1"/>
  <c r="F4" i="1"/>
  <c r="F5" i="1"/>
  <c r="F6" i="1"/>
  <c r="F7" i="1"/>
  <c r="F12" i="1"/>
  <c r="F13" i="1"/>
  <c r="F14" i="1"/>
  <c r="F15" i="1"/>
  <c r="F3" i="1"/>
  <c r="E6" i="1"/>
  <c r="E7" i="1"/>
  <c r="E9" i="1"/>
  <c r="E11" i="1"/>
  <c r="E12" i="1"/>
  <c r="E13" i="1"/>
  <c r="E15" i="1"/>
  <c r="E3" i="1"/>
  <c r="E16" i="1" l="1"/>
  <c r="F10" i="1"/>
  <c r="F17" i="1" s="1"/>
  <c r="C43" i="1" s="1"/>
  <c r="E8" i="1"/>
  <c r="E17" i="1" l="1"/>
  <c r="B43" i="1" s="1"/>
</calcChain>
</file>

<file path=xl/sharedStrings.xml><?xml version="1.0" encoding="utf-8"?>
<sst xmlns="http://schemas.openxmlformats.org/spreadsheetml/2006/main" count="41" uniqueCount="27">
  <si>
    <t>湖南省各地市</t>
  </si>
  <si>
    <t>经度</t>
  </si>
  <si>
    <t>维度</t>
  </si>
  <si>
    <t>年份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</si>
  <si>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</si>
  <si>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</si>
  <si>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</si>
  <si>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</si>
  <si>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</si>
  <si>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</si>
  <si>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</si>
  <si>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</si>
  <si>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</si>
  <si>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</si>
  <si>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</si>
  <si>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</si>
  <si>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</si>
  <si>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湘西州</t>
  </si>
  <si>
    <t>人口“重心”</t>
  </si>
  <si>
    <t>人口</t>
    <phoneticPr fontId="2" type="noConversion"/>
  </si>
  <si>
    <t>经度加权</t>
    <phoneticPr fontId="2" type="noConversion"/>
  </si>
  <si>
    <t>求和</t>
    <phoneticPr fontId="2" type="noConversion"/>
  </si>
  <si>
    <t>纬度加权</t>
    <phoneticPr fontId="2" type="noConversion"/>
  </si>
  <si>
    <t xml:space="preserve">628.80	</t>
    <phoneticPr fontId="2" type="noConversion"/>
  </si>
  <si>
    <t>数据来源：湖南省统计局、各地市统计局</t>
    <phoneticPr fontId="2" type="noConversion"/>
  </si>
  <si>
    <t>岳阳市</t>
    <phoneticPr fontId="2" type="noConversion"/>
  </si>
  <si>
    <t>纬度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</si>
</sst>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6"/>
      <color theme="1"/>
      <name val="宋体"/>
      <family val="3"/>
      <charset val="134"/>
    </font>
    <font>
      <sz val="8"/>
      <name val="宋体"/>
      <family val="3"/>
      <charset val="134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3" fontId="8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tabSelected="1" topLeftCell="A25" zoomScale="70" zoomScaleNormal="70" workbookViewId="0">
      <selection activeCell="J40" sqref="J40"/>
    </sheetView>
  </sheetViews>
  <sheetFormatPr defaultColWidth="9" defaultRowHeight="15.75" x14ac:dyDescent="0.4"/>
  <cols>
    <col min="1" max="1" width="41.64453125" style="8" customWidth="1"/>
    <col min="2" max="2" width="16.1171875" style="8" customWidth="1"/>
    <col min="3" max="3" width="10.87890625" style="8" customWidth="1"/>
    <col min="4" max="4" width="12.3515625" style="8" customWidth="1"/>
    <col min="5" max="5" width="11.87890625" style="8" customWidth="1"/>
    <col min="6" max="6" width="15.3515625" style="8" customWidth="1"/>
    <col min="7" max="14" width="9" style="8" customWidth="1"/>
    <col min="15" max="16384" width="9" style="8"/>
  </cols>
  <sheetData>
    <row r="1" spans="1:6" x14ac:dyDescent="0.4">
      <c r="A1" s="12" t="s">
        <v>0</v>
      </c>
      <c r="B1" s="12" t="s">
        <v>1</v>
      </c>
      <c r="C1" s="12" t="s">
        <v>2</v>
      </c>
      <c r="D1" s="12" t="s">
        <v>19</v>
      </c>
      <c r="E1" s="12" t="s">
        <v>20</v>
      </c>
      <c r="F1" s="12" t="s">
        <v>22</v>
      </c>
    </row>
    <row r="2" spans="1:6" x14ac:dyDescent="0.4">
      <c r="A2" s="15"/>
      <c r="B2" s="15"/>
      <c r="C2" s="15"/>
      <c r="D2" s="12"/>
      <c r="E2" s="12"/>
      <c r="F2" s="12"/>
    </row>
    <row r="3" spans="1:6" x14ac:dyDescent="0.4">
      <c r="A3" s="3" t="s">
        <v>4</v>
      </c>
      <c r="B3" s="3">
        <v>112.98227900000001</v>
      </c>
      <c r="C3" s="3">
        <v>28.194089999999999</v>
      </c>
      <c r="D3" s="3">
        <v>1023.93</v>
      </c>
      <c r="E3" s="3">
        <f>B3*D3</f>
        <v>115685.94493647</v>
      </c>
      <c r="F3" s="3">
        <f>C3*D3</f>
        <v>28868.774573699997</v>
      </c>
    </row>
    <row r="4" spans="1:6" x14ac:dyDescent="0.4">
      <c r="A4" s="3" t="s">
        <v>5</v>
      </c>
      <c r="B4" s="3">
        <v>113.151737</v>
      </c>
      <c r="C4" s="3">
        <v>27.835806000000002</v>
      </c>
      <c r="D4" s="3">
        <v>388.33</v>
      </c>
      <c r="E4" s="3">
        <f>B4*D4</f>
        <v>43940.214029209994</v>
      </c>
      <c r="F4" s="3">
        <f t="shared" ref="F4:F16" si="0">C4*D4</f>
        <v>10809.47854398</v>
      </c>
    </row>
    <row r="5" spans="1:6" x14ac:dyDescent="0.4">
      <c r="A5" s="3" t="s">
        <v>6</v>
      </c>
      <c r="B5" s="3">
        <v>112.925083</v>
      </c>
      <c r="C5" s="3">
        <v>27.846724999999999</v>
      </c>
      <c r="D5" s="3">
        <v>270.85000000000002</v>
      </c>
      <c r="E5" s="3">
        <f>B5*D5</f>
        <v>30585.758730550002</v>
      </c>
      <c r="F5" s="3">
        <f t="shared" si="0"/>
        <v>7542.2854662500004</v>
      </c>
    </row>
    <row r="6" spans="1:6" x14ac:dyDescent="0.4">
      <c r="A6" s="3" t="s">
        <v>7</v>
      </c>
      <c r="B6" s="3">
        <v>112.607693</v>
      </c>
      <c r="C6" s="3">
        <v>26.900358000000001</v>
      </c>
      <c r="D6" s="3">
        <v>662.1</v>
      </c>
      <c r="E6" s="3">
        <f t="shared" ref="E6:E16" si="1">B6*D6</f>
        <v>74557.553535300001</v>
      </c>
      <c r="F6" s="3">
        <f t="shared" si="0"/>
        <v>17810.727031800001</v>
      </c>
    </row>
    <row r="7" spans="1:6" x14ac:dyDescent="0.4">
      <c r="A7" s="3" t="s">
        <v>8</v>
      </c>
      <c r="B7" s="3">
        <v>111.46923</v>
      </c>
      <c r="C7" s="3">
        <v>27.237842000000001</v>
      </c>
      <c r="D7" s="3">
        <v>646.83000000000004</v>
      </c>
      <c r="E7" s="3">
        <f t="shared" si="1"/>
        <v>72101.642040899998</v>
      </c>
      <c r="F7" s="3">
        <f t="shared" si="0"/>
        <v>17618.253340860003</v>
      </c>
    </row>
    <row r="8" spans="1:6" x14ac:dyDescent="0.4">
      <c r="A8" s="3" t="s">
        <v>9</v>
      </c>
      <c r="B8" s="3">
        <v>113.13285500000001</v>
      </c>
      <c r="C8" s="3">
        <v>29.370290000000001</v>
      </c>
      <c r="D8" s="3">
        <v>504.22</v>
      </c>
      <c r="E8" s="3">
        <f t="shared" si="1"/>
        <v>57043.848148100005</v>
      </c>
      <c r="F8" s="3">
        <f t="shared" si="0"/>
        <v>14809.087623800002</v>
      </c>
    </row>
    <row r="9" spans="1:6" x14ac:dyDescent="0.4">
      <c r="A9" s="3" t="s">
        <v>10</v>
      </c>
      <c r="B9" s="3">
        <v>111.69134699999999</v>
      </c>
      <c r="C9" s="3">
        <v>29.040225</v>
      </c>
      <c r="D9" s="3">
        <v>523.79999999999995</v>
      </c>
      <c r="E9" s="3">
        <f t="shared" si="1"/>
        <v>58503.927558599993</v>
      </c>
      <c r="F9" s="3">
        <f t="shared" si="0"/>
        <v>15211.269854999999</v>
      </c>
    </row>
    <row r="10" spans="1:6" x14ac:dyDescent="0.4">
      <c r="A10" s="3" t="s">
        <v>11</v>
      </c>
      <c r="B10" s="3">
        <v>110.479921</v>
      </c>
      <c r="C10" s="3">
        <v>29.127400999999999</v>
      </c>
      <c r="D10" s="3">
        <v>151.03</v>
      </c>
      <c r="E10" s="3">
        <f>B10*D10</f>
        <v>16685.782468630001</v>
      </c>
      <c r="F10" s="3">
        <f t="shared" si="0"/>
        <v>4399.1113730300003</v>
      </c>
    </row>
    <row r="11" spans="1:6" x14ac:dyDescent="0.4">
      <c r="A11" s="3" t="s">
        <v>12</v>
      </c>
      <c r="B11" s="3">
        <v>112.355042</v>
      </c>
      <c r="C11" s="3">
        <v>28.570066000000001</v>
      </c>
      <c r="D11" s="3">
        <v>382.78</v>
      </c>
      <c r="E11" s="3">
        <f t="shared" si="1"/>
        <v>43007.262976759994</v>
      </c>
      <c r="F11" s="3">
        <f t="shared" si="0"/>
        <v>10936.049863479999</v>
      </c>
    </row>
    <row r="12" spans="1:6" x14ac:dyDescent="0.4">
      <c r="A12" s="3" t="s">
        <v>13</v>
      </c>
      <c r="B12" s="3">
        <v>113.032067</v>
      </c>
      <c r="C12" s="3">
        <v>25.793589000000001</v>
      </c>
      <c r="D12" s="3">
        <v>465.79</v>
      </c>
      <c r="E12" s="3">
        <f t="shared" si="1"/>
        <v>52649.206487930001</v>
      </c>
      <c r="F12" s="3">
        <f t="shared" si="0"/>
        <v>12014.395820310001</v>
      </c>
    </row>
    <row r="13" spans="1:6" x14ac:dyDescent="0.4">
      <c r="A13" s="3" t="s">
        <v>14</v>
      </c>
      <c r="B13" s="3">
        <v>111.608019</v>
      </c>
      <c r="C13" s="3">
        <v>26.434515999999999</v>
      </c>
      <c r="D13" s="3">
        <v>519.04999999999995</v>
      </c>
      <c r="E13" s="3">
        <f t="shared" si="1"/>
        <v>57930.142261949994</v>
      </c>
      <c r="F13" s="3">
        <f t="shared" si="0"/>
        <v>13720.835529799999</v>
      </c>
    </row>
    <row r="14" spans="1:6" x14ac:dyDescent="0.4">
      <c r="A14" s="3" t="s">
        <v>15</v>
      </c>
      <c r="B14" s="3">
        <v>109.97824</v>
      </c>
      <c r="C14" s="3">
        <v>27.550082</v>
      </c>
      <c r="D14" s="3">
        <v>455.95</v>
      </c>
      <c r="E14" s="3">
        <f>B14*D14</f>
        <v>50144.578527999998</v>
      </c>
      <c r="F14" s="3">
        <f t="shared" si="0"/>
        <v>12561.4598879</v>
      </c>
    </row>
    <row r="15" spans="1:6" x14ac:dyDescent="0.4">
      <c r="A15" s="3" t="s">
        <v>16</v>
      </c>
      <c r="B15" s="3">
        <v>112.00849700000001</v>
      </c>
      <c r="C15" s="3">
        <v>27.728135999999999</v>
      </c>
      <c r="D15" s="3">
        <v>379.68</v>
      </c>
      <c r="E15" s="3">
        <f t="shared" si="1"/>
        <v>42527.386140959999</v>
      </c>
      <c r="F15" s="3">
        <f t="shared" si="0"/>
        <v>10527.818676479999</v>
      </c>
    </row>
    <row r="16" spans="1:6" x14ac:dyDescent="0.4">
      <c r="A16" s="3" t="s">
        <v>17</v>
      </c>
      <c r="B16" s="3">
        <v>109.739735</v>
      </c>
      <c r="C16" s="3">
        <v>28.314295999999999</v>
      </c>
      <c r="D16" s="3">
        <v>247.63</v>
      </c>
      <c r="E16" s="3">
        <f t="shared" si="1"/>
        <v>27174.850578049998</v>
      </c>
      <c r="F16" s="3">
        <f t="shared" si="0"/>
        <v>7011.4691184799995</v>
      </c>
    </row>
    <row r="17" spans="1:16" x14ac:dyDescent="0.4">
      <c r="A17" s="3"/>
      <c r="B17" s="3"/>
      <c r="C17" s="6" t="s">
        <v>21</v>
      </c>
      <c r="D17" s="3">
        <f>SUM(D3:D16)</f>
        <v>6621.97</v>
      </c>
      <c r="E17" s="3">
        <f>SUM(E3:E16)</f>
        <v>742538.09842141008</v>
      </c>
      <c r="F17" s="3">
        <f>SUM(F3:F16)</f>
        <v>183841.01670487001</v>
      </c>
    </row>
    <row r="18" spans="1:16" x14ac:dyDescent="0.4">
      <c r="A18" s="5"/>
      <c r="B18" s="5"/>
      <c r="C18" s="5"/>
    </row>
    <row r="19" spans="1:16" ht="17.649999999999999" customHeight="1" x14ac:dyDescent="0.4">
      <c r="A19" s="4"/>
      <c r="B19" s="16" t="s">
        <v>18</v>
      </c>
      <c r="C19" s="17"/>
    </row>
    <row r="20" spans="1:16" ht="15.75" customHeight="1" x14ac:dyDescent="0.4">
      <c r="A20" s="4" t="s">
        <v>3</v>
      </c>
      <c r="B20" s="4" t="s">
        <v>1</v>
      </c>
      <c r="C20" s="4" t="s">
        <v>26</v>
      </c>
    </row>
    <row r="21" spans="1:16" ht="15.75" customHeight="1" x14ac:dyDescent="0.4">
      <c r="A21" s="2">
        <v>1999</v>
      </c>
      <c r="B21" s="4">
        <v>112.04869015409101</v>
      </c>
      <c r="C21" s="4">
        <v>27.745327896027074</v>
      </c>
    </row>
    <row r="22" spans="1:16" ht="15.75" customHeight="1" x14ac:dyDescent="0.4">
      <c r="A22" s="2">
        <v>2000</v>
      </c>
      <c r="B22" s="4">
        <v>112.04862704462627</v>
      </c>
      <c r="C22" s="4">
        <v>27.745271083028925</v>
      </c>
    </row>
    <row r="23" spans="1:16" x14ac:dyDescent="0.4">
      <c r="A23" s="2">
        <v>2001</v>
      </c>
      <c r="B23" s="4">
        <v>112.0481586420879</v>
      </c>
      <c r="C23" s="4">
        <v>27.743212938441111</v>
      </c>
    </row>
    <row r="24" spans="1:16" x14ac:dyDescent="0.4">
      <c r="A24" s="2">
        <v>2002</v>
      </c>
      <c r="B24" s="4">
        <v>112.04818421247798</v>
      </c>
      <c r="C24" s="4">
        <v>27.743713394064535</v>
      </c>
    </row>
    <row r="25" spans="1:16" x14ac:dyDescent="0.4">
      <c r="A25" s="2">
        <v>2003</v>
      </c>
      <c r="B25" s="4">
        <v>112.04759827753931</v>
      </c>
      <c r="C25" s="4">
        <v>27.745024541847819</v>
      </c>
      <c r="F25" s="9"/>
    </row>
    <row r="26" spans="1:16" x14ac:dyDescent="0.4">
      <c r="A26" s="2">
        <v>2004</v>
      </c>
      <c r="B26" s="4">
        <v>112.04822662342841</v>
      </c>
      <c r="C26" s="4">
        <v>27.744238787662251</v>
      </c>
      <c r="F26" s="9"/>
    </row>
    <row r="27" spans="1:16" x14ac:dyDescent="0.4">
      <c r="A27" s="2">
        <v>2005</v>
      </c>
      <c r="B27" s="4">
        <v>112.050295176817</v>
      </c>
      <c r="C27" s="4">
        <v>27.746935633398202</v>
      </c>
      <c r="F27" s="9"/>
    </row>
    <row r="28" spans="1:16" x14ac:dyDescent="0.4">
      <c r="A28" s="2">
        <v>2006</v>
      </c>
      <c r="B28" s="4">
        <v>112.05116958681019</v>
      </c>
      <c r="C28" s="4">
        <v>27.747168039176429</v>
      </c>
      <c r="F28" s="9"/>
    </row>
    <row r="29" spans="1:16" x14ac:dyDescent="0.4">
      <c r="A29" s="2">
        <v>2007</v>
      </c>
      <c r="B29" s="4">
        <v>112.0516522579676</v>
      </c>
      <c r="C29" s="4">
        <v>27.747144699329976</v>
      </c>
      <c r="F29" s="9"/>
    </row>
    <row r="30" spans="1:16" x14ac:dyDescent="0.4">
      <c r="A30" s="2">
        <v>2008</v>
      </c>
      <c r="B30" s="4">
        <v>112.05205038250455</v>
      </c>
      <c r="C30" s="4">
        <v>27.746799541630633</v>
      </c>
    </row>
    <row r="31" spans="1:16" x14ac:dyDescent="0.4">
      <c r="A31" s="2">
        <v>2009</v>
      </c>
      <c r="B31" s="4">
        <v>112.05193794835137</v>
      </c>
      <c r="C31" s="4">
        <v>27.747579100093617</v>
      </c>
    </row>
    <row r="32" spans="1:16" x14ac:dyDescent="0.4">
      <c r="A32" s="2">
        <v>2010</v>
      </c>
      <c r="B32" s="4">
        <v>112.0851490053774</v>
      </c>
      <c r="C32" s="4">
        <v>27.756853756070679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4">
      <c r="A33" s="2">
        <v>2011</v>
      </c>
      <c r="B33" s="4">
        <v>112.08578912931431</v>
      </c>
      <c r="C33" s="4">
        <v>27.757973240281444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4">
      <c r="A34" s="2">
        <v>2012</v>
      </c>
      <c r="B34" s="4">
        <v>112.08343829500956</v>
      </c>
      <c r="C34" s="4">
        <v>27.765308685732613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x14ac:dyDescent="0.4">
      <c r="A35" s="2">
        <v>2013</v>
      </c>
      <c r="B35" s="4">
        <v>112.08341905132281</v>
      </c>
      <c r="C35" s="4">
        <v>27.761333240403495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x14ac:dyDescent="0.4">
      <c r="A36" s="2">
        <v>2014</v>
      </c>
      <c r="B36" s="4">
        <v>112.08652310887315</v>
      </c>
      <c r="C36" s="4">
        <v>27.755384848476268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4">
      <c r="A37" s="2">
        <v>2015</v>
      </c>
      <c r="B37" s="4">
        <v>112.08653037826416</v>
      </c>
      <c r="C37" s="4">
        <v>27.755387335463631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x14ac:dyDescent="0.4">
      <c r="A38" s="2">
        <v>2016</v>
      </c>
      <c r="B38" s="4">
        <v>112.08868540704411</v>
      </c>
      <c r="C38" s="4">
        <v>27.757952603155786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x14ac:dyDescent="0.4">
      <c r="A39" s="2">
        <v>2017</v>
      </c>
      <c r="B39" s="4">
        <v>112.09053857753491</v>
      </c>
      <c r="C39" s="4">
        <v>27.760605618788144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x14ac:dyDescent="0.4">
      <c r="A40" s="2">
        <v>2018</v>
      </c>
      <c r="B40" s="4">
        <v>112.09445973149178</v>
      </c>
      <c r="C40" s="4">
        <v>27.763360704385676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x14ac:dyDescent="0.4">
      <c r="A41" s="2">
        <v>2019</v>
      </c>
      <c r="B41" s="4">
        <v>112.0990212368001</v>
      </c>
      <c r="C41" s="4">
        <v>27.76310683267543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x14ac:dyDescent="0.4">
      <c r="A42" s="2">
        <v>2020</v>
      </c>
      <c r="B42" s="4">
        <v>112.12769007700862</v>
      </c>
      <c r="C42" s="4">
        <v>27.759291887024045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x14ac:dyDescent="0.4">
      <c r="A43" s="2">
        <v>2021</v>
      </c>
      <c r="B43" s="4">
        <f>E17/D17</f>
        <v>112.13250715744861</v>
      </c>
      <c r="C43" s="4">
        <f>F17/D17</f>
        <v>27.762284743795277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4">
      <c r="A44" s="2">
        <v>2022</v>
      </c>
      <c r="B44" s="4"/>
      <c r="C44" s="4"/>
    </row>
    <row r="45" spans="1:16" x14ac:dyDescent="0.4">
      <c r="A45" s="1"/>
    </row>
    <row r="46" spans="1:16" x14ac:dyDescent="0.4">
      <c r="A46" s="7"/>
      <c r="F46" s="11"/>
    </row>
    <row r="47" spans="1:16" x14ac:dyDescent="0.4">
      <c r="A47" s="1"/>
      <c r="F47" s="11"/>
    </row>
    <row r="48" spans="1:16" x14ac:dyDescent="0.4">
      <c r="A48" s="1"/>
    </row>
    <row r="49" spans="1:25" x14ac:dyDescent="0.4">
      <c r="A49" s="4"/>
      <c r="B49" s="4">
        <v>1999</v>
      </c>
      <c r="C49" s="4">
        <v>2000</v>
      </c>
      <c r="D49" s="4">
        <v>2001</v>
      </c>
      <c r="E49" s="4">
        <v>2002</v>
      </c>
      <c r="F49" s="4">
        <v>2003</v>
      </c>
      <c r="G49" s="4">
        <v>2004</v>
      </c>
      <c r="H49" s="4">
        <v>2005</v>
      </c>
      <c r="I49" s="4">
        <v>2006</v>
      </c>
      <c r="J49" s="4">
        <v>2007</v>
      </c>
      <c r="K49" s="4">
        <v>2008</v>
      </c>
      <c r="L49" s="4">
        <v>2009</v>
      </c>
      <c r="M49" s="4">
        <v>2010</v>
      </c>
      <c r="N49" s="4">
        <v>2011</v>
      </c>
      <c r="O49" s="4">
        <v>2012</v>
      </c>
      <c r="P49" s="4">
        <v>2013</v>
      </c>
      <c r="Q49" s="4">
        <v>2014</v>
      </c>
      <c r="R49" s="4">
        <v>2015</v>
      </c>
      <c r="S49" s="4">
        <v>2016</v>
      </c>
      <c r="T49" s="4">
        <v>2017</v>
      </c>
      <c r="U49" s="4">
        <v>2018</v>
      </c>
      <c r="V49" s="4">
        <v>2019</v>
      </c>
      <c r="W49" s="4">
        <v>2020</v>
      </c>
      <c r="X49" s="4">
        <v>2021</v>
      </c>
      <c r="Y49" s="4">
        <v>2022</v>
      </c>
    </row>
    <row r="50" spans="1:25" x14ac:dyDescent="0.4">
      <c r="A50" s="4" t="s">
        <v>4</v>
      </c>
      <c r="B50" s="4">
        <v>582.47</v>
      </c>
      <c r="C50" s="4">
        <v>586</v>
      </c>
      <c r="D50" s="4">
        <v>587.09</v>
      </c>
      <c r="E50" s="4">
        <v>595.46</v>
      </c>
      <c r="F50" s="4">
        <v>601.76</v>
      </c>
      <c r="G50" s="4">
        <v>610.38</v>
      </c>
      <c r="H50" s="4">
        <v>620.91999999999996</v>
      </c>
      <c r="I50" s="4" t="s">
        <v>23</v>
      </c>
      <c r="J50" s="4">
        <v>637.36</v>
      </c>
      <c r="K50" s="4">
        <v>645.14</v>
      </c>
      <c r="L50" s="4">
        <v>651.59</v>
      </c>
      <c r="M50" s="4">
        <v>704.07</v>
      </c>
      <c r="N50" s="4">
        <v>709.07</v>
      </c>
      <c r="O50" s="4">
        <v>714.66</v>
      </c>
      <c r="P50" s="4">
        <v>722.14</v>
      </c>
      <c r="Q50" s="4">
        <v>731.15</v>
      </c>
      <c r="R50" s="4">
        <v>743.18</v>
      </c>
      <c r="S50" s="4">
        <v>764.52</v>
      </c>
      <c r="T50" s="4">
        <v>791.81</v>
      </c>
      <c r="U50" s="4">
        <v>815.47</v>
      </c>
      <c r="V50" s="4">
        <v>839.45</v>
      </c>
      <c r="W50" s="4">
        <v>1006.08</v>
      </c>
      <c r="X50" s="4">
        <v>1023.93</v>
      </c>
      <c r="Y50" s="4">
        <v>1042.06</v>
      </c>
    </row>
    <row r="51" spans="1:25" x14ac:dyDescent="0.4">
      <c r="A51" s="4" t="s">
        <v>5</v>
      </c>
      <c r="B51" s="4">
        <v>370.09</v>
      </c>
      <c r="C51" s="4">
        <v>372</v>
      </c>
      <c r="D51" s="4">
        <v>372.01</v>
      </c>
      <c r="E51" s="4">
        <v>373.03</v>
      </c>
      <c r="F51" s="4">
        <v>373.6</v>
      </c>
      <c r="G51" s="4">
        <v>373.84</v>
      </c>
      <c r="H51" s="4">
        <v>377.96</v>
      </c>
      <c r="I51" s="4">
        <v>379</v>
      </c>
      <c r="J51" s="4">
        <v>379.9</v>
      </c>
      <c r="K51" s="4">
        <v>381.15</v>
      </c>
      <c r="L51" s="4">
        <v>382.8</v>
      </c>
      <c r="M51" s="4">
        <v>385.71</v>
      </c>
      <c r="N51" s="4">
        <v>388.08</v>
      </c>
      <c r="O51" s="4">
        <v>390.7</v>
      </c>
      <c r="P51" s="4">
        <v>393.5</v>
      </c>
      <c r="Q51" s="4">
        <v>396.1</v>
      </c>
      <c r="R51" s="4">
        <v>400.1</v>
      </c>
      <c r="S51" s="4">
        <v>401.63</v>
      </c>
      <c r="T51" s="4">
        <v>402.15</v>
      </c>
      <c r="U51" s="4">
        <v>402.08</v>
      </c>
      <c r="V51" s="4">
        <v>402.85</v>
      </c>
      <c r="W51" s="4">
        <v>390.27</v>
      </c>
      <c r="X51" s="4">
        <v>388.33</v>
      </c>
      <c r="Y51" s="4">
        <v>387.11</v>
      </c>
    </row>
    <row r="52" spans="1:25" x14ac:dyDescent="0.4">
      <c r="A52" s="4" t="s">
        <v>6</v>
      </c>
      <c r="B52" s="4">
        <v>278.54000000000002</v>
      </c>
      <c r="C52" s="4">
        <v>280</v>
      </c>
      <c r="D52" s="4">
        <v>280.47000000000003</v>
      </c>
      <c r="E52" s="4">
        <v>281.17</v>
      </c>
      <c r="F52" s="4">
        <v>282.02999999999997</v>
      </c>
      <c r="G52" s="4">
        <v>282.82</v>
      </c>
      <c r="H52" s="4">
        <v>290.62</v>
      </c>
      <c r="I52" s="4">
        <v>291.64</v>
      </c>
      <c r="J52" s="4">
        <v>292.7</v>
      </c>
      <c r="K52" s="4">
        <v>293.99</v>
      </c>
      <c r="L52" s="4">
        <v>295.26</v>
      </c>
      <c r="M52" s="4">
        <v>275.22000000000003</v>
      </c>
      <c r="N52" s="4">
        <v>276.45</v>
      </c>
      <c r="O52" s="4">
        <v>278.10000000000002</v>
      </c>
      <c r="P52" s="4">
        <v>280</v>
      </c>
      <c r="Q52" s="4">
        <v>281.3</v>
      </c>
      <c r="R52" s="4">
        <v>282.37</v>
      </c>
      <c r="S52" s="4">
        <v>283.8</v>
      </c>
      <c r="T52" s="4">
        <v>285.2</v>
      </c>
      <c r="U52" s="4">
        <v>286.5</v>
      </c>
      <c r="V52" s="4">
        <v>288.14999999999998</v>
      </c>
      <c r="W52" s="4">
        <v>272.61</v>
      </c>
      <c r="X52" s="4">
        <v>270.85000000000002</v>
      </c>
      <c r="Y52" s="4"/>
    </row>
    <row r="53" spans="1:25" x14ac:dyDescent="0.4">
      <c r="A53" s="4" t="s">
        <v>7</v>
      </c>
      <c r="B53" s="4">
        <v>702.12</v>
      </c>
      <c r="C53" s="4">
        <v>707.01</v>
      </c>
      <c r="D53" s="4">
        <v>708.93</v>
      </c>
      <c r="E53" s="4">
        <v>709.66</v>
      </c>
      <c r="F53" s="4">
        <v>713.9</v>
      </c>
      <c r="G53" s="4">
        <v>718.95</v>
      </c>
      <c r="H53" s="4">
        <v>722.61</v>
      </c>
      <c r="I53" s="4">
        <v>726.5</v>
      </c>
      <c r="J53" s="4">
        <v>728.88</v>
      </c>
      <c r="K53" s="4">
        <v>731.14</v>
      </c>
      <c r="L53" s="4">
        <v>739.8</v>
      </c>
      <c r="M53" s="4">
        <v>714.84</v>
      </c>
      <c r="N53" s="4">
        <v>716.6</v>
      </c>
      <c r="O53" s="4">
        <v>719.83</v>
      </c>
      <c r="P53" s="4">
        <v>725</v>
      </c>
      <c r="Q53" s="4">
        <v>730.34</v>
      </c>
      <c r="R53" s="4">
        <v>733.75</v>
      </c>
      <c r="S53" s="4">
        <v>732.15</v>
      </c>
      <c r="T53" s="4">
        <v>720.53</v>
      </c>
      <c r="U53" s="4">
        <v>724.34</v>
      </c>
      <c r="V53" s="4">
        <v>730.06</v>
      </c>
      <c r="W53" s="4">
        <v>664.52</v>
      </c>
      <c r="X53" s="4">
        <v>662.1</v>
      </c>
      <c r="Y53" s="4">
        <v>657.74</v>
      </c>
    </row>
    <row r="54" spans="1:25" x14ac:dyDescent="0.4">
      <c r="A54" s="4" t="s">
        <v>8</v>
      </c>
      <c r="B54" s="4">
        <v>721.14</v>
      </c>
      <c r="C54" s="4">
        <v>726</v>
      </c>
      <c r="D54" s="4">
        <v>726.85</v>
      </c>
      <c r="E54" s="4">
        <v>728.55</v>
      </c>
      <c r="F54" s="4">
        <v>732.35</v>
      </c>
      <c r="G54" s="4">
        <v>739.7</v>
      </c>
      <c r="H54" s="4">
        <v>744</v>
      </c>
      <c r="I54" s="4">
        <v>746.39</v>
      </c>
      <c r="J54" s="4">
        <v>749.6</v>
      </c>
      <c r="K54" s="4">
        <v>754.09</v>
      </c>
      <c r="L54" s="4">
        <v>764.14</v>
      </c>
      <c r="M54" s="4">
        <v>707.17</v>
      </c>
      <c r="N54" s="4">
        <v>710.72</v>
      </c>
      <c r="O54" s="4">
        <v>717</v>
      </c>
      <c r="P54" s="4">
        <v>720.04</v>
      </c>
      <c r="Q54" s="4">
        <v>721.94</v>
      </c>
      <c r="R54" s="4">
        <v>726.17</v>
      </c>
      <c r="S54" s="4">
        <v>732.15</v>
      </c>
      <c r="T54" s="4">
        <v>737.54</v>
      </c>
      <c r="U54" s="4">
        <v>737.05</v>
      </c>
      <c r="V54" s="4">
        <v>730.24</v>
      </c>
      <c r="W54" s="4">
        <v>656.35</v>
      </c>
      <c r="X54" s="4">
        <v>646.83000000000004</v>
      </c>
      <c r="Y54" s="4"/>
    </row>
    <row r="55" spans="1:25" x14ac:dyDescent="0.4">
      <c r="A55" s="4" t="s">
        <v>25</v>
      </c>
      <c r="B55" s="4">
        <v>519.22</v>
      </c>
      <c r="C55" s="4">
        <v>523</v>
      </c>
      <c r="D55" s="4">
        <v>523.65</v>
      </c>
      <c r="E55" s="4">
        <v>525.54</v>
      </c>
      <c r="F55" s="4">
        <v>527.83000000000004</v>
      </c>
      <c r="G55" s="4">
        <v>529.35</v>
      </c>
      <c r="H55" s="4">
        <v>536.9</v>
      </c>
      <c r="I55" s="4">
        <v>540.26</v>
      </c>
      <c r="J55" s="4">
        <v>542.94000000000005</v>
      </c>
      <c r="K55" s="4">
        <v>545.39</v>
      </c>
      <c r="L55" s="4">
        <v>548.35</v>
      </c>
      <c r="M55" s="4">
        <v>547.61</v>
      </c>
      <c r="N55" s="4">
        <v>548.53</v>
      </c>
      <c r="O55" s="4">
        <v>552.30999999999995</v>
      </c>
      <c r="P55" s="4">
        <v>555.79999999999995</v>
      </c>
      <c r="Q55" s="4">
        <v>559.51</v>
      </c>
      <c r="R55" s="4">
        <v>562.91999999999996</v>
      </c>
      <c r="S55" s="4">
        <v>568.11</v>
      </c>
      <c r="T55" s="4">
        <v>573.33000000000004</v>
      </c>
      <c r="U55" s="4">
        <v>579.71</v>
      </c>
      <c r="V55" s="4">
        <v>577.13</v>
      </c>
      <c r="W55" s="4">
        <v>505.19</v>
      </c>
      <c r="X55" s="4">
        <v>504.22</v>
      </c>
      <c r="Y55" s="4">
        <v>501.75</v>
      </c>
    </row>
    <row r="56" spans="1:25" x14ac:dyDescent="0.4">
      <c r="A56" s="4" t="s">
        <v>10</v>
      </c>
      <c r="B56" s="4">
        <v>596.55999999999995</v>
      </c>
      <c r="C56" s="4">
        <v>599.80999999999995</v>
      </c>
      <c r="D56" s="4">
        <v>596.04</v>
      </c>
      <c r="E56" s="4">
        <v>598.19000000000005</v>
      </c>
      <c r="F56" s="4">
        <v>600.20000000000005</v>
      </c>
      <c r="G56" s="4">
        <v>601.04999999999995</v>
      </c>
      <c r="H56" s="4">
        <v>608.34</v>
      </c>
      <c r="I56" s="4">
        <v>608.5</v>
      </c>
      <c r="J56" s="4">
        <v>609.57000000000005</v>
      </c>
      <c r="K56" s="4">
        <v>611.51</v>
      </c>
      <c r="L56" s="4">
        <v>616.72</v>
      </c>
      <c r="M56" s="4">
        <v>571.46</v>
      </c>
      <c r="N56" s="4">
        <v>573.26</v>
      </c>
      <c r="O56" s="4">
        <v>614.79999999999995</v>
      </c>
      <c r="P56" s="4">
        <v>607.20000000000005</v>
      </c>
      <c r="Q56" s="4">
        <v>583.08000000000004</v>
      </c>
      <c r="R56" s="4">
        <v>584.4</v>
      </c>
      <c r="S56" s="4">
        <v>584.4</v>
      </c>
      <c r="T56" s="4">
        <v>584.5</v>
      </c>
      <c r="U56" s="4">
        <v>582.70000000000005</v>
      </c>
      <c r="V56" s="4">
        <v>577.20000000000005</v>
      </c>
      <c r="W56" s="4">
        <v>527.91</v>
      </c>
      <c r="X56" s="4">
        <v>523.79999999999995</v>
      </c>
      <c r="Y56" s="4">
        <v>521.29999999999995</v>
      </c>
    </row>
    <row r="57" spans="1:25" x14ac:dyDescent="0.4">
      <c r="A57" s="4" t="s">
        <v>11</v>
      </c>
      <c r="B57" s="4">
        <v>155.19999999999999</v>
      </c>
      <c r="C57" s="4">
        <v>156</v>
      </c>
      <c r="D57" s="4">
        <v>156.29</v>
      </c>
      <c r="E57" s="4">
        <v>156.82</v>
      </c>
      <c r="F57" s="4">
        <v>157.43</v>
      </c>
      <c r="G57" s="4">
        <v>157.29</v>
      </c>
      <c r="H57" s="4">
        <v>160.12</v>
      </c>
      <c r="I57" s="4">
        <v>161.44999999999999</v>
      </c>
      <c r="J57" s="4">
        <v>162.38999999999999</v>
      </c>
      <c r="K57" s="4">
        <v>163.95</v>
      </c>
      <c r="L57" s="4">
        <v>165.27</v>
      </c>
      <c r="M57" s="4">
        <v>147.81</v>
      </c>
      <c r="N57" s="4">
        <v>149.01</v>
      </c>
      <c r="O57" s="4">
        <v>150.21</v>
      </c>
      <c r="P57" s="4">
        <v>151.24</v>
      </c>
      <c r="Q57" s="4">
        <v>151.9</v>
      </c>
      <c r="R57" s="4">
        <v>152.4</v>
      </c>
      <c r="S57" s="4">
        <v>152.91</v>
      </c>
      <c r="T57" s="4">
        <v>153.16</v>
      </c>
      <c r="U57" s="4">
        <v>153.79</v>
      </c>
      <c r="V57" s="4">
        <v>154.9</v>
      </c>
      <c r="W57" s="4">
        <v>151.69999999999999</v>
      </c>
      <c r="X57" s="4">
        <v>151.03</v>
      </c>
      <c r="Y57" s="4">
        <v>150.4</v>
      </c>
    </row>
    <row r="58" spans="1:25" x14ac:dyDescent="0.4">
      <c r="A58" s="4" t="s">
        <v>12</v>
      </c>
      <c r="B58" s="4">
        <v>449.24</v>
      </c>
      <c r="C58" s="4">
        <v>451.96</v>
      </c>
      <c r="D58" s="4">
        <v>453.16</v>
      </c>
      <c r="E58" s="4">
        <v>454.69</v>
      </c>
      <c r="F58" s="4">
        <v>456.51</v>
      </c>
      <c r="G58" s="4">
        <v>458.55</v>
      </c>
      <c r="H58" s="4">
        <v>460.6</v>
      </c>
      <c r="I58" s="4">
        <v>463</v>
      </c>
      <c r="J58" s="4">
        <v>465.25</v>
      </c>
      <c r="K58" s="4">
        <v>467.66</v>
      </c>
      <c r="L58" s="4">
        <v>481.27</v>
      </c>
      <c r="M58" s="4">
        <v>430.79</v>
      </c>
      <c r="N58" s="4">
        <v>441.76</v>
      </c>
      <c r="O58" s="4">
        <v>444.63</v>
      </c>
      <c r="P58" s="4">
        <v>437.29</v>
      </c>
      <c r="Q58" s="4">
        <v>439.15</v>
      </c>
      <c r="R58" s="4">
        <v>441.02</v>
      </c>
      <c r="S58" s="4">
        <v>443.25</v>
      </c>
      <c r="T58" s="4">
        <v>439.2</v>
      </c>
      <c r="U58" s="4">
        <v>441.38</v>
      </c>
      <c r="V58" s="4">
        <v>442.07</v>
      </c>
      <c r="W58" s="4">
        <v>385.16</v>
      </c>
      <c r="X58" s="4">
        <v>382.78</v>
      </c>
      <c r="Y58" s="4">
        <v>379.36</v>
      </c>
    </row>
    <row r="59" spans="1:25" x14ac:dyDescent="0.4">
      <c r="A59" s="4" t="s">
        <v>13</v>
      </c>
      <c r="B59" s="4">
        <v>450.03</v>
      </c>
      <c r="C59" s="4">
        <v>452.96</v>
      </c>
      <c r="D59" s="4">
        <v>455.46</v>
      </c>
      <c r="E59" s="4">
        <v>458.24</v>
      </c>
      <c r="F59" s="4">
        <v>455.27</v>
      </c>
      <c r="G59" s="4">
        <v>457.71</v>
      </c>
      <c r="H59" s="4">
        <v>460.88</v>
      </c>
      <c r="I59" s="4">
        <v>463.02</v>
      </c>
      <c r="J59" s="4">
        <v>466.39</v>
      </c>
      <c r="K59" s="4">
        <v>471</v>
      </c>
      <c r="L59" s="4">
        <v>473.86</v>
      </c>
      <c r="M59" s="4">
        <v>458.35</v>
      </c>
      <c r="N59" s="4">
        <v>460.52</v>
      </c>
      <c r="O59" s="4">
        <v>463.3</v>
      </c>
      <c r="P59" s="4">
        <v>466.53</v>
      </c>
      <c r="Q59" s="4">
        <v>469.79</v>
      </c>
      <c r="R59" s="4">
        <v>473.02</v>
      </c>
      <c r="S59" s="4">
        <v>471.1</v>
      </c>
      <c r="T59" s="4">
        <v>473.1</v>
      </c>
      <c r="U59" s="4">
        <v>474.5</v>
      </c>
      <c r="V59" s="4">
        <v>475.46</v>
      </c>
      <c r="W59" s="4">
        <v>466.71</v>
      </c>
      <c r="X59" s="4">
        <v>465.79</v>
      </c>
      <c r="Y59" s="4"/>
    </row>
    <row r="60" spans="1:25" x14ac:dyDescent="0.4">
      <c r="A60" s="4" t="s">
        <v>14</v>
      </c>
      <c r="B60" s="4">
        <v>559.61</v>
      </c>
      <c r="C60" s="4">
        <v>563.01</v>
      </c>
      <c r="D60" s="4">
        <v>566.47</v>
      </c>
      <c r="E60" s="4">
        <v>568.13</v>
      </c>
      <c r="F60" s="4">
        <v>570.55999999999995</v>
      </c>
      <c r="G60" s="4">
        <v>571.82000000000005</v>
      </c>
      <c r="H60" s="4">
        <v>574.86</v>
      </c>
      <c r="I60" s="4">
        <v>577.5</v>
      </c>
      <c r="J60" s="4">
        <v>580.16</v>
      </c>
      <c r="K60" s="4">
        <v>583.22</v>
      </c>
      <c r="L60" s="4">
        <v>586.66</v>
      </c>
      <c r="M60" s="4">
        <v>519.48</v>
      </c>
      <c r="N60" s="4">
        <v>521.25</v>
      </c>
      <c r="O60" s="4">
        <v>525.82000000000005</v>
      </c>
      <c r="P60" s="4">
        <v>532.66</v>
      </c>
      <c r="Q60" s="4">
        <v>538.71</v>
      </c>
      <c r="R60" s="4">
        <v>542.97</v>
      </c>
      <c r="S60" s="4">
        <v>546.52</v>
      </c>
      <c r="T60" s="4">
        <v>547.97</v>
      </c>
      <c r="U60" s="8">
        <v>545.21</v>
      </c>
      <c r="V60" s="4">
        <v>544.61</v>
      </c>
      <c r="W60" s="4">
        <v>528.98</v>
      </c>
      <c r="X60" s="4">
        <v>519.04999999999995</v>
      </c>
      <c r="Y60" s="4">
        <v>514.37</v>
      </c>
    </row>
    <row r="61" spans="1:25" x14ac:dyDescent="0.4">
      <c r="A61" s="4" t="s">
        <v>15</v>
      </c>
      <c r="B61" s="4">
        <v>481.03</v>
      </c>
      <c r="C61" s="4">
        <v>483.6</v>
      </c>
      <c r="D61" s="4">
        <v>486.6</v>
      </c>
      <c r="E61" s="4">
        <v>489.83</v>
      </c>
      <c r="F61" s="4">
        <v>492.92</v>
      </c>
      <c r="G61" s="4">
        <v>495.29</v>
      </c>
      <c r="H61" s="4">
        <v>498.37</v>
      </c>
      <c r="I61" s="4">
        <v>500</v>
      </c>
      <c r="J61" s="4">
        <v>502.32</v>
      </c>
      <c r="K61" s="4">
        <v>504.63</v>
      </c>
      <c r="L61" s="4">
        <v>508.88</v>
      </c>
      <c r="M61" s="4">
        <v>474.17</v>
      </c>
      <c r="N61" s="4">
        <v>475.1</v>
      </c>
      <c r="O61" s="4">
        <v>477.5</v>
      </c>
      <c r="P61" s="4">
        <v>482.5</v>
      </c>
      <c r="Q61" s="4">
        <v>487</v>
      </c>
      <c r="R61" s="4">
        <v>490.16</v>
      </c>
      <c r="S61" s="4">
        <v>492</v>
      </c>
      <c r="T61" s="4">
        <v>496</v>
      </c>
      <c r="U61" s="4">
        <v>497.96</v>
      </c>
      <c r="V61" s="4">
        <v>498.33</v>
      </c>
      <c r="W61" s="4">
        <v>458.76</v>
      </c>
      <c r="X61" s="4">
        <v>455.95</v>
      </c>
      <c r="Y61" s="4">
        <v>452.07</v>
      </c>
    </row>
    <row r="62" spans="1:25" x14ac:dyDescent="0.4">
      <c r="A62" s="4" t="s">
        <v>16</v>
      </c>
      <c r="B62" s="4">
        <v>396.09</v>
      </c>
      <c r="C62" s="4">
        <v>399.03</v>
      </c>
      <c r="D62" s="4">
        <v>399.88</v>
      </c>
      <c r="E62" s="4">
        <v>402.16</v>
      </c>
      <c r="F62" s="4">
        <v>403.89</v>
      </c>
      <c r="G62" s="4">
        <v>405.1</v>
      </c>
      <c r="H62" s="4">
        <v>407.58</v>
      </c>
      <c r="I62" s="4">
        <v>412.04</v>
      </c>
      <c r="J62" s="4">
        <v>416.11</v>
      </c>
      <c r="K62" s="4">
        <v>418.4</v>
      </c>
      <c r="L62" s="4">
        <v>420.5</v>
      </c>
      <c r="M62" s="4">
        <v>378.46</v>
      </c>
      <c r="N62" s="4">
        <v>379.32</v>
      </c>
      <c r="O62" s="4">
        <v>381.21</v>
      </c>
      <c r="P62" s="4">
        <v>383.39</v>
      </c>
      <c r="Q62" s="4">
        <v>385.25</v>
      </c>
      <c r="R62" s="4">
        <v>387.18</v>
      </c>
      <c r="S62" s="4">
        <v>389.41</v>
      </c>
      <c r="T62" s="4">
        <v>391.76</v>
      </c>
      <c r="U62" s="4">
        <v>393.18</v>
      </c>
      <c r="V62" s="4">
        <v>394.13</v>
      </c>
      <c r="W62" s="4">
        <v>382.7</v>
      </c>
      <c r="X62" s="4">
        <v>379.68</v>
      </c>
      <c r="Y62" s="4"/>
    </row>
    <row r="63" spans="1:25" x14ac:dyDescent="0.4">
      <c r="A63" s="4" t="s">
        <v>17</v>
      </c>
      <c r="B63" s="4">
        <v>259.3</v>
      </c>
      <c r="C63" s="4">
        <v>261.67</v>
      </c>
      <c r="D63" s="4">
        <v>262.43</v>
      </c>
      <c r="E63" s="4">
        <v>264.58</v>
      </c>
      <c r="F63" s="4">
        <v>265.55</v>
      </c>
      <c r="G63" s="4">
        <v>266.63</v>
      </c>
      <c r="H63" s="4">
        <v>268.33999999999997</v>
      </c>
      <c r="I63" s="4">
        <v>270</v>
      </c>
      <c r="J63" s="4">
        <v>272.13</v>
      </c>
      <c r="K63" s="4">
        <v>273.93</v>
      </c>
      <c r="L63" s="4">
        <v>275.83</v>
      </c>
      <c r="M63" s="4">
        <v>254.96</v>
      </c>
      <c r="N63" s="4">
        <v>256.25</v>
      </c>
      <c r="O63" s="4">
        <v>258.12</v>
      </c>
      <c r="P63" s="4">
        <v>260</v>
      </c>
      <c r="Q63" s="4">
        <v>262.05</v>
      </c>
      <c r="R63" s="4">
        <v>263.45</v>
      </c>
      <c r="S63" s="4">
        <v>263.60000000000002</v>
      </c>
      <c r="T63" s="4">
        <v>263.82</v>
      </c>
      <c r="U63" s="4">
        <v>264.95</v>
      </c>
      <c r="V63" s="4">
        <v>263.83</v>
      </c>
      <c r="W63" s="4">
        <v>248.81</v>
      </c>
      <c r="X63" s="4">
        <v>247.63</v>
      </c>
      <c r="Y63" s="4">
        <v>246.1</v>
      </c>
    </row>
    <row r="64" spans="1:25" x14ac:dyDescent="0.4">
      <c r="A64" s="13" t="s">
        <v>24</v>
      </c>
      <c r="B64" s="13"/>
      <c r="C64" s="14"/>
    </row>
  </sheetData>
  <mergeCells count="8">
    <mergeCell ref="E1:E2"/>
    <mergeCell ref="F1:F2"/>
    <mergeCell ref="A64:C64"/>
    <mergeCell ref="C1:C2"/>
    <mergeCell ref="B1:B2"/>
    <mergeCell ref="B19:C19"/>
    <mergeCell ref="A1:A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2023-08-10T01:44:14Z</dcterms:created>
  <dcterms:modified xsi:type="dcterms:W3CDTF">2023-08-11T13:58:26Z</dcterms:modified>
</cp:coreProperties>
</file>