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05" yWindow="3345" windowWidth="9915" windowHeight="6375" firstSheet="1" activeTab="1"/>
  </bookViews>
  <sheets>
    <sheet name="客户资料" sheetId="1" state="hidden" r:id="rId1"/>
    <sheet name="考核" sheetId="2" r:id="rId2"/>
    <sheet name="通讯录" sheetId="3" r:id="rId3"/>
  </sheets>
  <calcPr calcId="124519"/>
</workbook>
</file>

<file path=xl/calcChain.xml><?xml version="1.0" encoding="utf-8"?>
<calcChain xmlns="http://schemas.openxmlformats.org/spreadsheetml/2006/main">
  <c r="G17" i="2"/>
  <c r="H17" s="1"/>
  <c r="I17" s="1"/>
  <c r="G16"/>
  <c r="H16" s="1"/>
  <c r="I16" s="1"/>
  <c r="G15"/>
  <c r="H15" s="1"/>
  <c r="I15" s="1"/>
  <c r="G14"/>
  <c r="H14" s="1"/>
  <c r="I14" s="1"/>
  <c r="G13"/>
  <c r="H13" s="1"/>
  <c r="I13" s="1"/>
  <c r="G12"/>
  <c r="H12" s="1"/>
  <c r="I12" s="1"/>
  <c r="G11"/>
  <c r="H11" s="1"/>
  <c r="I11" s="1"/>
  <c r="H10"/>
  <c r="I10" s="1"/>
  <c r="G10"/>
  <c r="G9"/>
  <c r="H9" s="1"/>
  <c r="I9" s="1"/>
  <c r="G8"/>
  <c r="H8" s="1"/>
  <c r="I8" s="1"/>
  <c r="G7"/>
  <c r="H7" s="1"/>
  <c r="I7" s="1"/>
</calcChain>
</file>

<file path=xl/sharedStrings.xml><?xml version="1.0" encoding="utf-8"?>
<sst xmlns="http://schemas.openxmlformats.org/spreadsheetml/2006/main" count="282" uniqueCount="224">
  <si>
    <t>备注：年度考核的绩效总分根据“各季度总分＋奖惩记录”来评定，总分为120分。
优良评定标准为“&gt;=102为优，&gt;=100为良，其余为差”；
年终奖金发放标准为“优等为3500元，良为2500元，差为2000元”。</t>
    <phoneticPr fontId="1" type="noConversion"/>
  </si>
  <si>
    <t>嘉奖</t>
    <phoneticPr fontId="1" type="noConversion"/>
  </si>
  <si>
    <t>晋级</t>
    <phoneticPr fontId="1" type="noConversion"/>
  </si>
  <si>
    <t>记大功</t>
    <phoneticPr fontId="1" type="noConversion"/>
  </si>
  <si>
    <t>记功</t>
    <phoneticPr fontId="1" type="noConversion"/>
  </si>
  <si>
    <t>无</t>
    <phoneticPr fontId="1" type="noConversion"/>
  </si>
  <si>
    <t>记过</t>
    <phoneticPr fontId="1" type="noConversion"/>
  </si>
  <si>
    <t>记大过</t>
    <phoneticPr fontId="1" type="noConversion"/>
  </si>
  <si>
    <t>降级</t>
    <phoneticPr fontId="1" type="noConversion"/>
  </si>
  <si>
    <t>基数：</t>
    <phoneticPr fontId="1" type="noConversion"/>
  </si>
  <si>
    <t>DX110</t>
    <phoneticPr fontId="1" type="noConversion"/>
  </si>
  <si>
    <t>李建名</t>
    <phoneticPr fontId="1" type="noConversion"/>
  </si>
  <si>
    <t>DX111</t>
  </si>
  <si>
    <t>DX112</t>
  </si>
  <si>
    <t>DX113</t>
  </si>
  <si>
    <t>DX114</t>
  </si>
  <si>
    <t>DX115</t>
  </si>
  <si>
    <t>李雪</t>
    <phoneticPr fontId="1" type="noConversion"/>
  </si>
  <si>
    <t>DX116</t>
  </si>
  <si>
    <t>DX117</t>
  </si>
  <si>
    <t>DX118</t>
  </si>
  <si>
    <t>DX119</t>
  </si>
  <si>
    <t>DX120</t>
  </si>
  <si>
    <t>职员代码</t>
    <phoneticPr fontId="5" type="noConversion"/>
  </si>
  <si>
    <t>姓名</t>
    <phoneticPr fontId="5" type="noConversion"/>
  </si>
  <si>
    <t>部门</t>
    <phoneticPr fontId="5" type="noConversion"/>
  </si>
  <si>
    <t>职位</t>
    <phoneticPr fontId="5" type="noConversion"/>
  </si>
  <si>
    <t>内线电话</t>
    <phoneticPr fontId="5" type="noConversion"/>
  </si>
  <si>
    <t>家庭电话</t>
    <phoneticPr fontId="5" type="noConversion"/>
  </si>
  <si>
    <t>手机</t>
    <phoneticPr fontId="5" type="noConversion"/>
  </si>
  <si>
    <t>电子邮件</t>
    <phoneticPr fontId="5" type="noConversion"/>
  </si>
  <si>
    <t>XSB1001</t>
    <phoneticPr fontId="1" type="noConversion"/>
  </si>
  <si>
    <t>销售部一部</t>
    <phoneticPr fontId="1" type="noConversion"/>
  </si>
  <si>
    <t>经理</t>
    <phoneticPr fontId="1" type="noConversion"/>
  </si>
  <si>
    <t>028-8694***1</t>
    <phoneticPr fontId="1" type="noConversion"/>
  </si>
  <si>
    <t>028-6622****</t>
    <phoneticPr fontId="1" type="noConversion"/>
  </si>
  <si>
    <t>1390869****</t>
    <phoneticPr fontId="1" type="noConversion"/>
  </si>
  <si>
    <t>ml1001@dx-kj.com</t>
    <phoneticPr fontId="1" type="noConversion"/>
  </si>
  <si>
    <t>XSB1002</t>
    <phoneticPr fontId="1" type="noConversion"/>
  </si>
  <si>
    <t>业务员</t>
    <phoneticPr fontId="1" type="noConversion"/>
  </si>
  <si>
    <t>028-8694***2</t>
    <phoneticPr fontId="1" type="noConversion"/>
  </si>
  <si>
    <t>028-8462****</t>
    <phoneticPr fontId="1" type="noConversion"/>
  </si>
  <si>
    <t>1382649****</t>
    <phoneticPr fontId="1" type="noConversion"/>
  </si>
  <si>
    <t>hx1002@dx-kj.com</t>
    <phoneticPr fontId="1" type="noConversion"/>
  </si>
  <si>
    <t>XSB1003</t>
    <phoneticPr fontId="1" type="noConversion"/>
  </si>
  <si>
    <t>028-8694***3</t>
    <phoneticPr fontId="1" type="noConversion"/>
  </si>
  <si>
    <t>028-6695****</t>
    <phoneticPr fontId="1" type="noConversion"/>
  </si>
  <si>
    <t>1334689****</t>
    <phoneticPr fontId="1" type="noConversion"/>
  </si>
  <si>
    <t>zdm1003@dx-kj.com</t>
    <phoneticPr fontId="1" type="noConversion"/>
  </si>
  <si>
    <t>XSB1004</t>
    <phoneticPr fontId="1" type="noConversion"/>
  </si>
  <si>
    <t>028-8694***4</t>
    <phoneticPr fontId="1" type="noConversion"/>
  </si>
  <si>
    <t>1377818****</t>
    <phoneticPr fontId="1" type="noConversion"/>
  </si>
  <si>
    <t>lqs1004@dx-kj.com</t>
    <phoneticPr fontId="1" type="noConversion"/>
  </si>
  <si>
    <t>XSB1005</t>
    <phoneticPr fontId="1" type="noConversion"/>
  </si>
  <si>
    <t>028-6768****</t>
    <phoneticPr fontId="1" type="noConversion"/>
  </si>
  <si>
    <t>1379577****</t>
    <phoneticPr fontId="1" type="noConversion"/>
  </si>
  <si>
    <t>zd1005@dx-kj.com</t>
    <phoneticPr fontId="1" type="noConversion"/>
  </si>
  <si>
    <t>XSB2001</t>
    <phoneticPr fontId="1" type="noConversion"/>
  </si>
  <si>
    <t>销售部二部</t>
    <phoneticPr fontId="1" type="noConversion"/>
  </si>
  <si>
    <t>028-8694***9</t>
    <phoneticPr fontId="1" type="noConversion"/>
  </si>
  <si>
    <t>028-8926****</t>
    <phoneticPr fontId="1" type="noConversion"/>
  </si>
  <si>
    <t>1380869****</t>
    <phoneticPr fontId="1" type="noConversion"/>
  </si>
  <si>
    <t>wn2001@dx-kj.com</t>
    <phoneticPr fontId="1" type="noConversion"/>
  </si>
  <si>
    <t>XSB2002</t>
    <phoneticPr fontId="1" type="noConversion"/>
  </si>
  <si>
    <t>028-8694***5</t>
    <phoneticPr fontId="1" type="noConversion"/>
  </si>
  <si>
    <t>028-8862****</t>
    <phoneticPr fontId="1" type="noConversion"/>
  </si>
  <si>
    <t>lsl2002@dx-kj.com</t>
    <phoneticPr fontId="1" type="noConversion"/>
  </si>
  <si>
    <t>XSB2003</t>
    <phoneticPr fontId="1" type="noConversion"/>
  </si>
  <si>
    <t>028-8694***8</t>
    <phoneticPr fontId="1" type="noConversion"/>
  </si>
  <si>
    <t>028-8693****</t>
    <phoneticPr fontId="1" type="noConversion"/>
  </si>
  <si>
    <t>1325596****</t>
    <phoneticPr fontId="1" type="noConversion"/>
  </si>
  <si>
    <t>gy2003@dx-kj.com</t>
    <phoneticPr fontId="1" type="noConversion"/>
  </si>
  <si>
    <t>XSB2004</t>
    <phoneticPr fontId="1" type="noConversion"/>
  </si>
  <si>
    <t>周萍</t>
    <phoneticPr fontId="1" type="noConversion"/>
  </si>
  <si>
    <t>028-8763****</t>
    <phoneticPr fontId="1" type="noConversion"/>
  </si>
  <si>
    <t>1332569****</t>
    <phoneticPr fontId="1" type="noConversion"/>
  </si>
  <si>
    <t>zp2004@dx-kj.com</t>
    <phoneticPr fontId="1" type="noConversion"/>
  </si>
  <si>
    <t>XSB2005</t>
    <phoneticPr fontId="1" type="noConversion"/>
  </si>
  <si>
    <t>028-8694***7</t>
    <phoneticPr fontId="1" type="noConversion"/>
  </si>
  <si>
    <t>028-8742****</t>
    <phoneticPr fontId="1" type="noConversion"/>
  </si>
  <si>
    <t>1377817****</t>
    <phoneticPr fontId="1" type="noConversion"/>
  </si>
  <si>
    <t>lxh2005@dx-kj.com</t>
    <phoneticPr fontId="1" type="noConversion"/>
  </si>
  <si>
    <t>XSB3001</t>
    <phoneticPr fontId="1" type="noConversion"/>
  </si>
  <si>
    <t>销售部三部</t>
    <phoneticPr fontId="1" type="noConversion"/>
  </si>
  <si>
    <t>028-6620****</t>
    <phoneticPr fontId="1" type="noConversion"/>
  </si>
  <si>
    <t>1332695****</t>
    <phoneticPr fontId="1" type="noConversion"/>
  </si>
  <si>
    <t>xy3001@dx-kj.com</t>
    <phoneticPr fontId="1" type="noConversion"/>
  </si>
  <si>
    <t>内 部 通 讯 录</t>
    <phoneticPr fontId="5" type="noConversion"/>
  </si>
  <si>
    <t>客户编号</t>
    <phoneticPr fontId="5" type="noConversion"/>
  </si>
  <si>
    <t>公司名称</t>
    <phoneticPr fontId="5" type="noConversion"/>
  </si>
  <si>
    <t>联系人</t>
    <phoneticPr fontId="5" type="noConversion"/>
  </si>
  <si>
    <t>联系人职务</t>
    <phoneticPr fontId="5" type="noConversion"/>
  </si>
  <si>
    <t>联系方式</t>
    <phoneticPr fontId="5" type="noConversion"/>
  </si>
  <si>
    <t>城市</t>
    <phoneticPr fontId="5" type="noConversion"/>
  </si>
  <si>
    <t>通讯地址</t>
    <phoneticPr fontId="5" type="noConversion"/>
  </si>
  <si>
    <t>邮政编码</t>
    <phoneticPr fontId="5" type="noConversion"/>
  </si>
  <si>
    <t>电话与传真</t>
    <phoneticPr fontId="5" type="noConversion"/>
  </si>
  <si>
    <t>交易账号</t>
    <phoneticPr fontId="5" type="noConversion"/>
  </si>
  <si>
    <t>个人编号</t>
    <phoneticPr fontId="5" type="noConversion"/>
  </si>
  <si>
    <t>姓名</t>
    <phoneticPr fontId="5" type="noConversion"/>
  </si>
  <si>
    <t>假勤考评</t>
    <phoneticPr fontId="5" type="noConversion"/>
  </si>
  <si>
    <t>工作能力</t>
    <phoneticPr fontId="5" type="noConversion"/>
  </si>
  <si>
    <t>工作表现</t>
    <phoneticPr fontId="5" type="noConversion"/>
  </si>
  <si>
    <t>奖惩记录</t>
    <phoneticPr fontId="5" type="noConversion"/>
  </si>
  <si>
    <t>绩效总分</t>
    <phoneticPr fontId="5" type="noConversion"/>
  </si>
  <si>
    <t>优良评定</t>
    <phoneticPr fontId="5" type="noConversion"/>
  </si>
  <si>
    <t>年终奖金（元）</t>
    <phoneticPr fontId="5" type="noConversion"/>
  </si>
  <si>
    <t>核定人</t>
    <phoneticPr fontId="5" type="noConversion"/>
  </si>
  <si>
    <t>年度考核表</t>
    <phoneticPr fontId="5" type="noConversion"/>
  </si>
  <si>
    <t>客户资料表</t>
    <phoneticPr fontId="5" type="noConversion"/>
  </si>
  <si>
    <t>天承国际（成都）</t>
    <phoneticPr fontId="1" type="noConversion"/>
  </si>
  <si>
    <t>陈杰</t>
    <phoneticPr fontId="1" type="noConversion"/>
  </si>
  <si>
    <t>销售部经理</t>
    <phoneticPr fontId="1" type="noConversion"/>
  </si>
  <si>
    <t>成都</t>
    <phoneticPr fontId="1" type="noConversion"/>
  </si>
  <si>
    <t>高新南区天承大厦</t>
    <phoneticPr fontId="1" type="noConversion"/>
  </si>
  <si>
    <t>028-8694***1</t>
    <phoneticPr fontId="1" type="noConversion"/>
  </si>
  <si>
    <t>工行022-2335689488224***</t>
    <phoneticPr fontId="1" type="noConversion"/>
  </si>
  <si>
    <t>欧美电器连锁</t>
    <phoneticPr fontId="1" type="noConversion"/>
  </si>
  <si>
    <t>刘富星</t>
    <phoneticPr fontId="1" type="noConversion"/>
  </si>
  <si>
    <t>采购部科长</t>
    <phoneticPr fontId="1" type="noConversion"/>
  </si>
  <si>
    <t>北京</t>
    <phoneticPr fontId="1" type="noConversion"/>
  </si>
  <si>
    <t>一环路彩虹街8#</t>
    <phoneticPr fontId="1" type="noConversion"/>
  </si>
  <si>
    <t>010-6237***6</t>
    <phoneticPr fontId="1" type="noConversion"/>
  </si>
  <si>
    <t>中行955-1366486365623***</t>
    <phoneticPr fontId="1" type="noConversion"/>
  </si>
  <si>
    <t>夏丹漓实业（成都）</t>
    <phoneticPr fontId="1" type="noConversion"/>
  </si>
  <si>
    <t>邓凯</t>
    <phoneticPr fontId="1" type="noConversion"/>
  </si>
  <si>
    <t>高新西区创业大道3#</t>
    <phoneticPr fontId="1" type="noConversion"/>
  </si>
  <si>
    <t>028-6653***2</t>
    <phoneticPr fontId="1" type="noConversion"/>
  </si>
  <si>
    <t>建行955-1344895216466***</t>
    <phoneticPr fontId="1" type="noConversion"/>
  </si>
  <si>
    <t>光训科技有限公司</t>
    <phoneticPr fontId="1" type="noConversion"/>
  </si>
  <si>
    <t>杨波</t>
    <phoneticPr fontId="1" type="noConversion"/>
  </si>
  <si>
    <t>技术部经理</t>
    <phoneticPr fontId="1" type="noConversion"/>
  </si>
  <si>
    <t>重庆</t>
    <phoneticPr fontId="1" type="noConversion"/>
  </si>
  <si>
    <t>南山阳光城12F</t>
    <phoneticPr fontId="1" type="noConversion"/>
  </si>
  <si>
    <t xml:space="preserve">023-6361***5 </t>
    <phoneticPr fontId="1" type="noConversion"/>
  </si>
  <si>
    <t>招行024-3164975525649***</t>
    <phoneticPr fontId="1" type="noConversion"/>
  </si>
  <si>
    <t>东丰汽车商城</t>
    <phoneticPr fontId="1" type="noConversion"/>
  </si>
  <si>
    <t>邓建</t>
    <phoneticPr fontId="1" type="noConversion"/>
  </si>
  <si>
    <t>卖场经理</t>
    <phoneticPr fontId="1" type="noConversion"/>
  </si>
  <si>
    <t>高新西区创业大道16#</t>
    <phoneticPr fontId="1" type="noConversion"/>
  </si>
  <si>
    <t>028-8347***3</t>
    <phoneticPr fontId="1" type="noConversion"/>
  </si>
  <si>
    <t>工行022-3546515862125***</t>
    <phoneticPr fontId="1" type="noConversion"/>
  </si>
  <si>
    <t>玲芝女性沙龙</t>
    <phoneticPr fontId="1" type="noConversion"/>
  </si>
  <si>
    <t>钱萌萌</t>
    <phoneticPr fontId="1" type="noConversion"/>
  </si>
  <si>
    <t>公关部经理</t>
    <phoneticPr fontId="1" type="noConversion"/>
  </si>
  <si>
    <t>武侯大道1#</t>
    <phoneticPr fontId="1" type="noConversion"/>
  </si>
  <si>
    <t>028-6622***3</t>
    <phoneticPr fontId="1" type="noConversion"/>
  </si>
  <si>
    <t>中行955-1364972565565***</t>
    <phoneticPr fontId="1" type="noConversion"/>
  </si>
  <si>
    <t>好吃嘴食品</t>
    <phoneticPr fontId="1" type="noConversion"/>
  </si>
  <si>
    <t>张海科</t>
    <phoneticPr fontId="1" type="noConversion"/>
  </si>
  <si>
    <t>解放路金城商厦12#</t>
    <phoneticPr fontId="1" type="noConversion"/>
  </si>
  <si>
    <t>023-6386***7</t>
    <phoneticPr fontId="1" type="noConversion"/>
  </si>
  <si>
    <t>工行022-6894882456224***</t>
    <phoneticPr fontId="1" type="noConversion"/>
  </si>
  <si>
    <t>竞技体育用品</t>
    <phoneticPr fontId="1" type="noConversion"/>
  </si>
  <si>
    <t>冯西平</t>
    <phoneticPr fontId="1" type="noConversion"/>
  </si>
  <si>
    <t>上海</t>
    <phoneticPr fontId="1" type="noConversion"/>
  </si>
  <si>
    <t>建设路体育商城7F</t>
    <phoneticPr fontId="1" type="noConversion"/>
  </si>
  <si>
    <t>021-2388***</t>
    <phoneticPr fontId="1" type="noConversion"/>
  </si>
  <si>
    <t>建行955-4369152734956***</t>
    <phoneticPr fontId="1" type="noConversion"/>
  </si>
  <si>
    <t>风持器械有限公司</t>
    <phoneticPr fontId="1" type="noConversion"/>
  </si>
  <si>
    <t>范文书</t>
    <phoneticPr fontId="1" type="noConversion"/>
  </si>
  <si>
    <t>采购部经理</t>
    <phoneticPr fontId="1" type="noConversion"/>
  </si>
  <si>
    <t>高新南区锦丰大厦</t>
    <phoneticPr fontId="1" type="noConversion"/>
  </si>
  <si>
    <t xml:space="preserve">028-8333***9 </t>
    <phoneticPr fontId="1" type="noConversion"/>
  </si>
  <si>
    <t>商行011-3685948135484***</t>
    <phoneticPr fontId="1" type="noConversion"/>
  </si>
  <si>
    <t>创博电力电子有限公司</t>
    <phoneticPr fontId="1" type="noConversion"/>
  </si>
  <si>
    <t>刘敏</t>
    <phoneticPr fontId="1" type="noConversion"/>
  </si>
  <si>
    <t>高新区创业路11#</t>
    <phoneticPr fontId="1" type="noConversion"/>
  </si>
  <si>
    <t>021-2273***</t>
    <phoneticPr fontId="1" type="noConversion"/>
  </si>
  <si>
    <t>招行024-3212544165465***</t>
    <phoneticPr fontId="1" type="noConversion"/>
  </si>
  <si>
    <t>龙新五金城</t>
    <phoneticPr fontId="1" type="noConversion"/>
  </si>
  <si>
    <t>赵军</t>
    <phoneticPr fontId="1" type="noConversion"/>
  </si>
  <si>
    <t>高新南区龙新大厦</t>
    <phoneticPr fontId="1" type="noConversion"/>
  </si>
  <si>
    <t xml:space="preserve">028-8217***0 </t>
    <phoneticPr fontId="1" type="noConversion"/>
  </si>
  <si>
    <t>商行011-3164975564959***</t>
    <phoneticPr fontId="1" type="noConversion"/>
  </si>
  <si>
    <t>高达贸易</t>
    <phoneticPr fontId="1" type="noConversion"/>
  </si>
  <si>
    <t>王志科</t>
    <phoneticPr fontId="1" type="noConversion"/>
  </si>
  <si>
    <t>采购部副经理</t>
    <phoneticPr fontId="1" type="noConversion"/>
  </si>
  <si>
    <t>深湾高达贸易大厦</t>
    <phoneticPr fontId="1" type="noConversion"/>
  </si>
  <si>
    <t xml:space="preserve">010-6237***5 </t>
    <phoneticPr fontId="1" type="noConversion"/>
  </si>
  <si>
    <t>工行022-8724566894113***</t>
    <phoneticPr fontId="1" type="noConversion"/>
  </si>
  <si>
    <t>熏衣服饰（成都）</t>
    <phoneticPr fontId="1" type="noConversion"/>
  </si>
  <si>
    <t>李勇</t>
    <phoneticPr fontId="1" type="noConversion"/>
  </si>
  <si>
    <t xml:space="preserve">010-8607***9 </t>
    <phoneticPr fontId="1" type="noConversion"/>
  </si>
  <si>
    <t>中行955-8724566894113***</t>
    <phoneticPr fontId="1" type="noConversion"/>
  </si>
  <si>
    <t>爱斯茹化妆品公司(成都)</t>
    <phoneticPr fontId="1" type="noConversion"/>
  </si>
  <si>
    <t>陈玥</t>
    <phoneticPr fontId="1" type="noConversion"/>
  </si>
  <si>
    <t>南山阳光城15#</t>
    <phoneticPr fontId="1" type="noConversion"/>
  </si>
  <si>
    <t xml:space="preserve">028-8211***5 </t>
    <phoneticPr fontId="1" type="noConversion"/>
  </si>
  <si>
    <t>成才电脑培训学校</t>
    <phoneticPr fontId="1" type="noConversion"/>
  </si>
  <si>
    <t>赵天麟</t>
    <phoneticPr fontId="1" type="noConversion"/>
  </si>
  <si>
    <t>行政部主任</t>
    <phoneticPr fontId="1" type="noConversion"/>
  </si>
  <si>
    <t>028-8332***8</t>
    <phoneticPr fontId="1" type="noConversion"/>
  </si>
  <si>
    <t>135****9641</t>
    <phoneticPr fontId="1" type="noConversion"/>
  </si>
  <si>
    <t>138****1231</t>
    <phoneticPr fontId="1" type="noConversion"/>
  </si>
  <si>
    <t>131****5432</t>
    <phoneticPr fontId="1" type="noConversion"/>
  </si>
  <si>
    <t>136****4585</t>
    <phoneticPr fontId="1" type="noConversion"/>
  </si>
  <si>
    <t>131****8919</t>
    <phoneticPr fontId="1" type="noConversion"/>
  </si>
  <si>
    <t>130****7859</t>
    <phoneticPr fontId="1" type="noConversion"/>
  </si>
  <si>
    <t>132****2546</t>
    <phoneticPr fontId="1" type="noConversion"/>
  </si>
  <si>
    <t>135****6535</t>
    <phoneticPr fontId="1" type="noConversion"/>
  </si>
  <si>
    <t>138****4581</t>
    <phoneticPr fontId="1" type="noConversion"/>
  </si>
  <si>
    <t>135****4444</t>
    <phoneticPr fontId="1" type="noConversion"/>
  </si>
  <si>
    <t>133****6915</t>
    <phoneticPr fontId="1" type="noConversion"/>
  </si>
  <si>
    <t>133****6982</t>
    <phoneticPr fontId="1" type="noConversion"/>
  </si>
  <si>
    <t>130****5982</t>
    <phoneticPr fontId="1" type="noConversion"/>
  </si>
  <si>
    <t>131****5690</t>
    <phoneticPr fontId="1" type="noConversion"/>
  </si>
  <si>
    <t>135****6548</t>
    <phoneticPr fontId="1" type="noConversion"/>
  </si>
  <si>
    <t>赵凌</t>
    <phoneticPr fontId="1" type="noConversion"/>
  </si>
  <si>
    <t>王丹</t>
    <phoneticPr fontId="1" type="noConversion"/>
  </si>
  <si>
    <t>曾小凤</t>
    <phoneticPr fontId="1" type="noConversion"/>
  </si>
  <si>
    <t>万剑锋</t>
    <phoneticPr fontId="1" type="noConversion"/>
  </si>
  <si>
    <t>谢想</t>
    <phoneticPr fontId="1" type="noConversion"/>
  </si>
  <si>
    <t>何健</t>
    <phoneticPr fontId="1" type="noConversion"/>
  </si>
  <si>
    <t>韩菁</t>
    <phoneticPr fontId="1" type="noConversion"/>
  </si>
  <si>
    <t>周龙</t>
    <phoneticPr fontId="1" type="noConversion"/>
  </si>
  <si>
    <t>徐万民</t>
    <phoneticPr fontId="1" type="noConversion"/>
  </si>
  <si>
    <t>赵凌</t>
    <phoneticPr fontId="1" type="noConversion"/>
  </si>
  <si>
    <t>曾小凤</t>
    <phoneticPr fontId="1" type="noConversion"/>
  </si>
  <si>
    <t>万剑锋</t>
    <phoneticPr fontId="1" type="noConversion"/>
  </si>
  <si>
    <t>谢想</t>
    <phoneticPr fontId="1" type="noConversion"/>
  </si>
  <si>
    <t>韩菁</t>
    <phoneticPr fontId="1" type="noConversion"/>
  </si>
  <si>
    <t>周龙</t>
    <phoneticPr fontId="1" type="noConversion"/>
  </si>
  <si>
    <t>徐万民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</si>
</sst>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;[Red]\-0.00\ "/>
  </numFmts>
  <fonts count="7">
    <font>
      <sz val="11"/>
      <color theme="1"/>
      <name val="宋体"/>
      <family val="2"/>
      <charset val="134"/>
      <scheme val="minor"/>
    </font>
    <font>
      <sz val="9"/>
      <name val="宋体"/>
      <charset val="134"/>
    </font>
    <font>
      <sz val="9"/>
      <name val="宋体"/>
      <family val="2"/>
      <charset val="134"/>
      <scheme val="minor"/>
    </font>
    <font>
      <sz val="10"/>
      <name val="宋体"/>
      <charset val="134"/>
    </font>
    <font>
      <b/>
      <sz val="36"/>
      <color indexed="13"/>
      <name val="隶书"/>
      <family val="3"/>
      <charset val="134"/>
    </font>
    <font>
      <sz val="8"/>
      <name val="Arial"/>
      <family val="2"/>
    </font>
    <font>
      <b/>
      <sz val="12"/>
      <name val="楷体_GB2312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9"/>
        <bgColor indexed="64"/>
      </patternFill>
    </fill>
  </fills>
  <borders count="3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/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3" fillId="2" borderId="5" xfId="0" applyFont="1" applyFill="1" applyBorder="1">
      <alignment vertical="center"/>
    </xf>
    <xf numFmtId="0" fontId="3" fillId="2" borderId="6" xfId="0" applyFont="1" applyFill="1" applyBorder="1">
      <alignment vertical="center"/>
    </xf>
    <xf numFmtId="0" fontId="3" fillId="2" borderId="7" xfId="0" applyFont="1" applyFill="1" applyBorder="1">
      <alignment vertical="center"/>
    </xf>
    <xf numFmtId="0" fontId="0" fillId="0" borderId="8" xfId="0" applyBorder="1">
      <alignment vertical="center"/>
    </xf>
    <xf numFmtId="0" fontId="3" fillId="0" borderId="9" xfId="0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3" fillId="0" borderId="13" xfId="0" applyFont="1" applyFill="1" applyBorder="1">
      <alignment vertical="center"/>
    </xf>
    <xf numFmtId="0" fontId="3" fillId="0" borderId="14" xfId="0" applyFont="1" applyFill="1" applyBorder="1">
      <alignment vertical="center"/>
    </xf>
    <xf numFmtId="0" fontId="0" fillId="0" borderId="0" xfId="0" applyBorder="1">
      <alignment vertical="center"/>
    </xf>
    <xf numFmtId="0" fontId="3" fillId="0" borderId="8" xfId="0" applyFont="1" applyBorder="1">
      <alignment vertical="center"/>
    </xf>
    <xf numFmtId="0" fontId="3" fillId="0" borderId="15" xfId="0" applyFont="1" applyFill="1" applyBorder="1">
      <alignment vertical="center"/>
    </xf>
    <xf numFmtId="0" fontId="3" fillId="0" borderId="8" xfId="0" applyFont="1" applyFill="1" applyBorder="1">
      <alignment vertical="center"/>
    </xf>
    <xf numFmtId="0" fontId="3" fillId="0" borderId="16" xfId="0" applyFont="1" applyFill="1" applyBorder="1">
      <alignment vertical="center"/>
    </xf>
    <xf numFmtId="176" fontId="0" fillId="0" borderId="17" xfId="0" applyNumberFormat="1" applyBorder="1" applyAlignment="1">
      <alignment horizontal="center" vertical="center"/>
    </xf>
    <xf numFmtId="176" fontId="0" fillId="0" borderId="18" xfId="0" applyNumberFormat="1" applyBorder="1" applyAlignment="1">
      <alignment horizontal="center" vertical="center"/>
    </xf>
    <xf numFmtId="176" fontId="0" fillId="0" borderId="19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6" fillId="4" borderId="26" xfId="0" applyFont="1" applyFill="1" applyBorder="1" applyAlignment="1">
      <alignment horizontal="center"/>
    </xf>
    <xf numFmtId="0" fontId="6" fillId="4" borderId="27" xfId="0" applyFont="1" applyFill="1" applyBorder="1" applyAlignment="1">
      <alignment horizontal="center"/>
    </xf>
    <xf numFmtId="0" fontId="6" fillId="4" borderId="28" xfId="0" applyFont="1" applyFill="1" applyBorder="1" applyAlignment="1">
      <alignment horizontal="center"/>
    </xf>
    <xf numFmtId="49" fontId="0" fillId="0" borderId="29" xfId="0" applyNumberFormat="1" applyBorder="1" applyAlignment="1">
      <alignment horizontal="center" wrapText="1"/>
    </xf>
    <xf numFmtId="49" fontId="0" fillId="0" borderId="30" xfId="0" applyNumberFormat="1" applyBorder="1" applyAlignment="1">
      <alignment horizontal="center" wrapText="1"/>
    </xf>
    <xf numFmtId="49" fontId="3" fillId="0" borderId="30" xfId="0" applyNumberFormat="1" applyFont="1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30" xfId="0" applyNumberFormat="1" applyBorder="1" applyAlignment="1">
      <alignment horizontal="center" wrapText="1"/>
    </xf>
    <xf numFmtId="0" fontId="4" fillId="3" borderId="32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right" vertical="center" wrapText="1"/>
    </xf>
    <xf numFmtId="0" fontId="4" fillId="3" borderId="2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176" fontId="0" fillId="0" borderId="33" xfId="0" applyNumberFormat="1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7"/>
  <sheetViews>
    <sheetView workbookViewId="0">
      <selection activeCell="B18" sqref="B18"/>
    </sheetView>
  </sheetViews>
  <sheetFormatPr defaultRowHeight="13.5"/>
  <cols>
    <col min="2" max="2" width="23.625" bestFit="1" customWidth="1"/>
    <col min="3" max="3" width="8.125" bestFit="1" customWidth="1"/>
    <col min="4" max="4" width="13" bestFit="1" customWidth="1"/>
    <col min="5" max="5" width="12.75" bestFit="1" customWidth="1"/>
    <col min="7" max="7" width="20.5" bestFit="1" customWidth="1"/>
    <col min="8" max="8" width="8.125" bestFit="1" customWidth="1"/>
    <col min="9" max="9" width="15" bestFit="1" customWidth="1"/>
    <col min="10" max="10" width="26.875" bestFit="1" customWidth="1"/>
  </cols>
  <sheetData>
    <row r="1" spans="1:10" ht="46.5">
      <c r="A1" s="33" t="s">
        <v>109</v>
      </c>
      <c r="B1" s="34"/>
      <c r="C1" s="34"/>
      <c r="D1" s="34"/>
      <c r="E1" s="34"/>
      <c r="F1" s="34"/>
      <c r="G1" s="34"/>
      <c r="H1" s="34"/>
      <c r="I1" s="34"/>
      <c r="J1" s="34"/>
    </row>
    <row r="2" spans="1:10" ht="14.25">
      <c r="A2" s="26" t="s">
        <v>88</v>
      </c>
      <c r="B2" s="26" t="s">
        <v>89</v>
      </c>
      <c r="C2" s="26" t="s">
        <v>90</v>
      </c>
      <c r="D2" s="26" t="s">
        <v>91</v>
      </c>
      <c r="E2" s="26" t="s">
        <v>92</v>
      </c>
      <c r="F2" s="26" t="s">
        <v>93</v>
      </c>
      <c r="G2" s="26" t="s">
        <v>94</v>
      </c>
      <c r="H2" s="26" t="s">
        <v>95</v>
      </c>
      <c r="I2" s="26" t="s">
        <v>96</v>
      </c>
      <c r="J2" s="26" t="s">
        <v>97</v>
      </c>
    </row>
    <row r="3" spans="1:10">
      <c r="A3" s="32">
        <v>1</v>
      </c>
      <c r="B3" s="29" t="s">
        <v>110</v>
      </c>
      <c r="C3" s="29" t="s">
        <v>111</v>
      </c>
      <c r="D3" s="29" t="s">
        <v>112</v>
      </c>
      <c r="E3" s="29" t="s">
        <v>193</v>
      </c>
      <c r="F3" s="29" t="s">
        <v>113</v>
      </c>
      <c r="G3" s="29" t="s">
        <v>114</v>
      </c>
      <c r="H3" s="29">
        <v>610000</v>
      </c>
      <c r="I3" s="29" t="s">
        <v>115</v>
      </c>
      <c r="J3" s="29" t="s">
        <v>116</v>
      </c>
    </row>
    <row r="4" spans="1:10">
      <c r="A4" s="32">
        <v>2</v>
      </c>
      <c r="B4" s="29" t="s">
        <v>117</v>
      </c>
      <c r="C4" s="29" t="s">
        <v>118</v>
      </c>
      <c r="D4" s="29" t="s">
        <v>119</v>
      </c>
      <c r="E4" s="29" t="s">
        <v>194</v>
      </c>
      <c r="F4" s="29" t="s">
        <v>120</v>
      </c>
      <c r="G4" s="29" t="s">
        <v>121</v>
      </c>
      <c r="H4" s="29">
        <v>100000</v>
      </c>
      <c r="I4" s="29" t="s">
        <v>122</v>
      </c>
      <c r="J4" s="29" t="s">
        <v>123</v>
      </c>
    </row>
    <row r="5" spans="1:10">
      <c r="A5" s="32">
        <v>3</v>
      </c>
      <c r="B5" s="29" t="s">
        <v>124</v>
      </c>
      <c r="C5" s="29" t="s">
        <v>125</v>
      </c>
      <c r="D5" s="29" t="s">
        <v>119</v>
      </c>
      <c r="E5" s="29" t="s">
        <v>195</v>
      </c>
      <c r="F5" s="29" t="s">
        <v>113</v>
      </c>
      <c r="G5" s="29" t="s">
        <v>126</v>
      </c>
      <c r="H5" s="29">
        <v>610000</v>
      </c>
      <c r="I5" s="29" t="s">
        <v>127</v>
      </c>
      <c r="J5" s="29" t="s">
        <v>128</v>
      </c>
    </row>
    <row r="6" spans="1:10">
      <c r="A6" s="32">
        <v>4</v>
      </c>
      <c r="B6" s="29" t="s">
        <v>129</v>
      </c>
      <c r="C6" s="29" t="s">
        <v>130</v>
      </c>
      <c r="D6" s="29" t="s">
        <v>131</v>
      </c>
      <c r="E6" s="29" t="s">
        <v>196</v>
      </c>
      <c r="F6" s="29" t="s">
        <v>132</v>
      </c>
      <c r="G6" s="29" t="s">
        <v>133</v>
      </c>
      <c r="H6" s="29">
        <v>400000</v>
      </c>
      <c r="I6" s="29" t="s">
        <v>134</v>
      </c>
      <c r="J6" s="29" t="s">
        <v>135</v>
      </c>
    </row>
    <row r="7" spans="1:10">
      <c r="A7" s="32">
        <v>5</v>
      </c>
      <c r="B7" s="29" t="s">
        <v>136</v>
      </c>
      <c r="C7" s="29" t="s">
        <v>137</v>
      </c>
      <c r="D7" s="29" t="s">
        <v>138</v>
      </c>
      <c r="E7" s="29" t="s">
        <v>197</v>
      </c>
      <c r="F7" s="29" t="s">
        <v>113</v>
      </c>
      <c r="G7" s="29" t="s">
        <v>139</v>
      </c>
      <c r="H7" s="29">
        <v>610000</v>
      </c>
      <c r="I7" s="29" t="s">
        <v>140</v>
      </c>
      <c r="J7" s="29" t="s">
        <v>141</v>
      </c>
    </row>
    <row r="8" spans="1:10">
      <c r="A8" s="32">
        <v>6</v>
      </c>
      <c r="B8" s="29" t="s">
        <v>142</v>
      </c>
      <c r="C8" s="29" t="s">
        <v>143</v>
      </c>
      <c r="D8" s="29" t="s">
        <v>144</v>
      </c>
      <c r="E8" s="29" t="s">
        <v>198</v>
      </c>
      <c r="F8" s="29" t="s">
        <v>113</v>
      </c>
      <c r="G8" s="29" t="s">
        <v>145</v>
      </c>
      <c r="H8" s="29">
        <v>610000</v>
      </c>
      <c r="I8" s="29" t="s">
        <v>146</v>
      </c>
      <c r="J8" s="29" t="s">
        <v>147</v>
      </c>
    </row>
    <row r="9" spans="1:10">
      <c r="A9" s="32">
        <v>7</v>
      </c>
      <c r="B9" s="29" t="s">
        <v>148</v>
      </c>
      <c r="C9" s="29" t="s">
        <v>149</v>
      </c>
      <c r="D9" s="29" t="s">
        <v>112</v>
      </c>
      <c r="E9" s="29" t="s">
        <v>199</v>
      </c>
      <c r="F9" s="29" t="s">
        <v>132</v>
      </c>
      <c r="G9" s="29" t="s">
        <v>150</v>
      </c>
      <c r="H9" s="29">
        <v>400000</v>
      </c>
      <c r="I9" s="29" t="s">
        <v>151</v>
      </c>
      <c r="J9" s="29" t="s">
        <v>152</v>
      </c>
    </row>
    <row r="10" spans="1:10">
      <c r="A10" s="32">
        <v>8</v>
      </c>
      <c r="B10" s="29" t="s">
        <v>153</v>
      </c>
      <c r="C10" s="29" t="s">
        <v>154</v>
      </c>
      <c r="D10" s="29" t="s">
        <v>112</v>
      </c>
      <c r="E10" s="29" t="s">
        <v>200</v>
      </c>
      <c r="F10" s="29" t="s">
        <v>155</v>
      </c>
      <c r="G10" s="29" t="s">
        <v>156</v>
      </c>
      <c r="H10" s="29">
        <v>200000</v>
      </c>
      <c r="I10" s="29" t="s">
        <v>157</v>
      </c>
      <c r="J10" s="29" t="s">
        <v>158</v>
      </c>
    </row>
    <row r="11" spans="1:10">
      <c r="A11" s="32">
        <v>9</v>
      </c>
      <c r="B11" s="29" t="s">
        <v>159</v>
      </c>
      <c r="C11" s="29" t="s">
        <v>160</v>
      </c>
      <c r="D11" s="29" t="s">
        <v>161</v>
      </c>
      <c r="E11" s="29" t="s">
        <v>201</v>
      </c>
      <c r="F11" s="29" t="s">
        <v>113</v>
      </c>
      <c r="G11" s="29" t="s">
        <v>162</v>
      </c>
      <c r="H11" s="29">
        <v>610000</v>
      </c>
      <c r="I11" s="29" t="s">
        <v>163</v>
      </c>
      <c r="J11" s="29" t="s">
        <v>164</v>
      </c>
    </row>
    <row r="12" spans="1:10">
      <c r="A12" s="32">
        <v>10</v>
      </c>
      <c r="B12" s="29" t="s">
        <v>165</v>
      </c>
      <c r="C12" s="29" t="s">
        <v>166</v>
      </c>
      <c r="D12" s="29" t="s">
        <v>131</v>
      </c>
      <c r="E12" s="29" t="s">
        <v>202</v>
      </c>
      <c r="F12" s="29" t="s">
        <v>155</v>
      </c>
      <c r="G12" s="29" t="s">
        <v>167</v>
      </c>
      <c r="H12" s="29">
        <v>200000</v>
      </c>
      <c r="I12" s="29" t="s">
        <v>168</v>
      </c>
      <c r="J12" s="29" t="s">
        <v>169</v>
      </c>
    </row>
    <row r="13" spans="1:10">
      <c r="A13" s="32">
        <v>11</v>
      </c>
      <c r="B13" s="29" t="s">
        <v>170</v>
      </c>
      <c r="C13" s="29" t="s">
        <v>171</v>
      </c>
      <c r="D13" s="29" t="s">
        <v>138</v>
      </c>
      <c r="E13" s="29" t="s">
        <v>203</v>
      </c>
      <c r="F13" s="29" t="s">
        <v>113</v>
      </c>
      <c r="G13" s="29" t="s">
        <v>172</v>
      </c>
      <c r="H13" s="29">
        <v>610000</v>
      </c>
      <c r="I13" s="29" t="s">
        <v>173</v>
      </c>
      <c r="J13" s="29" t="s">
        <v>174</v>
      </c>
    </row>
    <row r="14" spans="1:10">
      <c r="A14" s="32">
        <v>12</v>
      </c>
      <c r="B14" s="29" t="s">
        <v>175</v>
      </c>
      <c r="C14" s="29" t="s">
        <v>176</v>
      </c>
      <c r="D14" s="29" t="s">
        <v>177</v>
      </c>
      <c r="E14" s="29" t="s">
        <v>204</v>
      </c>
      <c r="F14" s="29" t="s">
        <v>120</v>
      </c>
      <c r="G14" s="29" t="s">
        <v>178</v>
      </c>
      <c r="H14" s="29">
        <v>100000</v>
      </c>
      <c r="I14" s="29" t="s">
        <v>179</v>
      </c>
      <c r="J14" s="29" t="s">
        <v>180</v>
      </c>
    </row>
    <row r="15" spans="1:10">
      <c r="A15" s="32">
        <v>13</v>
      </c>
      <c r="B15" s="29" t="s">
        <v>181</v>
      </c>
      <c r="C15" s="29" t="s">
        <v>182</v>
      </c>
      <c r="D15" s="29" t="s">
        <v>112</v>
      </c>
      <c r="E15" s="29" t="s">
        <v>205</v>
      </c>
      <c r="F15" s="29" t="s">
        <v>113</v>
      </c>
      <c r="G15" s="29" t="s">
        <v>145</v>
      </c>
      <c r="H15" s="29">
        <v>610000</v>
      </c>
      <c r="I15" s="29" t="s">
        <v>183</v>
      </c>
      <c r="J15" s="29" t="s">
        <v>184</v>
      </c>
    </row>
    <row r="16" spans="1:10">
      <c r="A16" s="32">
        <v>14</v>
      </c>
      <c r="B16" s="29" t="s">
        <v>185</v>
      </c>
      <c r="C16" s="29" t="s">
        <v>186</v>
      </c>
      <c r="D16" s="29" t="s">
        <v>144</v>
      </c>
      <c r="E16" s="29" t="s">
        <v>206</v>
      </c>
      <c r="F16" s="29" t="s">
        <v>113</v>
      </c>
      <c r="G16" s="29" t="s">
        <v>187</v>
      </c>
      <c r="H16" s="29">
        <v>610000</v>
      </c>
      <c r="I16" s="29" t="s">
        <v>188</v>
      </c>
      <c r="J16" s="29" t="s">
        <v>180</v>
      </c>
    </row>
    <row r="17" spans="1:10">
      <c r="A17" s="32">
        <v>15</v>
      </c>
      <c r="B17" s="29" t="s">
        <v>189</v>
      </c>
      <c r="C17" s="29" t="s">
        <v>190</v>
      </c>
      <c r="D17" s="29" t="s">
        <v>191</v>
      </c>
      <c r="E17" s="29" t="s">
        <v>207</v>
      </c>
      <c r="F17" s="29" t="s">
        <v>113</v>
      </c>
      <c r="G17" s="29" t="s">
        <v>126</v>
      </c>
      <c r="H17" s="29">
        <v>610000</v>
      </c>
      <c r="I17" s="29" t="s">
        <v>192</v>
      </c>
      <c r="J17" s="29" t="s">
        <v>180</v>
      </c>
    </row>
  </sheetData>
  <mergeCells count="1">
    <mergeCell ref="A1:J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7"/>
  <sheetViews>
    <sheetView tabSelected="1" workbookViewId="0">
      <selection activeCell="A24" sqref="A24"/>
    </sheetView>
  </sheetViews>
  <sheetFormatPr defaultRowHeight="13.5"/>
  <cols>
    <col min="1" max="1" width="10" customWidth="1"/>
    <col min="3" max="8" width="10.25" bestFit="1" customWidth="1"/>
    <col min="9" max="9" width="17.375" bestFit="1" customWidth="1"/>
    <col min="10" max="10" width="8.125" bestFit="1" customWidth="1"/>
  </cols>
  <sheetData>
    <row r="1" spans="1:10" ht="46.5">
      <c r="A1" s="33" t="s">
        <v>108</v>
      </c>
      <c r="B1" s="34"/>
      <c r="C1" s="34"/>
      <c r="D1" s="34"/>
      <c r="E1" s="34"/>
      <c r="F1" s="34"/>
      <c r="G1" s="34"/>
      <c r="H1" s="34"/>
      <c r="I1" s="34"/>
      <c r="J1" s="34"/>
    </row>
    <row r="2" spans="1:10">
      <c r="A2" s="35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>
      <c r="A3" s="1"/>
      <c r="B3" s="2"/>
      <c r="C3" s="3" t="s">
        <v>1</v>
      </c>
      <c r="D3" s="3" t="s">
        <v>2</v>
      </c>
      <c r="E3" s="3" t="s">
        <v>3</v>
      </c>
      <c r="F3" s="3" t="s">
        <v>4</v>
      </c>
      <c r="G3" s="4" t="s">
        <v>5</v>
      </c>
      <c r="H3" s="4" t="s">
        <v>6</v>
      </c>
      <c r="I3" s="4" t="s">
        <v>7</v>
      </c>
      <c r="J3" s="5" t="s">
        <v>8</v>
      </c>
    </row>
    <row r="4" spans="1:10">
      <c r="A4" s="6"/>
      <c r="B4" s="7" t="s">
        <v>9</v>
      </c>
      <c r="C4" s="8">
        <v>9</v>
      </c>
      <c r="D4" s="9">
        <v>8</v>
      </c>
      <c r="E4" s="9">
        <v>7</v>
      </c>
      <c r="F4" s="10">
        <v>6</v>
      </c>
      <c r="G4" s="11">
        <v>5</v>
      </c>
      <c r="H4" s="11">
        <v>-3</v>
      </c>
      <c r="I4" s="11">
        <v>-4</v>
      </c>
      <c r="J4" s="12">
        <v>-5</v>
      </c>
    </row>
    <row r="5" spans="1:10">
      <c r="A5" s="13"/>
      <c r="B5" s="13"/>
      <c r="C5" s="6"/>
      <c r="D5" s="6"/>
      <c r="E5" s="6"/>
      <c r="F5" s="14"/>
      <c r="G5" s="15"/>
      <c r="H5" s="16"/>
      <c r="I5" s="16"/>
      <c r="J5" s="17"/>
    </row>
    <row r="6" spans="1:10" ht="14.25">
      <c r="A6" s="26" t="s">
        <v>98</v>
      </c>
      <c r="B6" s="26" t="s">
        <v>99</v>
      </c>
      <c r="C6" s="26" t="s">
        <v>100</v>
      </c>
      <c r="D6" s="26" t="s">
        <v>101</v>
      </c>
      <c r="E6" s="26" t="s">
        <v>102</v>
      </c>
      <c r="F6" s="26" t="s">
        <v>103</v>
      </c>
      <c r="G6" s="26" t="s">
        <v>104</v>
      </c>
      <c r="H6" s="26" t="s">
        <v>105</v>
      </c>
      <c r="I6" s="26" t="s">
        <v>106</v>
      </c>
      <c r="J6" s="26" t="s">
        <v>107</v>
      </c>
    </row>
    <row r="7" spans="1:10">
      <c r="A7" s="18" t="s">
        <v>10</v>
      </c>
      <c r="B7" s="18" t="s">
        <v>73</v>
      </c>
      <c r="C7" s="18">
        <v>29.625</v>
      </c>
      <c r="D7" s="19">
        <v>32.700000000000003</v>
      </c>
      <c r="E7" s="19">
        <v>33.524999999999999</v>
      </c>
      <c r="F7" s="20">
        <v>5</v>
      </c>
      <c r="G7" s="19">
        <f>SUM(C7:F7)</f>
        <v>100.85</v>
      </c>
      <c r="H7" s="21" t="str">
        <f>IF(G7&gt;=102,"优",IF(G7&gt;=100,"良","差"))</f>
        <v>良</v>
      </c>
      <c r="I7" s="22">
        <f>IF(H7="优",3500,IF(H7="良",2500,2000))</f>
        <v>2500</v>
      </c>
      <c r="J7" s="23" t="s">
        <v>11</v>
      </c>
    </row>
    <row r="8" spans="1:10">
      <c r="A8" s="18" t="s">
        <v>12</v>
      </c>
      <c r="B8" s="18" t="s">
        <v>208</v>
      </c>
      <c r="C8" s="18">
        <v>29.5</v>
      </c>
      <c r="D8" s="19">
        <v>33.575000000000003</v>
      </c>
      <c r="E8" s="19">
        <v>34.15</v>
      </c>
      <c r="F8" s="20">
        <v>5</v>
      </c>
      <c r="G8" s="19">
        <f t="shared" ref="G8:G17" si="0">SUM(C8:F8)</f>
        <v>102.22499999999999</v>
      </c>
      <c r="H8" s="21" t="str">
        <f t="shared" ref="H8:H17" si="1">IF(G8&gt;=102,"优",IF(G8&gt;=100,"良","差"))</f>
        <v>优</v>
      </c>
      <c r="I8" s="22">
        <f t="shared" ref="I8:I17" si="2">IF(H8="优",3500,IF(H8="良",2500,2000))</f>
        <v>3500</v>
      </c>
      <c r="J8" s="24" t="s">
        <v>11</v>
      </c>
    </row>
    <row r="9" spans="1:10">
      <c r="A9" s="18" t="s">
        <v>13</v>
      </c>
      <c r="B9" s="18" t="s">
        <v>209</v>
      </c>
      <c r="C9" s="18">
        <v>29.2</v>
      </c>
      <c r="D9" s="19">
        <v>33.65</v>
      </c>
      <c r="E9" s="19">
        <v>35.75</v>
      </c>
      <c r="F9" s="20">
        <v>5</v>
      </c>
      <c r="G9" s="19">
        <f t="shared" si="0"/>
        <v>103.6</v>
      </c>
      <c r="H9" s="21" t="str">
        <f t="shared" si="1"/>
        <v>优</v>
      </c>
      <c r="I9" s="22">
        <f t="shared" si="2"/>
        <v>3500</v>
      </c>
      <c r="J9" s="24" t="s">
        <v>11</v>
      </c>
    </row>
    <row r="10" spans="1:10">
      <c r="A10" s="18" t="s">
        <v>14</v>
      </c>
      <c r="B10" s="18" t="s">
        <v>17</v>
      </c>
      <c r="C10" s="18">
        <v>29.475000000000001</v>
      </c>
      <c r="D10" s="19">
        <v>33.875</v>
      </c>
      <c r="E10" s="19">
        <v>33.6</v>
      </c>
      <c r="F10" s="20">
        <v>5</v>
      </c>
      <c r="G10" s="19">
        <f t="shared" si="0"/>
        <v>101.95</v>
      </c>
      <c r="H10" s="21" t="str">
        <f t="shared" si="1"/>
        <v>良</v>
      </c>
      <c r="I10" s="22">
        <f t="shared" si="2"/>
        <v>2500</v>
      </c>
      <c r="J10" s="24" t="s">
        <v>11</v>
      </c>
    </row>
    <row r="11" spans="1:10">
      <c r="A11" s="18" t="s">
        <v>15</v>
      </c>
      <c r="B11" s="18" t="s">
        <v>210</v>
      </c>
      <c r="C11" s="18">
        <v>29.3</v>
      </c>
      <c r="D11" s="19">
        <v>35.674999999999997</v>
      </c>
      <c r="E11" s="19">
        <v>34</v>
      </c>
      <c r="F11" s="20">
        <v>5</v>
      </c>
      <c r="G11" s="19">
        <f t="shared" si="0"/>
        <v>103.97499999999999</v>
      </c>
      <c r="H11" s="21" t="str">
        <f t="shared" si="1"/>
        <v>优</v>
      </c>
      <c r="I11" s="22">
        <f t="shared" si="2"/>
        <v>3500</v>
      </c>
      <c r="J11" s="24" t="s">
        <v>11</v>
      </c>
    </row>
    <row r="12" spans="1:10">
      <c r="A12" s="18" t="s">
        <v>16</v>
      </c>
      <c r="B12" s="18" t="s">
        <v>211</v>
      </c>
      <c r="C12" s="18">
        <v>29.65</v>
      </c>
      <c r="D12" s="19">
        <v>35.200000000000003</v>
      </c>
      <c r="E12" s="19">
        <v>34.85</v>
      </c>
      <c r="F12" s="20">
        <v>6</v>
      </c>
      <c r="G12" s="19">
        <f t="shared" si="0"/>
        <v>105.69999999999999</v>
      </c>
      <c r="H12" s="21" t="str">
        <f t="shared" si="1"/>
        <v>优</v>
      </c>
      <c r="I12" s="22">
        <f t="shared" si="2"/>
        <v>3500</v>
      </c>
      <c r="J12" s="24" t="s">
        <v>11</v>
      </c>
    </row>
    <row r="13" spans="1:10">
      <c r="A13" s="18" t="s">
        <v>18</v>
      </c>
      <c r="B13" s="18" t="s">
        <v>212</v>
      </c>
      <c r="C13" s="18">
        <v>29.675000000000001</v>
      </c>
      <c r="D13" s="19">
        <v>32.299999999999997</v>
      </c>
      <c r="E13" s="19">
        <v>33.475000000000001</v>
      </c>
      <c r="F13" s="20">
        <v>5</v>
      </c>
      <c r="G13" s="19">
        <f t="shared" si="0"/>
        <v>100.44999999999999</v>
      </c>
      <c r="H13" s="21" t="str">
        <f t="shared" si="1"/>
        <v>良</v>
      </c>
      <c r="I13" s="22">
        <f t="shared" si="2"/>
        <v>2500</v>
      </c>
      <c r="J13" s="24" t="s">
        <v>11</v>
      </c>
    </row>
    <row r="14" spans="1:10">
      <c r="A14" s="18" t="s">
        <v>19</v>
      </c>
      <c r="B14" s="18" t="s">
        <v>213</v>
      </c>
      <c r="C14" s="18">
        <v>29.524999999999999</v>
      </c>
      <c r="D14" s="19">
        <v>33.75</v>
      </c>
      <c r="E14" s="19">
        <v>33.024999999999999</v>
      </c>
      <c r="F14" s="20">
        <v>5</v>
      </c>
      <c r="G14" s="19">
        <f t="shared" si="0"/>
        <v>101.3</v>
      </c>
      <c r="H14" s="21" t="str">
        <f t="shared" si="1"/>
        <v>良</v>
      </c>
      <c r="I14" s="22">
        <f t="shared" si="2"/>
        <v>2500</v>
      </c>
      <c r="J14" s="24" t="s">
        <v>11</v>
      </c>
    </row>
    <row r="15" spans="1:10">
      <c r="A15" s="18" t="s">
        <v>20</v>
      </c>
      <c r="B15" s="18" t="s">
        <v>214</v>
      </c>
      <c r="C15" s="18">
        <v>29.625</v>
      </c>
      <c r="D15" s="19">
        <v>34.450000000000003</v>
      </c>
      <c r="E15" s="19">
        <v>33.975000000000001</v>
      </c>
      <c r="F15" s="20">
        <v>5</v>
      </c>
      <c r="G15" s="19">
        <f t="shared" si="0"/>
        <v>103.05000000000001</v>
      </c>
      <c r="H15" s="21" t="str">
        <f t="shared" si="1"/>
        <v>优</v>
      </c>
      <c r="I15" s="22">
        <f t="shared" si="2"/>
        <v>3500</v>
      </c>
      <c r="J15" s="24" t="s">
        <v>11</v>
      </c>
    </row>
    <row r="16" spans="1:10">
      <c r="A16" s="18" t="s">
        <v>21</v>
      </c>
      <c r="B16" s="18" t="s">
        <v>215</v>
      </c>
      <c r="C16" s="18">
        <v>29</v>
      </c>
      <c r="D16" s="19">
        <v>32.875</v>
      </c>
      <c r="E16" s="19">
        <v>32.575000000000003</v>
      </c>
      <c r="F16" s="20">
        <v>5</v>
      </c>
      <c r="G16" s="19">
        <f t="shared" si="0"/>
        <v>99.45</v>
      </c>
      <c r="H16" s="21" t="str">
        <f t="shared" si="1"/>
        <v>差</v>
      </c>
      <c r="I16" s="22">
        <f t="shared" si="2"/>
        <v>2000</v>
      </c>
      <c r="J16" s="24" t="s">
        <v>11</v>
      </c>
    </row>
    <row r="17" spans="1:10">
      <c r="A17" s="40" t="s">
        <v>22</v>
      </c>
      <c r="B17" s="40" t="s">
        <v>216</v>
      </c>
      <c r="C17" s="40">
        <v>29.324999999999999</v>
      </c>
      <c r="D17" s="41">
        <v>34.299999999999997</v>
      </c>
      <c r="E17" s="41">
        <v>34.725000000000001</v>
      </c>
      <c r="F17" s="42">
        <v>5</v>
      </c>
      <c r="G17" s="41">
        <f t="shared" si="0"/>
        <v>103.35</v>
      </c>
      <c r="H17" s="43" t="str">
        <f t="shared" si="1"/>
        <v>优</v>
      </c>
      <c r="I17" s="44">
        <f t="shared" si="2"/>
        <v>3500</v>
      </c>
      <c r="J17" s="45" t="s">
        <v>11</v>
      </c>
    </row>
  </sheetData>
  <sheetProtection password="C6EF" sheet="1" objects="1" scenarios="1"/>
  <mergeCells count="2">
    <mergeCell ref="A1:J1"/>
    <mergeCell ref="A2:J2"/>
  </mergeCells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E15" sqref="E15"/>
    </sheetView>
  </sheetViews>
  <sheetFormatPr defaultRowHeight="13.5"/>
  <cols>
    <col min="1" max="1" width="10.25" bestFit="1" customWidth="1"/>
    <col min="2" max="2" width="7.125" bestFit="1" customWidth="1"/>
    <col min="3" max="3" width="10.875" customWidth="1"/>
    <col min="4" max="4" width="7.125" bestFit="1" customWidth="1"/>
    <col min="5" max="5" width="17.5" customWidth="1"/>
    <col min="6" max="6" width="13.5" customWidth="1"/>
    <col min="7" max="7" width="12.5" customWidth="1"/>
    <col min="8" max="8" width="18.125" customWidth="1"/>
  </cols>
  <sheetData>
    <row r="1" spans="1:8" ht="46.5">
      <c r="A1" s="37" t="s">
        <v>87</v>
      </c>
      <c r="B1" s="38"/>
      <c r="C1" s="38"/>
      <c r="D1" s="38"/>
      <c r="E1" s="38"/>
      <c r="F1" s="38"/>
      <c r="G1" s="38"/>
      <c r="H1" s="39"/>
    </row>
    <row r="2" spans="1:8" ht="14.25">
      <c r="A2" s="25" t="s">
        <v>23</v>
      </c>
      <c r="B2" s="26" t="s">
        <v>24</v>
      </c>
      <c r="C2" s="26" t="s">
        <v>25</v>
      </c>
      <c r="D2" s="26" t="s">
        <v>26</v>
      </c>
      <c r="E2" s="26" t="s">
        <v>27</v>
      </c>
      <c r="F2" s="26" t="s">
        <v>28</v>
      </c>
      <c r="G2" s="26" t="s">
        <v>29</v>
      </c>
      <c r="H2" s="27" t="s">
        <v>30</v>
      </c>
    </row>
    <row r="3" spans="1:8" ht="22.5" customHeight="1">
      <c r="A3" s="28" t="s">
        <v>31</v>
      </c>
      <c r="B3" s="30" t="s">
        <v>73</v>
      </c>
      <c r="C3" s="30" t="s">
        <v>32</v>
      </c>
      <c r="D3" s="29" t="s">
        <v>33</v>
      </c>
      <c r="E3" s="29" t="s">
        <v>34</v>
      </c>
      <c r="F3" s="29" t="s">
        <v>35</v>
      </c>
      <c r="G3" s="29" t="s">
        <v>36</v>
      </c>
      <c r="H3" s="31" t="s">
        <v>37</v>
      </c>
    </row>
    <row r="4" spans="1:8" ht="21" customHeight="1">
      <c r="A4" s="28" t="s">
        <v>38</v>
      </c>
      <c r="B4" s="30" t="s">
        <v>217</v>
      </c>
      <c r="C4" s="30" t="s">
        <v>32</v>
      </c>
      <c r="D4" s="29" t="s">
        <v>39</v>
      </c>
      <c r="E4" s="29" t="s">
        <v>40</v>
      </c>
      <c r="F4" s="29" t="s">
        <v>41</v>
      </c>
      <c r="G4" s="29" t="s">
        <v>42</v>
      </c>
      <c r="H4" s="31" t="s">
        <v>43</v>
      </c>
    </row>
    <row r="5" spans="1:8" ht="20.25" customHeight="1">
      <c r="A5" s="28" t="s">
        <v>44</v>
      </c>
      <c r="B5" s="30" t="s">
        <v>209</v>
      </c>
      <c r="C5" s="30" t="s">
        <v>32</v>
      </c>
      <c r="D5" s="29" t="s">
        <v>39</v>
      </c>
      <c r="E5" s="29" t="s">
        <v>45</v>
      </c>
      <c r="F5" s="29" t="s">
        <v>46</v>
      </c>
      <c r="G5" s="29" t="s">
        <v>47</v>
      </c>
      <c r="H5" s="31" t="s">
        <v>48</v>
      </c>
    </row>
    <row r="6" spans="1:8" ht="20.25" customHeight="1">
      <c r="A6" s="28" t="s">
        <v>49</v>
      </c>
      <c r="B6" s="30" t="s">
        <v>17</v>
      </c>
      <c r="C6" s="30" t="s">
        <v>32</v>
      </c>
      <c r="D6" s="29" t="s">
        <v>39</v>
      </c>
      <c r="E6" s="29" t="s">
        <v>50</v>
      </c>
      <c r="F6" s="29" t="s">
        <v>35</v>
      </c>
      <c r="G6" s="29" t="s">
        <v>51</v>
      </c>
      <c r="H6" s="31" t="s">
        <v>52</v>
      </c>
    </row>
    <row r="7" spans="1:8" ht="20.25" customHeight="1">
      <c r="A7" s="28" t="s">
        <v>53</v>
      </c>
      <c r="B7" s="30" t="s">
        <v>218</v>
      </c>
      <c r="C7" s="30" t="s">
        <v>32</v>
      </c>
      <c r="D7" s="29" t="s">
        <v>39</v>
      </c>
      <c r="E7" s="29" t="s">
        <v>45</v>
      </c>
      <c r="F7" s="29" t="s">
        <v>54</v>
      </c>
      <c r="G7" s="29" t="s">
        <v>55</v>
      </c>
      <c r="H7" s="31" t="s">
        <v>56</v>
      </c>
    </row>
    <row r="8" spans="1:8" ht="21" customHeight="1">
      <c r="A8" s="28" t="s">
        <v>57</v>
      </c>
      <c r="B8" s="30" t="s">
        <v>219</v>
      </c>
      <c r="C8" s="30" t="s">
        <v>58</v>
      </c>
      <c r="D8" s="29" t="s">
        <v>33</v>
      </c>
      <c r="E8" s="29" t="s">
        <v>59</v>
      </c>
      <c r="F8" s="29" t="s">
        <v>60</v>
      </c>
      <c r="G8" s="29" t="s">
        <v>61</v>
      </c>
      <c r="H8" s="31" t="s">
        <v>62</v>
      </c>
    </row>
    <row r="9" spans="1:8" ht="19.5" customHeight="1">
      <c r="A9" s="28" t="s">
        <v>63</v>
      </c>
      <c r="B9" s="30" t="s">
        <v>220</v>
      </c>
      <c r="C9" s="30" t="s">
        <v>58</v>
      </c>
      <c r="D9" s="29" t="s">
        <v>39</v>
      </c>
      <c r="E9" s="29" t="s">
        <v>64</v>
      </c>
      <c r="F9" s="29" t="s">
        <v>65</v>
      </c>
      <c r="G9" s="29" t="s">
        <v>55</v>
      </c>
      <c r="H9" s="31" t="s">
        <v>66</v>
      </c>
    </row>
    <row r="10" spans="1:8" ht="20.25" customHeight="1">
      <c r="A10" s="28" t="s">
        <v>67</v>
      </c>
      <c r="B10" s="30" t="s">
        <v>213</v>
      </c>
      <c r="C10" s="30" t="s">
        <v>58</v>
      </c>
      <c r="D10" s="29" t="s">
        <v>39</v>
      </c>
      <c r="E10" s="29" t="s">
        <v>68</v>
      </c>
      <c r="F10" s="29" t="s">
        <v>69</v>
      </c>
      <c r="G10" s="29" t="s">
        <v>70</v>
      </c>
      <c r="H10" s="31" t="s">
        <v>71</v>
      </c>
    </row>
    <row r="11" spans="1:8" ht="18.75" customHeight="1">
      <c r="A11" s="28" t="s">
        <v>72</v>
      </c>
      <c r="B11" s="30" t="s">
        <v>221</v>
      </c>
      <c r="C11" s="30" t="s">
        <v>58</v>
      </c>
      <c r="D11" s="29" t="s">
        <v>39</v>
      </c>
      <c r="E11" s="29" t="s">
        <v>59</v>
      </c>
      <c r="F11" s="29" t="s">
        <v>74</v>
      </c>
      <c r="G11" s="29" t="s">
        <v>75</v>
      </c>
      <c r="H11" s="31" t="s">
        <v>76</v>
      </c>
    </row>
    <row r="12" spans="1:8" ht="21.75" customHeight="1">
      <c r="A12" s="28" t="s">
        <v>77</v>
      </c>
      <c r="B12" s="30" t="s">
        <v>222</v>
      </c>
      <c r="C12" s="30" t="s">
        <v>58</v>
      </c>
      <c r="D12" s="29" t="s">
        <v>39</v>
      </c>
      <c r="E12" s="29" t="s">
        <v>78</v>
      </c>
      <c r="F12" s="29" t="s">
        <v>79</v>
      </c>
      <c r="G12" s="29" t="s">
        <v>80</v>
      </c>
      <c r="H12" s="31" t="s">
        <v>81</v>
      </c>
    </row>
    <row r="13" spans="1:8" ht="18.75" customHeight="1">
      <c r="A13" s="28" t="s">
        <v>82</v>
      </c>
      <c r="B13" s="30" t="s">
        <v>223</v>
      </c>
      <c r="C13" s="30" t="s">
        <v>83</v>
      </c>
      <c r="D13" s="29" t="s">
        <v>33</v>
      </c>
      <c r="E13" s="29" t="s">
        <v>40</v>
      </c>
      <c r="F13" s="29" t="s">
        <v>84</v>
      </c>
      <c r="G13" s="29" t="s">
        <v>85</v>
      </c>
      <c r="H13" s="31" t="s">
        <v>86</v>
      </c>
    </row>
  </sheetData>
  <mergeCells count="1">
    <mergeCell ref="A1:H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客户资料</vt:lpstr>
      <vt:lpstr>考核</vt:lpstr>
      <vt:lpstr>通讯录</vt:lpstr>
    </vt:vector>
  </TitlesOfParts>
  <Company>wenmo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</dc:creator>
  <cp:lastModifiedBy>周秀</cp:lastModifiedBy>
  <dcterms:created xsi:type="dcterms:W3CDTF">2007-05-17T09:47:03Z</dcterms:created>
  <dcterms:modified xsi:type="dcterms:W3CDTF">2007-05-18T01:43:04Z</dcterms:modified>
</cp:coreProperties>
</file>