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58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5" i="1"/>
</calcChain>
</file>

<file path=xl/sharedStrings.xml><?xml version="1.0" encoding="utf-8"?>
<sst xmlns="http://schemas.openxmlformats.org/spreadsheetml/2006/main" count="164" uniqueCount="92">
  <si>
    <t>规格型号</t>
    <phoneticPr fontId="1" type="noConversion"/>
  </si>
  <si>
    <t>单位</t>
    <phoneticPr fontId="1" type="noConversion"/>
  </si>
  <si>
    <t>DZ0001</t>
  </si>
  <si>
    <t>DZ0002</t>
  </si>
  <si>
    <t>DZ0003</t>
  </si>
  <si>
    <t>DZ0004</t>
  </si>
  <si>
    <t>DZ0005</t>
  </si>
  <si>
    <t>DZ0006</t>
  </si>
  <si>
    <t>DZ0007</t>
  </si>
  <si>
    <t>DZ0008</t>
  </si>
  <si>
    <t>DZ0009</t>
  </si>
  <si>
    <t>DZ0010</t>
  </si>
  <si>
    <t>DZ0011</t>
  </si>
  <si>
    <t>DZ0012</t>
  </si>
  <si>
    <r>
      <t>26Ω</t>
    </r>
    <r>
      <rPr>
        <sz val="11"/>
        <color theme="1"/>
        <rFont val="宋体"/>
        <family val="3"/>
        <charset val="134"/>
      </rPr>
      <t/>
    </r>
  </si>
  <si>
    <r>
      <t>27Ω</t>
    </r>
    <r>
      <rPr>
        <sz val="11"/>
        <color theme="1"/>
        <rFont val="宋体"/>
        <family val="3"/>
        <charset val="134"/>
      </rPr>
      <t/>
    </r>
  </si>
  <si>
    <r>
      <t>28Ω</t>
    </r>
    <r>
      <rPr>
        <sz val="11"/>
        <color theme="1"/>
        <rFont val="宋体"/>
        <family val="3"/>
        <charset val="134"/>
      </rPr>
      <t/>
    </r>
  </si>
  <si>
    <r>
      <t>29Ω</t>
    </r>
    <r>
      <rPr>
        <sz val="11"/>
        <color theme="1"/>
        <rFont val="宋体"/>
        <family val="3"/>
        <charset val="134"/>
      </rPr>
      <t/>
    </r>
  </si>
  <si>
    <r>
      <t>30Ω</t>
    </r>
    <r>
      <rPr>
        <sz val="11"/>
        <color theme="1"/>
        <rFont val="宋体"/>
        <family val="3"/>
        <charset val="134"/>
      </rPr>
      <t/>
    </r>
  </si>
  <si>
    <r>
      <t>31Ω</t>
    </r>
    <r>
      <rPr>
        <sz val="11"/>
        <color theme="1"/>
        <rFont val="宋体"/>
        <family val="3"/>
        <charset val="134"/>
      </rPr>
      <t/>
    </r>
  </si>
  <si>
    <r>
      <t>32Ω</t>
    </r>
    <r>
      <rPr>
        <sz val="11"/>
        <color theme="1"/>
        <rFont val="宋体"/>
        <family val="3"/>
        <charset val="134"/>
      </rPr>
      <t/>
    </r>
  </si>
  <si>
    <r>
      <t>33Ω</t>
    </r>
    <r>
      <rPr>
        <sz val="11"/>
        <color theme="1"/>
        <rFont val="宋体"/>
        <family val="3"/>
        <charset val="134"/>
      </rPr>
      <t/>
    </r>
  </si>
  <si>
    <r>
      <t>34Ω</t>
    </r>
    <r>
      <rPr>
        <sz val="11"/>
        <color theme="1"/>
        <rFont val="宋体"/>
        <family val="3"/>
        <charset val="134"/>
      </rPr>
      <t/>
    </r>
  </si>
  <si>
    <r>
      <t>35Ω</t>
    </r>
    <r>
      <rPr>
        <sz val="11"/>
        <color theme="1"/>
        <rFont val="宋体"/>
        <family val="3"/>
        <charset val="134"/>
      </rPr>
      <t/>
    </r>
  </si>
  <si>
    <r>
      <t>36Ω</t>
    </r>
    <r>
      <rPr>
        <sz val="11"/>
        <color theme="1"/>
        <rFont val="宋体"/>
        <family val="3"/>
        <charset val="134"/>
      </rPr>
      <t/>
    </r>
  </si>
  <si>
    <t>DR0001</t>
    <phoneticPr fontId="1" type="noConversion"/>
  </si>
  <si>
    <t>10F</t>
    <phoneticPr fontId="1" type="noConversion"/>
  </si>
  <si>
    <t>DR0002</t>
  </si>
  <si>
    <t>DR0003</t>
  </si>
  <si>
    <t>DR0004</t>
  </si>
  <si>
    <t>DR0005</t>
  </si>
  <si>
    <t>DR0006</t>
  </si>
  <si>
    <t>DR0007</t>
  </si>
  <si>
    <t>DR0008</t>
  </si>
  <si>
    <t>DR0009</t>
  </si>
  <si>
    <t>DR0010</t>
  </si>
  <si>
    <t>DR0011</t>
  </si>
  <si>
    <t>DR0012</t>
  </si>
  <si>
    <t>DR0013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</si>
  <si>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</si>
  <si>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</si>
  <si>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</si>
  <si>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</si>
  <si>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</si>
  <si>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</si>
  <si>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</si>
  <si>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</si>
  <si>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</si>
  <si>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</si>
  <si>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</si>
  <si>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</si>
  <si>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JCK001</t>
    <phoneticPr fontId="1" type="noConversion"/>
  </si>
  <si>
    <t>JCK002</t>
  </si>
  <si>
    <t>JCK003</t>
  </si>
  <si>
    <t>JCK004</t>
  </si>
  <si>
    <t>JCK005</t>
  </si>
  <si>
    <t>JCK006</t>
  </si>
  <si>
    <t>JCK007</t>
  </si>
  <si>
    <t>JCK008</t>
  </si>
  <si>
    <t>JCK009</t>
  </si>
  <si>
    <t>JCK010</t>
  </si>
  <si>
    <t>JCK011</t>
  </si>
  <si>
    <t>JCK012</t>
  </si>
  <si>
    <t>JCK013</t>
  </si>
  <si>
    <t>AEu8139</t>
  </si>
  <si>
    <t>AEu8140</t>
  </si>
  <si>
    <t>AEu8141</t>
  </si>
  <si>
    <t>AEu8142</t>
  </si>
  <si>
    <t>AEu8143</t>
  </si>
  <si>
    <t>AEu8144</t>
  </si>
  <si>
    <t>AEu8145</t>
  </si>
  <si>
    <t>AEu8146</t>
  </si>
  <si>
    <t>AEu8147</t>
  </si>
  <si>
    <t>AEu8148</t>
  </si>
  <si>
    <t>AEu8149</t>
  </si>
  <si>
    <t>AEu8150</t>
  </si>
  <si>
    <t>AEu8151</t>
  </si>
  <si>
    <t>支</t>
    <phoneticPr fontId="1" type="noConversion"/>
  </si>
  <si>
    <t>本月入库数</t>
    <phoneticPr fontId="1" type="noConversion"/>
  </si>
  <si>
    <t>本月出库数</t>
    <phoneticPr fontId="1" type="noConversion"/>
  </si>
  <si>
    <t>月末结余数</t>
    <phoneticPr fontId="1" type="noConversion"/>
  </si>
  <si>
    <t>月初余额</t>
    <phoneticPr fontId="1" type="noConversion"/>
  </si>
  <si>
    <t>最低安全库存量</t>
    <phoneticPr fontId="1" type="noConversion"/>
  </si>
  <si>
    <t>进货预警</t>
    <phoneticPr fontId="1" type="noConversion"/>
  </si>
  <si>
    <r>
      <t>25</t>
    </r>
    <r>
      <rPr>
        <sz val="10"/>
        <color theme="1"/>
        <rFont val="宋体"/>
        <family val="3"/>
        <charset val="134"/>
      </rPr>
      <t>Ω</t>
    </r>
    <phoneticPr fontId="1" type="noConversion"/>
  </si>
  <si>
    <t>安全库存量预警报表</t>
    <phoneticPr fontId="1" type="noConversion"/>
  </si>
  <si>
    <t>统计日期：</t>
    <phoneticPr fontId="1" type="noConversion"/>
  </si>
  <si>
    <t>商品编码</t>
    <phoneticPr fontId="1" type="noConversion"/>
  </si>
  <si>
    <t>商品名称</t>
    <phoneticPr fontId="1" type="noConversion"/>
  </si>
  <si>
    <t>滤波器</t>
  </si>
  <si>
    <t>电感</t>
  </si>
  <si>
    <t>电位器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</si>
</sst>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4">
    <dxf>
      <font>
        <color rgb="FFFFFF00"/>
      </font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4"/>
  <sheetViews>
    <sheetView tabSelected="1" zoomScale="96" zoomScaleNormal="96" workbookViewId="0">
      <selection activeCell="P44" sqref="P44"/>
    </sheetView>
  </sheetViews>
  <sheetFormatPr defaultRowHeight="13.5" x14ac:dyDescent="0.15"/>
  <cols>
    <col min="2" max="2" width="10" customWidth="1"/>
    <col min="4" max="4" width="5.25" bestFit="1" customWidth="1"/>
    <col min="5" max="5" width="9" bestFit="1" customWidth="1"/>
    <col min="6" max="6" width="11" bestFit="1" customWidth="1"/>
    <col min="7" max="7" width="11.5" customWidth="1"/>
    <col min="8" max="8" width="13.5" customWidth="1"/>
    <col min="9" max="9" width="15.25" customWidth="1"/>
    <col min="10" max="10" width="14" customWidth="1"/>
  </cols>
  <sheetData>
    <row r="1" spans="1:11" ht="40.5" customHeight="1" x14ac:dyDescent="0.15">
      <c r="A1" s="9" t="s">
        <v>85</v>
      </c>
      <c r="B1" s="9"/>
      <c r="C1" s="9"/>
      <c r="D1" s="9"/>
      <c r="E1" s="9"/>
      <c r="F1" s="9"/>
      <c r="G1" s="9"/>
      <c r="H1" s="9"/>
      <c r="I1" s="9"/>
      <c r="J1" s="9"/>
    </row>
    <row r="2" spans="1:11" ht="15" customHeight="1" x14ac:dyDescent="0.15">
      <c r="H2" s="2" t="s">
        <v>86</v>
      </c>
      <c r="I2" s="16">
        <v>41129</v>
      </c>
    </row>
    <row r="3" spans="1:11" ht="9.75" customHeight="1" thickBot="1" x14ac:dyDescent="0.2"/>
    <row r="4" spans="1:11" ht="24.75" customHeight="1" x14ac:dyDescent="0.15">
      <c r="A4" s="6" t="s">
        <v>87</v>
      </c>
      <c r="B4" s="7" t="s">
        <v>88</v>
      </c>
      <c r="C4" s="7" t="s">
        <v>0</v>
      </c>
      <c r="D4" s="7" t="s">
        <v>1</v>
      </c>
      <c r="E4" s="7" t="s">
        <v>81</v>
      </c>
      <c r="F4" s="7" t="s">
        <v>78</v>
      </c>
      <c r="G4" s="7" t="s">
        <v>79</v>
      </c>
      <c r="H4" s="7" t="s">
        <v>80</v>
      </c>
      <c r="I4" s="7" t="s">
        <v>82</v>
      </c>
      <c r="J4" s="8" t="s">
        <v>83</v>
      </c>
      <c r="K4" s="10"/>
    </row>
    <row r="5" spans="1:11" s="1" customFormat="1" ht="12" x14ac:dyDescent="0.15">
      <c r="A5" s="3" t="s">
        <v>2</v>
      </c>
      <c r="B5" s="12" t="s">
        <v>91</v>
      </c>
      <c r="C5" s="12" t="s">
        <v>84</v>
      </c>
      <c r="D5" s="12" t="s">
        <v>77</v>
      </c>
      <c r="E5" s="12">
        <v>110</v>
      </c>
      <c r="F5" s="12">
        <v>5010</v>
      </c>
      <c r="G5" s="12">
        <v>3010</v>
      </c>
      <c r="H5" s="12">
        <f>(E5+F5-G5)+10</f>
        <v>2120</v>
      </c>
      <c r="I5" s="12">
        <v>1510</v>
      </c>
      <c r="J5" s="13">
        <f>IF(H5&lt;=I5,1,0)</f>
        <v>0</v>
      </c>
      <c r="K5" s="11"/>
    </row>
    <row r="6" spans="1:11" s="1" customFormat="1" x14ac:dyDescent="0.15">
      <c r="A6" s="3" t="s">
        <v>3</v>
      </c>
      <c r="B6" s="12" t="s">
        <v>91</v>
      </c>
      <c r="C6" s="12" t="s">
        <v>14</v>
      </c>
      <c r="D6" s="12" t="s">
        <v>77</v>
      </c>
      <c r="E6" s="12">
        <v>30</v>
      </c>
      <c r="F6" s="12">
        <v>10010</v>
      </c>
      <c r="G6" s="12">
        <v>3010</v>
      </c>
      <c r="H6" s="12">
        <f>(E6+F6-G6)+10</f>
        <v>7040</v>
      </c>
      <c r="I6" s="12">
        <v>5010</v>
      </c>
      <c r="J6" s="13">
        <f t="shared" ref="J6:J42" si="0">IF(H6&lt;=I6,1,0)</f>
        <v>0</v>
      </c>
      <c r="K6" s="11"/>
    </row>
    <row r="7" spans="1:11" s="1" customFormat="1" x14ac:dyDescent="0.15">
      <c r="A7" s="3" t="s">
        <v>4</v>
      </c>
      <c r="B7" s="12" t="s">
        <v>91</v>
      </c>
      <c r="C7" s="12" t="s">
        <v>15</v>
      </c>
      <c r="D7" s="12" t="s">
        <v>77</v>
      </c>
      <c r="E7" s="12">
        <v>40</v>
      </c>
      <c r="F7" s="12">
        <v>12010</v>
      </c>
      <c r="G7" s="12">
        <v>12010</v>
      </c>
      <c r="H7" s="12">
        <f>(E7+F7-G7)+10</f>
        <v>50</v>
      </c>
      <c r="I7" s="12">
        <v>1010</v>
      </c>
      <c r="J7" s="13">
        <f t="shared" si="0"/>
        <v>1</v>
      </c>
      <c r="K7" s="11"/>
    </row>
    <row r="8" spans="1:11" s="1" customFormat="1" x14ac:dyDescent="0.15">
      <c r="A8" s="3" t="s">
        <v>5</v>
      </c>
      <c r="B8" s="12" t="s">
        <v>91</v>
      </c>
      <c r="C8" s="12" t="s">
        <v>16</v>
      </c>
      <c r="D8" s="12" t="s">
        <v>77</v>
      </c>
      <c r="E8" s="12">
        <v>60</v>
      </c>
      <c r="F8" s="12">
        <v>30010</v>
      </c>
      <c r="G8" s="12">
        <v>7810</v>
      </c>
      <c r="H8" s="12">
        <f>(E8+F8-G8)+10</f>
        <v>22270</v>
      </c>
      <c r="I8" s="12">
        <v>1010</v>
      </c>
      <c r="J8" s="13">
        <f t="shared" si="0"/>
        <v>0</v>
      </c>
      <c r="K8" s="11"/>
    </row>
    <row r="9" spans="1:11" s="1" customFormat="1" x14ac:dyDescent="0.15">
      <c r="A9" s="3" t="s">
        <v>6</v>
      </c>
      <c r="B9" s="12" t="s">
        <v>91</v>
      </c>
      <c r="C9" s="12" t="s">
        <v>17</v>
      </c>
      <c r="D9" s="12" t="s">
        <v>77</v>
      </c>
      <c r="E9" s="12">
        <v>30</v>
      </c>
      <c r="F9" s="12">
        <v>80010</v>
      </c>
      <c r="G9" s="12">
        <v>50010</v>
      </c>
      <c r="H9" s="12">
        <f>(E9+F9-G9)+10</f>
        <v>30040</v>
      </c>
      <c r="I9" s="12">
        <v>1010</v>
      </c>
      <c r="J9" s="13">
        <f t="shared" si="0"/>
        <v>0</v>
      </c>
      <c r="K9" s="11"/>
    </row>
    <row r="10" spans="1:11" s="1" customFormat="1" x14ac:dyDescent="0.15">
      <c r="A10" s="3" t="s">
        <v>7</v>
      </c>
      <c r="B10" s="12" t="s">
        <v>91</v>
      </c>
      <c r="C10" s="12" t="s">
        <v>18</v>
      </c>
      <c r="D10" s="12" t="s">
        <v>77</v>
      </c>
      <c r="E10" s="12">
        <v>110</v>
      </c>
      <c r="F10" s="12">
        <v>7510</v>
      </c>
      <c r="G10" s="12">
        <v>7010</v>
      </c>
      <c r="H10" s="12">
        <f>(E10+F10-G10)+10</f>
        <v>620</v>
      </c>
      <c r="I10" s="12">
        <v>1010</v>
      </c>
      <c r="J10" s="13">
        <f t="shared" si="0"/>
        <v>1</v>
      </c>
      <c r="K10" s="11"/>
    </row>
    <row r="11" spans="1:11" s="1" customFormat="1" x14ac:dyDescent="0.15">
      <c r="A11" s="3" t="s">
        <v>8</v>
      </c>
      <c r="B11" s="12" t="s">
        <v>91</v>
      </c>
      <c r="C11" s="12" t="s">
        <v>19</v>
      </c>
      <c r="D11" s="12" t="s">
        <v>77</v>
      </c>
      <c r="E11" s="12">
        <v>210</v>
      </c>
      <c r="F11" s="12">
        <v>64010</v>
      </c>
      <c r="G11" s="12">
        <v>50010</v>
      </c>
      <c r="H11" s="12">
        <f>(E11+F11-G11)+10</f>
        <v>14220</v>
      </c>
      <c r="I11" s="12">
        <v>1010</v>
      </c>
      <c r="J11" s="13">
        <f t="shared" si="0"/>
        <v>0</v>
      </c>
      <c r="K11" s="11"/>
    </row>
    <row r="12" spans="1:11" s="1" customFormat="1" x14ac:dyDescent="0.15">
      <c r="A12" s="3" t="s">
        <v>9</v>
      </c>
      <c r="B12" s="12" t="s">
        <v>91</v>
      </c>
      <c r="C12" s="12" t="s">
        <v>20</v>
      </c>
      <c r="D12" s="12" t="s">
        <v>77</v>
      </c>
      <c r="E12" s="12">
        <v>310</v>
      </c>
      <c r="F12" s="12">
        <v>77810</v>
      </c>
      <c r="G12" s="12">
        <v>72010</v>
      </c>
      <c r="H12" s="12">
        <f>(E12+F12-G12)+10</f>
        <v>6120</v>
      </c>
      <c r="I12" s="12">
        <v>1210</v>
      </c>
      <c r="J12" s="13">
        <f t="shared" si="0"/>
        <v>0</v>
      </c>
      <c r="K12" s="11"/>
    </row>
    <row r="13" spans="1:11" s="1" customFormat="1" x14ac:dyDescent="0.15">
      <c r="A13" s="3" t="s">
        <v>10</v>
      </c>
      <c r="B13" s="12" t="s">
        <v>91</v>
      </c>
      <c r="C13" s="12" t="s">
        <v>21</v>
      </c>
      <c r="D13" s="12" t="s">
        <v>77</v>
      </c>
      <c r="E13" s="12">
        <v>510</v>
      </c>
      <c r="F13" s="12">
        <v>25530</v>
      </c>
      <c r="G13" s="12">
        <v>22510</v>
      </c>
      <c r="H13" s="12">
        <f>(E13+F13-G13)+10</f>
        <v>3540</v>
      </c>
      <c r="I13" s="12">
        <v>3010</v>
      </c>
      <c r="J13" s="13">
        <f t="shared" si="0"/>
        <v>0</v>
      </c>
      <c r="K13" s="11"/>
    </row>
    <row r="14" spans="1:11" s="1" customFormat="1" x14ac:dyDescent="0.15">
      <c r="A14" s="3" t="s">
        <v>11</v>
      </c>
      <c r="B14" s="12" t="s">
        <v>91</v>
      </c>
      <c r="C14" s="12" t="s">
        <v>22</v>
      </c>
      <c r="D14" s="12" t="s">
        <v>77</v>
      </c>
      <c r="E14" s="12">
        <v>410</v>
      </c>
      <c r="F14" s="12">
        <v>22230</v>
      </c>
      <c r="G14" s="12">
        <v>20010</v>
      </c>
      <c r="H14" s="12">
        <f>(E14+F14-G14)+10</f>
        <v>2640</v>
      </c>
      <c r="I14" s="12">
        <v>3010</v>
      </c>
      <c r="J14" s="13">
        <f t="shared" si="0"/>
        <v>1</v>
      </c>
      <c r="K14" s="11"/>
    </row>
    <row r="15" spans="1:11" s="1" customFormat="1" x14ac:dyDescent="0.15">
      <c r="A15" s="3" t="s">
        <v>12</v>
      </c>
      <c r="B15" s="12" t="s">
        <v>91</v>
      </c>
      <c r="C15" s="12" t="s">
        <v>23</v>
      </c>
      <c r="D15" s="12" t="s">
        <v>77</v>
      </c>
      <c r="E15" s="12">
        <v>510</v>
      </c>
      <c r="F15" s="12">
        <v>510</v>
      </c>
      <c r="G15" s="12">
        <v>810</v>
      </c>
      <c r="H15" s="12">
        <f>(E15+F15-G15)+10</f>
        <v>220</v>
      </c>
      <c r="I15" s="12">
        <v>510</v>
      </c>
      <c r="J15" s="13">
        <f t="shared" si="0"/>
        <v>1</v>
      </c>
      <c r="K15" s="11"/>
    </row>
    <row r="16" spans="1:11" s="1" customFormat="1" x14ac:dyDescent="0.15">
      <c r="A16" s="3" t="s">
        <v>13</v>
      </c>
      <c r="B16" s="12" t="s">
        <v>91</v>
      </c>
      <c r="C16" s="12" t="s">
        <v>24</v>
      </c>
      <c r="D16" s="12" t="s">
        <v>77</v>
      </c>
      <c r="E16" s="12">
        <v>610</v>
      </c>
      <c r="F16" s="12">
        <v>710</v>
      </c>
      <c r="G16" s="12">
        <v>1210</v>
      </c>
      <c r="H16" s="12">
        <f>(E16+F16-G16)+10</f>
        <v>120</v>
      </c>
      <c r="I16" s="12">
        <v>510</v>
      </c>
      <c r="J16" s="13">
        <f t="shared" si="0"/>
        <v>1</v>
      </c>
      <c r="K16" s="11"/>
    </row>
    <row r="17" spans="1:11" s="1" customFormat="1" ht="12" x14ac:dyDescent="0.15">
      <c r="A17" s="4" t="s">
        <v>25</v>
      </c>
      <c r="B17" s="12" t="s">
        <v>90</v>
      </c>
      <c r="C17" s="12" t="s">
        <v>26</v>
      </c>
      <c r="D17" s="12" t="s">
        <v>77</v>
      </c>
      <c r="E17" s="12">
        <v>710</v>
      </c>
      <c r="F17" s="12">
        <v>12010</v>
      </c>
      <c r="G17" s="12">
        <v>12690</v>
      </c>
      <c r="H17" s="12">
        <f>(E17+F17-G17)+10</f>
        <v>40</v>
      </c>
      <c r="I17" s="12">
        <v>510</v>
      </c>
      <c r="J17" s="13">
        <f t="shared" si="0"/>
        <v>1</v>
      </c>
      <c r="K17" s="11"/>
    </row>
    <row r="18" spans="1:11" s="1" customFormat="1" ht="12" x14ac:dyDescent="0.15">
      <c r="A18" s="4" t="s">
        <v>27</v>
      </c>
      <c r="B18" s="12" t="s">
        <v>90</v>
      </c>
      <c r="C18" s="12" t="s">
        <v>39</v>
      </c>
      <c r="D18" s="12" t="s">
        <v>77</v>
      </c>
      <c r="E18" s="12">
        <v>530</v>
      </c>
      <c r="F18" s="12">
        <v>3010</v>
      </c>
      <c r="G18" s="12">
        <v>510</v>
      </c>
      <c r="H18" s="12">
        <f>(E18+F18-G18)+10</f>
        <v>3040</v>
      </c>
      <c r="I18" s="12">
        <v>3010</v>
      </c>
      <c r="J18" s="13">
        <f t="shared" si="0"/>
        <v>0</v>
      </c>
      <c r="K18" s="11"/>
    </row>
    <row r="19" spans="1:11" s="1" customFormat="1" ht="12" x14ac:dyDescent="0.15">
      <c r="A19" s="4" t="s">
        <v>28</v>
      </c>
      <c r="B19" s="12" t="s">
        <v>90</v>
      </c>
      <c r="C19" s="12" t="s">
        <v>40</v>
      </c>
      <c r="D19" s="12" t="s">
        <v>77</v>
      </c>
      <c r="E19" s="12">
        <v>1268</v>
      </c>
      <c r="F19" s="12">
        <v>5010</v>
      </c>
      <c r="G19" s="12">
        <v>210</v>
      </c>
      <c r="H19" s="12">
        <f>(E19+F19-G19)+10</f>
        <v>6078</v>
      </c>
      <c r="I19" s="12">
        <v>7010</v>
      </c>
      <c r="J19" s="13">
        <f t="shared" si="0"/>
        <v>1</v>
      </c>
      <c r="K19" s="11"/>
    </row>
    <row r="20" spans="1:11" s="1" customFormat="1" ht="12" x14ac:dyDescent="0.15">
      <c r="A20" s="4" t="s">
        <v>29</v>
      </c>
      <c r="B20" s="12" t="s">
        <v>90</v>
      </c>
      <c r="C20" s="12" t="s">
        <v>41</v>
      </c>
      <c r="D20" s="12" t="s">
        <v>77</v>
      </c>
      <c r="E20" s="12">
        <v>6334</v>
      </c>
      <c r="F20" s="12">
        <v>5010</v>
      </c>
      <c r="G20" s="12">
        <v>1530</v>
      </c>
      <c r="H20" s="12">
        <f>(E20+F20-G20)+10</f>
        <v>9824</v>
      </c>
      <c r="I20" s="12">
        <v>7010</v>
      </c>
      <c r="J20" s="13">
        <f t="shared" si="0"/>
        <v>0</v>
      </c>
      <c r="K20" s="11"/>
    </row>
    <row r="21" spans="1:11" s="1" customFormat="1" ht="12" x14ac:dyDescent="0.15">
      <c r="A21" s="4" t="s">
        <v>30</v>
      </c>
      <c r="B21" s="12" t="s">
        <v>90</v>
      </c>
      <c r="C21" s="12" t="s">
        <v>42</v>
      </c>
      <c r="D21" s="12" t="s">
        <v>77</v>
      </c>
      <c r="E21" s="12">
        <v>2230</v>
      </c>
      <c r="F21" s="12">
        <v>2010</v>
      </c>
      <c r="G21" s="12">
        <v>4010</v>
      </c>
      <c r="H21" s="12">
        <f>(E21+F21-G21)+10</f>
        <v>240</v>
      </c>
      <c r="I21" s="12">
        <v>510</v>
      </c>
      <c r="J21" s="13">
        <f t="shared" si="0"/>
        <v>1</v>
      </c>
      <c r="K21" s="11"/>
    </row>
    <row r="22" spans="1:11" s="1" customFormat="1" ht="12" x14ac:dyDescent="0.15">
      <c r="A22" s="4" t="s">
        <v>31</v>
      </c>
      <c r="B22" s="12" t="s">
        <v>90</v>
      </c>
      <c r="C22" s="12" t="s">
        <v>43</v>
      </c>
      <c r="D22" s="12" t="s">
        <v>77</v>
      </c>
      <c r="E22" s="12">
        <v>2565</v>
      </c>
      <c r="F22" s="12">
        <v>2010</v>
      </c>
      <c r="G22" s="12">
        <v>4210</v>
      </c>
      <c r="H22" s="12">
        <f>(E22+F22-G22)+10</f>
        <v>375</v>
      </c>
      <c r="I22" s="12">
        <v>510</v>
      </c>
      <c r="J22" s="13">
        <f t="shared" si="0"/>
        <v>1</v>
      </c>
      <c r="K22" s="11"/>
    </row>
    <row r="23" spans="1:11" s="1" customFormat="1" ht="12" x14ac:dyDescent="0.15">
      <c r="A23" s="4" t="s">
        <v>32</v>
      </c>
      <c r="B23" s="12" t="s">
        <v>90</v>
      </c>
      <c r="C23" s="12" t="s">
        <v>44</v>
      </c>
      <c r="D23" s="12" t="s">
        <v>77</v>
      </c>
      <c r="E23" s="12">
        <v>3662</v>
      </c>
      <c r="F23" s="12">
        <v>8510</v>
      </c>
      <c r="G23" s="12">
        <v>7495</v>
      </c>
      <c r="H23" s="12">
        <f>(E23+F23-G23)+10</f>
        <v>4687</v>
      </c>
      <c r="I23" s="12">
        <v>7010</v>
      </c>
      <c r="J23" s="13">
        <f t="shared" si="0"/>
        <v>1</v>
      </c>
      <c r="K23" s="11"/>
    </row>
    <row r="24" spans="1:11" s="1" customFormat="1" ht="12" x14ac:dyDescent="0.15">
      <c r="A24" s="4" t="s">
        <v>33</v>
      </c>
      <c r="B24" s="12" t="s">
        <v>90</v>
      </c>
      <c r="C24" s="12" t="s">
        <v>45</v>
      </c>
      <c r="D24" s="12" t="s">
        <v>77</v>
      </c>
      <c r="E24" s="12">
        <v>1451</v>
      </c>
      <c r="F24" s="12">
        <v>6010</v>
      </c>
      <c r="G24" s="12">
        <v>7010</v>
      </c>
      <c r="H24" s="12">
        <f>(E24+F24-G24)+10</f>
        <v>461</v>
      </c>
      <c r="I24" s="12">
        <v>510</v>
      </c>
      <c r="J24" s="13">
        <f t="shared" si="0"/>
        <v>1</v>
      </c>
      <c r="K24" s="11"/>
    </row>
    <row r="25" spans="1:11" s="1" customFormat="1" ht="12" x14ac:dyDescent="0.15">
      <c r="A25" s="4" t="s">
        <v>34</v>
      </c>
      <c r="B25" s="12" t="s">
        <v>90</v>
      </c>
      <c r="C25" s="12" t="s">
        <v>46</v>
      </c>
      <c r="D25" s="12" t="s">
        <v>77</v>
      </c>
      <c r="E25" s="12">
        <v>2010</v>
      </c>
      <c r="F25" s="12">
        <v>7010</v>
      </c>
      <c r="G25" s="12">
        <v>8972</v>
      </c>
      <c r="H25" s="12">
        <f>(E25+F25-G25)+10</f>
        <v>58</v>
      </c>
      <c r="I25" s="12">
        <v>210</v>
      </c>
      <c r="J25" s="13">
        <f t="shared" si="0"/>
        <v>1</v>
      </c>
      <c r="K25" s="11"/>
    </row>
    <row r="26" spans="1:11" s="1" customFormat="1" ht="12" x14ac:dyDescent="0.15">
      <c r="A26" s="4" t="s">
        <v>35</v>
      </c>
      <c r="B26" s="12" t="s">
        <v>90</v>
      </c>
      <c r="C26" s="12" t="s">
        <v>47</v>
      </c>
      <c r="D26" s="12" t="s">
        <v>77</v>
      </c>
      <c r="E26" s="12">
        <v>2335</v>
      </c>
      <c r="F26" s="12">
        <v>55010</v>
      </c>
      <c r="G26" s="12">
        <v>11432</v>
      </c>
      <c r="H26" s="12">
        <f>(E26+F26-G26)+10</f>
        <v>45923</v>
      </c>
      <c r="I26" s="12">
        <v>7010</v>
      </c>
      <c r="J26" s="13">
        <f t="shared" si="0"/>
        <v>0</v>
      </c>
      <c r="K26" s="11"/>
    </row>
    <row r="27" spans="1:11" s="1" customFormat="1" ht="12" x14ac:dyDescent="0.15">
      <c r="A27" s="4" t="s">
        <v>36</v>
      </c>
      <c r="B27" s="12" t="s">
        <v>90</v>
      </c>
      <c r="C27" s="12" t="s">
        <v>48</v>
      </c>
      <c r="D27" s="12" t="s">
        <v>77</v>
      </c>
      <c r="E27" s="12">
        <v>25</v>
      </c>
      <c r="F27" s="12">
        <v>610</v>
      </c>
      <c r="G27" s="12">
        <v>620</v>
      </c>
      <c r="H27" s="12">
        <f>(E27+F27-G27)+10</f>
        <v>25</v>
      </c>
      <c r="I27" s="12">
        <v>510</v>
      </c>
      <c r="J27" s="13">
        <f t="shared" si="0"/>
        <v>1</v>
      </c>
      <c r="K27" s="11"/>
    </row>
    <row r="28" spans="1:11" s="1" customFormat="1" ht="12" x14ac:dyDescent="0.15">
      <c r="A28" s="4" t="s">
        <v>37</v>
      </c>
      <c r="B28" s="12" t="s">
        <v>90</v>
      </c>
      <c r="C28" s="12" t="s">
        <v>49</v>
      </c>
      <c r="D28" s="12" t="s">
        <v>77</v>
      </c>
      <c r="E28" s="12">
        <v>38</v>
      </c>
      <c r="F28" s="12">
        <v>210</v>
      </c>
      <c r="G28" s="12">
        <v>10</v>
      </c>
      <c r="H28" s="12">
        <f>(E28+F28-G28)+10</f>
        <v>248</v>
      </c>
      <c r="I28" s="12">
        <v>510</v>
      </c>
      <c r="J28" s="13">
        <f t="shared" si="0"/>
        <v>1</v>
      </c>
      <c r="K28" s="11"/>
    </row>
    <row r="29" spans="1:11" s="1" customFormat="1" ht="12" x14ac:dyDescent="0.15">
      <c r="A29" s="4" t="s">
        <v>38</v>
      </c>
      <c r="B29" s="12" t="s">
        <v>90</v>
      </c>
      <c r="C29" s="12" t="s">
        <v>50</v>
      </c>
      <c r="D29" s="12" t="s">
        <v>77</v>
      </c>
      <c r="E29" s="12">
        <v>102</v>
      </c>
      <c r="F29" s="12">
        <v>8530</v>
      </c>
      <c r="G29" s="12">
        <v>8010</v>
      </c>
      <c r="H29" s="12">
        <f>(E29+F29-G29)+10</f>
        <v>632</v>
      </c>
      <c r="I29" s="12">
        <v>510</v>
      </c>
      <c r="J29" s="13">
        <f t="shared" si="0"/>
        <v>0</v>
      </c>
      <c r="K29" s="11"/>
    </row>
    <row r="30" spans="1:11" s="1" customFormat="1" ht="12" x14ac:dyDescent="0.15">
      <c r="A30" s="4" t="s">
        <v>51</v>
      </c>
      <c r="B30" s="12" t="s">
        <v>89</v>
      </c>
      <c r="C30" s="12" t="s">
        <v>64</v>
      </c>
      <c r="D30" s="12" t="s">
        <v>77</v>
      </c>
      <c r="E30" s="12">
        <v>60</v>
      </c>
      <c r="F30" s="12">
        <v>510</v>
      </c>
      <c r="G30" s="12">
        <v>10</v>
      </c>
      <c r="H30" s="12">
        <f>(E30+F30-G30)+10</f>
        <v>570</v>
      </c>
      <c r="I30" s="12">
        <v>195</v>
      </c>
      <c r="J30" s="13">
        <f t="shared" si="0"/>
        <v>0</v>
      </c>
      <c r="K30" s="11"/>
    </row>
    <row r="31" spans="1:11" s="1" customFormat="1" ht="12" x14ac:dyDescent="0.15">
      <c r="A31" s="4" t="s">
        <v>52</v>
      </c>
      <c r="B31" s="12" t="s">
        <v>89</v>
      </c>
      <c r="C31" s="12" t="s">
        <v>65</v>
      </c>
      <c r="D31" s="12" t="s">
        <v>77</v>
      </c>
      <c r="E31" s="12">
        <v>22</v>
      </c>
      <c r="F31" s="12">
        <v>510</v>
      </c>
      <c r="G31" s="12">
        <v>10</v>
      </c>
      <c r="H31" s="12">
        <f>(E31+F31-G31)+10</f>
        <v>532</v>
      </c>
      <c r="I31" s="12">
        <v>510</v>
      </c>
      <c r="J31" s="13">
        <f t="shared" si="0"/>
        <v>0</v>
      </c>
      <c r="K31" s="11"/>
    </row>
    <row r="32" spans="1:11" s="1" customFormat="1" ht="12" x14ac:dyDescent="0.15">
      <c r="A32" s="4" t="s">
        <v>53</v>
      </c>
      <c r="B32" s="12" t="s">
        <v>89</v>
      </c>
      <c r="C32" s="12" t="s">
        <v>66</v>
      </c>
      <c r="D32" s="12" t="s">
        <v>77</v>
      </c>
      <c r="E32" s="12">
        <v>13</v>
      </c>
      <c r="F32" s="12">
        <v>510</v>
      </c>
      <c r="G32" s="12">
        <v>462</v>
      </c>
      <c r="H32" s="12">
        <f>(E32+F32-G32)+10</f>
        <v>71</v>
      </c>
      <c r="I32" s="12">
        <v>110</v>
      </c>
      <c r="J32" s="13">
        <f t="shared" si="0"/>
        <v>1</v>
      </c>
      <c r="K32" s="11"/>
    </row>
    <row r="33" spans="1:16" s="1" customFormat="1" ht="12" x14ac:dyDescent="0.15">
      <c r="A33" s="4" t="s">
        <v>54</v>
      </c>
      <c r="B33" s="12" t="s">
        <v>89</v>
      </c>
      <c r="C33" s="12" t="s">
        <v>67</v>
      </c>
      <c r="D33" s="12" t="s">
        <v>77</v>
      </c>
      <c r="E33" s="12">
        <v>15</v>
      </c>
      <c r="F33" s="12">
        <v>510</v>
      </c>
      <c r="G33" s="12">
        <v>155</v>
      </c>
      <c r="H33" s="12">
        <f>(E33+F33-G33)+10</f>
        <v>380</v>
      </c>
      <c r="I33" s="12">
        <v>510</v>
      </c>
      <c r="J33" s="13">
        <f t="shared" si="0"/>
        <v>1</v>
      </c>
      <c r="K33" s="11"/>
    </row>
    <row r="34" spans="1:16" s="1" customFormat="1" ht="12" x14ac:dyDescent="0.15">
      <c r="A34" s="4" t="s">
        <v>55</v>
      </c>
      <c r="B34" s="12" t="s">
        <v>89</v>
      </c>
      <c r="C34" s="12" t="s">
        <v>68</v>
      </c>
      <c r="D34" s="12" t="s">
        <v>77</v>
      </c>
      <c r="E34" s="12">
        <v>18</v>
      </c>
      <c r="F34" s="12">
        <v>510</v>
      </c>
      <c r="G34" s="12">
        <v>345</v>
      </c>
      <c r="H34" s="12">
        <f>(E34+F34-G34)+10</f>
        <v>193</v>
      </c>
      <c r="I34" s="12">
        <v>110</v>
      </c>
      <c r="J34" s="13">
        <f t="shared" si="0"/>
        <v>0</v>
      </c>
      <c r="K34" s="11"/>
    </row>
    <row r="35" spans="1:16" s="1" customFormat="1" ht="12" x14ac:dyDescent="0.15">
      <c r="A35" s="4" t="s">
        <v>56</v>
      </c>
      <c r="B35" s="12" t="s">
        <v>89</v>
      </c>
      <c r="C35" s="12" t="s">
        <v>69</v>
      </c>
      <c r="D35" s="12" t="s">
        <v>77</v>
      </c>
      <c r="E35" s="12">
        <v>22</v>
      </c>
      <c r="F35" s="12">
        <v>510</v>
      </c>
      <c r="G35" s="12">
        <v>518</v>
      </c>
      <c r="H35" s="12">
        <f>(E35+F35-G35)+10</f>
        <v>24</v>
      </c>
      <c r="I35" s="12">
        <v>110</v>
      </c>
      <c r="J35" s="13">
        <f t="shared" si="0"/>
        <v>1</v>
      </c>
      <c r="K35" s="11"/>
    </row>
    <row r="36" spans="1:16" s="1" customFormat="1" ht="12" x14ac:dyDescent="0.15">
      <c r="A36" s="4" t="s">
        <v>57</v>
      </c>
      <c r="B36" s="12" t="s">
        <v>89</v>
      </c>
      <c r="C36" s="12" t="s">
        <v>70</v>
      </c>
      <c r="D36" s="12" t="s">
        <v>77</v>
      </c>
      <c r="E36" s="12">
        <v>73</v>
      </c>
      <c r="F36" s="12">
        <v>510</v>
      </c>
      <c r="G36" s="12">
        <v>224</v>
      </c>
      <c r="H36" s="12">
        <f>(E36+F36-G36)+10</f>
        <v>369</v>
      </c>
      <c r="I36" s="12">
        <v>110</v>
      </c>
      <c r="J36" s="13">
        <f t="shared" si="0"/>
        <v>0</v>
      </c>
      <c r="K36" s="11"/>
    </row>
    <row r="37" spans="1:16" s="1" customFormat="1" ht="12" x14ac:dyDescent="0.15">
      <c r="A37" s="4" t="s">
        <v>58</v>
      </c>
      <c r="B37" s="12" t="s">
        <v>89</v>
      </c>
      <c r="C37" s="12" t="s">
        <v>71</v>
      </c>
      <c r="D37" s="12" t="s">
        <v>77</v>
      </c>
      <c r="E37" s="12">
        <v>31</v>
      </c>
      <c r="F37" s="12">
        <v>510</v>
      </c>
      <c r="G37" s="12">
        <v>530</v>
      </c>
      <c r="H37" s="12">
        <f>(E37+F37-G37)+10</f>
        <v>21</v>
      </c>
      <c r="I37" s="12">
        <v>110</v>
      </c>
      <c r="J37" s="13">
        <f t="shared" si="0"/>
        <v>1</v>
      </c>
      <c r="K37" s="11"/>
    </row>
    <row r="38" spans="1:16" s="1" customFormat="1" ht="12" x14ac:dyDescent="0.15">
      <c r="A38" s="4" t="s">
        <v>59</v>
      </c>
      <c r="B38" s="12" t="s">
        <v>89</v>
      </c>
      <c r="C38" s="12" t="s">
        <v>72</v>
      </c>
      <c r="D38" s="12" t="s">
        <v>77</v>
      </c>
      <c r="E38" s="12">
        <v>54</v>
      </c>
      <c r="F38" s="12">
        <v>510</v>
      </c>
      <c r="G38" s="12">
        <v>540</v>
      </c>
      <c r="H38" s="12">
        <f>(E38+F38-G38)+10</f>
        <v>34</v>
      </c>
      <c r="I38" s="12">
        <v>110</v>
      </c>
      <c r="J38" s="13">
        <f t="shared" si="0"/>
        <v>1</v>
      </c>
      <c r="K38" s="11"/>
    </row>
    <row r="39" spans="1:16" s="1" customFormat="1" ht="12" x14ac:dyDescent="0.15">
      <c r="A39" s="4" t="s">
        <v>60</v>
      </c>
      <c r="B39" s="12" t="s">
        <v>89</v>
      </c>
      <c r="C39" s="12" t="s">
        <v>73</v>
      </c>
      <c r="D39" s="12" t="s">
        <v>77</v>
      </c>
      <c r="E39" s="12">
        <v>35</v>
      </c>
      <c r="F39" s="12">
        <v>510</v>
      </c>
      <c r="G39" s="12">
        <v>525</v>
      </c>
      <c r="H39" s="12">
        <f>(E39+F39-G39)+10</f>
        <v>30</v>
      </c>
      <c r="I39" s="12">
        <v>110</v>
      </c>
      <c r="J39" s="13">
        <f t="shared" si="0"/>
        <v>1</v>
      </c>
      <c r="K39" s="11"/>
      <c r="P39" s="1">
        <v>10</v>
      </c>
    </row>
    <row r="40" spans="1:16" s="1" customFormat="1" ht="12" x14ac:dyDescent="0.15">
      <c r="A40" s="4" t="s">
        <v>61</v>
      </c>
      <c r="B40" s="12" t="s">
        <v>89</v>
      </c>
      <c r="C40" s="12" t="s">
        <v>74</v>
      </c>
      <c r="D40" s="12" t="s">
        <v>77</v>
      </c>
      <c r="E40" s="12">
        <v>20</v>
      </c>
      <c r="F40" s="12">
        <v>510</v>
      </c>
      <c r="G40" s="12">
        <v>510</v>
      </c>
      <c r="H40" s="12">
        <f>(E40+F40-G40)+10</f>
        <v>30</v>
      </c>
      <c r="I40" s="12">
        <v>110</v>
      </c>
      <c r="J40" s="13">
        <f t="shared" si="0"/>
        <v>1</v>
      </c>
      <c r="K40" s="11"/>
    </row>
    <row r="41" spans="1:16" s="1" customFormat="1" ht="12" x14ac:dyDescent="0.15">
      <c r="A41" s="4" t="s">
        <v>62</v>
      </c>
      <c r="B41" s="12" t="s">
        <v>89</v>
      </c>
      <c r="C41" s="12" t="s">
        <v>75</v>
      </c>
      <c r="D41" s="12" t="s">
        <v>77</v>
      </c>
      <c r="E41" s="12">
        <v>30</v>
      </c>
      <c r="F41" s="12">
        <v>510</v>
      </c>
      <c r="G41" s="12">
        <v>515</v>
      </c>
      <c r="H41" s="12">
        <f>(E41+F41-G41)+10</f>
        <v>35</v>
      </c>
      <c r="I41" s="12">
        <v>110</v>
      </c>
      <c r="J41" s="13">
        <f t="shared" si="0"/>
        <v>1</v>
      </c>
      <c r="K41" s="11"/>
    </row>
    <row r="42" spans="1:16" s="1" customFormat="1" ht="12.75" thickBot="1" x14ac:dyDescent="0.2">
      <c r="A42" s="5" t="s">
        <v>63</v>
      </c>
      <c r="B42" s="14" t="s">
        <v>89</v>
      </c>
      <c r="C42" s="14" t="s">
        <v>76</v>
      </c>
      <c r="D42" s="14" t="s">
        <v>77</v>
      </c>
      <c r="E42" s="14">
        <v>10</v>
      </c>
      <c r="F42" s="14">
        <v>1010</v>
      </c>
      <c r="G42" s="14">
        <v>909</v>
      </c>
      <c r="H42" s="14">
        <f>(E42+F42-G42)+10</f>
        <v>121</v>
      </c>
      <c r="I42" s="14">
        <v>110</v>
      </c>
      <c r="J42" s="15">
        <f t="shared" si="0"/>
        <v>0</v>
      </c>
      <c r="K42" s="11"/>
    </row>
    <row r="43" spans="1:16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6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</sheetData>
  <mergeCells count="1">
    <mergeCell ref="A1:J1"/>
  </mergeCells>
  <phoneticPr fontId="1" type="noConversion"/>
  <conditionalFormatting sqref="J5:J4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2010-11-26T06:57:09Z</dcterms:created>
  <dcterms:modified xsi:type="dcterms:W3CDTF">2012-07-29T08:21:34Z</dcterms:modified>
</cp:coreProperties>
</file>