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9495" windowHeight="5910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J5" i="1"/>
  <c r="J6"/>
  <c r="J7"/>
  <c r="J8"/>
  <c r="J9"/>
  <c r="J10"/>
  <c r="J11"/>
  <c r="J12"/>
  <c r="J13"/>
  <c r="J14"/>
  <c r="J15"/>
  <c r="J16"/>
  <c r="I6"/>
  <c r="I7"/>
  <c r="I8"/>
  <c r="I9"/>
  <c r="I10"/>
  <c r="I11"/>
  <c r="I12"/>
  <c r="I13"/>
  <c r="I14"/>
  <c r="I15"/>
  <c r="I16"/>
  <c r="I5"/>
  <c r="H6"/>
  <c r="H7"/>
  <c r="H8"/>
  <c r="H9"/>
  <c r="H10"/>
  <c r="H11"/>
  <c r="H12"/>
  <c r="H13"/>
  <c r="H14"/>
  <c r="H15"/>
  <c r="H16"/>
  <c r="E6"/>
  <c r="E7"/>
  <c r="E8"/>
  <c r="E9"/>
  <c r="E10"/>
  <c r="E11"/>
  <c r="E12"/>
  <c r="E13"/>
  <c r="E14"/>
  <c r="E15"/>
  <c r="E16"/>
  <c r="E5"/>
</calcChain>
</file>

<file path=xl/sharedStrings.xml><?xml version="1.0" encoding="utf-8"?>
<sst xmlns="http://schemas.openxmlformats.org/spreadsheetml/2006/main" count="26" uniqueCount="25">
  <si>
    <t>员工工资表</t>
  </si>
  <si>
    <t>姓名</t>
  </si>
  <si>
    <t>应领工资</t>
  </si>
  <si>
    <t>应扣工资</t>
  </si>
  <si>
    <t>基本工资</t>
  </si>
  <si>
    <t>提成</t>
  </si>
  <si>
    <t>奖金</t>
  </si>
  <si>
    <t>小计</t>
  </si>
  <si>
    <t>迟到</t>
  </si>
  <si>
    <t>事假</t>
  </si>
  <si>
    <t>谢松</t>
  </si>
  <si>
    <t>李有望</t>
  </si>
  <si>
    <t>郑余风</t>
  </si>
  <si>
    <t>杨小晓</t>
  </si>
  <si>
    <t>梁爽</t>
  </si>
  <si>
    <t>萧利娜</t>
  </si>
  <si>
    <t>艾佳</t>
  </si>
  <si>
    <t>李峰</t>
  </si>
  <si>
    <t>陈笑天</t>
  </si>
  <si>
    <t>个人所得税</t>
    <phoneticPr fontId="1" type="noConversion"/>
  </si>
  <si>
    <t>工资</t>
    <phoneticPr fontId="1" type="noConversion"/>
  </si>
  <si>
    <t>李芳</t>
    <phoneticPr fontId="1" type="noConversion"/>
  </si>
  <si>
    <t>杨明</t>
    <phoneticPr fontId="1" type="noConversion"/>
  </si>
  <si>
    <t>谢庆华</t>
    <phoneticPr fontId="1" type="noConversion"/>
  </si>
  <si>
    <t xml:space="preserve">结算日期：2007年12月1日—2007年12月31日                                    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</si>
</sst>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G14" sqref="G14"/>
    </sheetView>
  </sheetViews>
  <sheetFormatPr defaultRowHeight="13.5"/>
  <cols>
    <col min="1" max="1" width="7.125" customWidth="1"/>
    <col min="3" max="4" width="6.875" customWidth="1"/>
    <col min="5" max="5" width="7.875" customWidth="1"/>
    <col min="6" max="6" width="6.5" customWidth="1"/>
    <col min="7" max="7" width="6.875" customWidth="1"/>
    <col min="8" max="8" width="6.625" customWidth="1"/>
    <col min="9" max="9" width="8.75" customWidth="1"/>
    <col min="10" max="10" width="10.25" customWidth="1"/>
  </cols>
  <sheetData>
    <row r="1" spans="1:10" ht="25.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t="s">
        <v>24</v>
      </c>
    </row>
    <row r="3" spans="1:10" ht="18.75" customHeight="1">
      <c r="A3" s="3" t="s">
        <v>1</v>
      </c>
      <c r="B3" s="3" t="s">
        <v>2</v>
      </c>
      <c r="C3" s="3"/>
      <c r="D3" s="3"/>
      <c r="E3" s="3"/>
      <c r="F3" s="3" t="s">
        <v>3</v>
      </c>
      <c r="G3" s="3"/>
      <c r="H3" s="3"/>
      <c r="I3" s="4" t="s">
        <v>20</v>
      </c>
      <c r="J3" s="5" t="s">
        <v>19</v>
      </c>
    </row>
    <row r="4" spans="1:10" ht="18.75" customHeight="1">
      <c r="A4" s="3"/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7</v>
      </c>
      <c r="I4" s="4"/>
      <c r="J4" s="5"/>
    </row>
    <row r="5" spans="1:10">
      <c r="A5" t="s">
        <v>21</v>
      </c>
      <c r="B5">
        <v>2400</v>
      </c>
      <c r="C5">
        <v>3600</v>
      </c>
      <c r="D5">
        <v>600</v>
      </c>
      <c r="E5">
        <f>B5+C5+D5</f>
        <v>6600</v>
      </c>
      <c r="F5">
        <v>50</v>
      </c>
      <c r="H5">
        <v>65</v>
      </c>
      <c r="I5">
        <f>SUM(E5-H5)</f>
        <v>6535</v>
      </c>
      <c r="J5">
        <f>IF(I5-1600&lt;0,0,IF(I5-1600&lt;500,0.05*( I5-1600),IF(I5-1600&lt;2000,0.1*(I5-1600)-25,IF(I5-1600&lt;5000,0.15*(I5-1600)-125,IF(I5-1600&lt;20000,0.2*(I5-1600)-375)))))</f>
        <v>615.25</v>
      </c>
    </row>
    <row r="6" spans="1:10">
      <c r="A6" t="s">
        <v>22</v>
      </c>
      <c r="B6">
        <v>1600</v>
      </c>
      <c r="C6">
        <v>2800</v>
      </c>
      <c r="D6">
        <v>400</v>
      </c>
      <c r="E6">
        <f t="shared" ref="E6:E16" si="0">B6+C6+D6</f>
        <v>4800</v>
      </c>
      <c r="G6">
        <v>50</v>
      </c>
      <c r="H6">
        <f t="shared" ref="H6:H16" si="1">F6+G6</f>
        <v>50</v>
      </c>
      <c r="I6">
        <f t="shared" ref="I6:I16" si="2">SUM(E6-H6)</f>
        <v>4750</v>
      </c>
      <c r="J6">
        <f t="shared" ref="J6:J16" si="3">IF(I6-1600&lt;0,0,IF(I6-1600&lt;500,0.05*( I6-1600),IF(I6-1600&lt;2000,0.1*(I6-1600)-25,IF(I6-1600&lt;5000,0.15*(I6-1600)-125,IF(I6-1600&lt;20000,0.2*(I6-1600)-375)))))</f>
        <v>347.5</v>
      </c>
    </row>
    <row r="7" spans="1:10">
      <c r="A7" t="s">
        <v>10</v>
      </c>
      <c r="B7">
        <v>1200</v>
      </c>
      <c r="C7">
        <v>4500</v>
      </c>
      <c r="D7">
        <v>800</v>
      </c>
      <c r="E7">
        <f t="shared" si="0"/>
        <v>6500</v>
      </c>
      <c r="H7">
        <f t="shared" si="1"/>
        <v>0</v>
      </c>
      <c r="I7">
        <f t="shared" si="2"/>
        <v>6500</v>
      </c>
      <c r="J7">
        <f t="shared" si="3"/>
        <v>610</v>
      </c>
    </row>
    <row r="8" spans="1:10">
      <c r="A8" t="s">
        <v>11</v>
      </c>
      <c r="B8">
        <v>1350</v>
      </c>
      <c r="C8">
        <v>6500</v>
      </c>
      <c r="D8">
        <v>1400</v>
      </c>
      <c r="E8">
        <f t="shared" si="0"/>
        <v>9250</v>
      </c>
      <c r="F8">
        <v>100</v>
      </c>
      <c r="G8">
        <v>100</v>
      </c>
      <c r="H8">
        <f t="shared" si="1"/>
        <v>200</v>
      </c>
      <c r="I8">
        <f t="shared" si="2"/>
        <v>9050</v>
      </c>
      <c r="J8">
        <f t="shared" si="3"/>
        <v>1115</v>
      </c>
    </row>
    <row r="9" spans="1:10">
      <c r="A9" t="s">
        <v>12</v>
      </c>
      <c r="B9">
        <v>1200</v>
      </c>
      <c r="C9">
        <v>3200</v>
      </c>
      <c r="D9">
        <v>500</v>
      </c>
      <c r="E9">
        <f t="shared" si="0"/>
        <v>4900</v>
      </c>
      <c r="H9">
        <f t="shared" si="1"/>
        <v>0</v>
      </c>
      <c r="I9">
        <f t="shared" si="2"/>
        <v>4900</v>
      </c>
      <c r="J9">
        <f t="shared" si="3"/>
        <v>370</v>
      </c>
    </row>
    <row r="10" spans="1:10">
      <c r="A10" t="s">
        <v>13</v>
      </c>
      <c r="B10">
        <v>1450</v>
      </c>
      <c r="C10">
        <v>2610</v>
      </c>
      <c r="D10">
        <v>400</v>
      </c>
      <c r="E10">
        <f t="shared" si="0"/>
        <v>4460</v>
      </c>
      <c r="F10">
        <v>50</v>
      </c>
      <c r="H10">
        <f t="shared" si="1"/>
        <v>50</v>
      </c>
      <c r="I10">
        <f t="shared" si="2"/>
        <v>4410</v>
      </c>
      <c r="J10">
        <f t="shared" si="3"/>
        <v>296.5</v>
      </c>
    </row>
    <row r="11" spans="1:10">
      <c r="A11" t="s">
        <v>14</v>
      </c>
      <c r="B11">
        <v>1420</v>
      </c>
      <c r="C11">
        <v>1580</v>
      </c>
      <c r="D11">
        <v>200</v>
      </c>
      <c r="E11">
        <f t="shared" si="0"/>
        <v>3200</v>
      </c>
      <c r="G11">
        <v>100</v>
      </c>
      <c r="H11">
        <f t="shared" si="1"/>
        <v>100</v>
      </c>
      <c r="I11">
        <f t="shared" si="2"/>
        <v>3100</v>
      </c>
      <c r="J11">
        <f t="shared" si="3"/>
        <v>125</v>
      </c>
    </row>
    <row r="12" spans="1:10">
      <c r="A12" t="s">
        <v>23</v>
      </c>
      <c r="B12">
        <v>1200</v>
      </c>
      <c r="C12">
        <v>1000</v>
      </c>
      <c r="D12">
        <v>100</v>
      </c>
      <c r="E12">
        <f t="shared" si="0"/>
        <v>2300</v>
      </c>
      <c r="F12">
        <v>150</v>
      </c>
      <c r="H12">
        <f t="shared" si="1"/>
        <v>150</v>
      </c>
      <c r="I12">
        <f t="shared" si="2"/>
        <v>2150</v>
      </c>
      <c r="J12">
        <f t="shared" si="3"/>
        <v>30</v>
      </c>
    </row>
    <row r="13" spans="1:10">
      <c r="A13" t="s">
        <v>15</v>
      </c>
      <c r="B13">
        <v>1350</v>
      </c>
      <c r="C13">
        <v>890</v>
      </c>
      <c r="E13">
        <f t="shared" si="0"/>
        <v>2240</v>
      </c>
      <c r="H13">
        <f t="shared" si="1"/>
        <v>0</v>
      </c>
      <c r="I13">
        <f t="shared" si="2"/>
        <v>2240</v>
      </c>
      <c r="J13">
        <f t="shared" si="3"/>
        <v>39</v>
      </c>
    </row>
    <row r="14" spans="1:10">
      <c r="A14" t="s">
        <v>16</v>
      </c>
      <c r="B14">
        <v>1200</v>
      </c>
      <c r="E14">
        <f t="shared" si="0"/>
        <v>1200</v>
      </c>
      <c r="G14">
        <v>50</v>
      </c>
      <c r="H14">
        <f t="shared" si="1"/>
        <v>50</v>
      </c>
      <c r="I14">
        <f t="shared" si="2"/>
        <v>1150</v>
      </c>
      <c r="J14">
        <f t="shared" si="3"/>
        <v>0</v>
      </c>
    </row>
    <row r="15" spans="1:10">
      <c r="A15" t="s">
        <v>17</v>
      </c>
      <c r="B15">
        <v>800</v>
      </c>
      <c r="E15">
        <f t="shared" si="0"/>
        <v>800</v>
      </c>
      <c r="F15">
        <v>300</v>
      </c>
      <c r="H15">
        <f t="shared" si="1"/>
        <v>300</v>
      </c>
      <c r="I15">
        <f t="shared" si="2"/>
        <v>500</v>
      </c>
      <c r="J15">
        <f t="shared" si="3"/>
        <v>0</v>
      </c>
    </row>
    <row r="16" spans="1:10">
      <c r="A16" t="s">
        <v>18</v>
      </c>
      <c r="B16">
        <v>800</v>
      </c>
      <c r="E16">
        <f t="shared" si="0"/>
        <v>800</v>
      </c>
      <c r="H16">
        <f t="shared" si="1"/>
        <v>0</v>
      </c>
      <c r="I16">
        <f t="shared" si="2"/>
        <v>800</v>
      </c>
      <c r="J16">
        <f t="shared" si="3"/>
        <v>0</v>
      </c>
    </row>
  </sheetData>
  <mergeCells count="6">
    <mergeCell ref="A1:J1"/>
    <mergeCell ref="A3:A4"/>
    <mergeCell ref="B3:E3"/>
    <mergeCell ref="I3:I4"/>
    <mergeCell ref="F3:H3"/>
    <mergeCell ref="J3:J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hhh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小双</dc:creator>
  <cp:lastModifiedBy>小双</cp:lastModifiedBy>
  <dcterms:created xsi:type="dcterms:W3CDTF">2007-11-05T02:15:26Z</dcterms:created>
  <dcterms:modified xsi:type="dcterms:W3CDTF">2007-12-25T09:12:11Z</dcterms:modified>
</cp:coreProperties>
</file>