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9495" windowHeight="27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3"/>
  <c r="H14"/>
  <c r="H13"/>
  <c r="H12"/>
  <c r="H11"/>
  <c r="H10"/>
  <c r="H9"/>
  <c r="H8"/>
  <c r="H7"/>
  <c r="H6"/>
  <c r="H5"/>
  <c r="H4"/>
  <c r="H3"/>
  <c r="G4"/>
  <c r="G5"/>
  <c r="G6"/>
  <c r="G7"/>
  <c r="G8"/>
  <c r="G9"/>
  <c r="G10"/>
  <c r="G11"/>
  <c r="G12"/>
  <c r="G13"/>
  <c r="G14"/>
  <c r="G3"/>
  <c r="G3" i="2"/>
  <c r="G14" l="1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<sst xmlns="http://schemas.openxmlformats.org/spreadsheetml/2006/main" count="42" uniqueCount="23">
  <si>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</si>
  <si>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</si>
  <si>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</si>
  <si>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</si>
  <si>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</si>
  <si>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</si>
  <si>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</si>
  <si>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</si>
  <si>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</si>
  <si>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</si>
  <si>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时间</t>
    <phoneticPr fontId="1" type="noConversion"/>
  </si>
  <si>
    <t>总裁办</t>
    <phoneticPr fontId="1" type="noConversion"/>
  </si>
  <si>
    <t>行政部</t>
    <phoneticPr fontId="1" type="noConversion"/>
  </si>
  <si>
    <t>财务部</t>
    <phoneticPr fontId="1" type="noConversion"/>
  </si>
  <si>
    <t>销售部</t>
    <phoneticPr fontId="1" type="noConversion"/>
  </si>
  <si>
    <t>客服部</t>
    <phoneticPr fontId="1" type="noConversion"/>
  </si>
  <si>
    <t>总计</t>
    <phoneticPr fontId="1" type="noConversion"/>
  </si>
  <si>
    <t>一月</t>
    <phoneticPr fontId="1" type="noConversion"/>
  </si>
  <si>
    <t>二月</t>
    <phoneticPr fontId="1" type="noConversion"/>
  </si>
  <si>
    <t>家湖公司2008年各部门费用支出表</t>
    <phoneticPr fontId="1" type="noConversion"/>
  </si>
  <si>
    <t>家湖公司(河南分公司)2008年各部门费用支出表</t>
    <phoneticPr fontId="1" type="noConversion"/>
  </si>
  <si>
    <t>各公司总计</t>
    <phoneticPr fontId="1" type="noConversion"/>
  </si>
  <si>
    <t>各二级分公司总计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</si>
</sst>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方正大黑简体"/>
      <family val="3"/>
      <charset val="134"/>
    </font>
    <font>
      <sz val="18"/>
      <color theme="1"/>
      <name val="方正超粗黑简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152;&#29677;/Office%202007&#30005;&#33041;&#21150;&#20844;&#24212;&#29992;/&#26368;&#32456;&#25991;&#26723;/&#20809;&#30424;/&#32032;&#26448;/&#23454;&#20363;73/&#20998;&#20844;&#21496;&#36153;&#29992;&#25903;&#2098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G3">
            <v>44377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topLeftCell="C6" workbookViewId="0">
      <selection activeCell="I3" sqref="I3:I14"/>
    </sheetView>
  </sheetViews>
  <sheetFormatPr defaultRowHeight="13.5"/>
  <cols>
    <col min="1" max="1" width="9.625" customWidth="1"/>
    <col min="5" max="5" width="9" customWidth="1"/>
    <col min="7" max="7" width="7.75" customWidth="1"/>
    <col min="8" max="8" width="10.5" customWidth="1"/>
  </cols>
  <sheetData>
    <row r="1" spans="1:9" ht="22.5">
      <c r="A1" s="1" t="s">
        <v>19</v>
      </c>
      <c r="B1" s="1"/>
      <c r="C1" s="1"/>
      <c r="D1" s="1"/>
      <c r="E1" s="1"/>
      <c r="F1" s="1"/>
      <c r="G1" s="1"/>
    </row>
    <row r="2" spans="1:9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21</v>
      </c>
      <c r="I2" t="s">
        <v>22</v>
      </c>
    </row>
    <row r="3" spans="1:9">
      <c r="A3" t="s">
        <v>17</v>
      </c>
      <c r="B3">
        <v>16442</v>
      </c>
      <c r="C3">
        <v>8320</v>
      </c>
      <c r="D3">
        <v>4896</v>
      </c>
      <c r="E3">
        <v>7166</v>
      </c>
      <c r="F3">
        <v>5908</v>
      </c>
      <c r="G3">
        <f>B3+C3+D3+E3+F3</f>
        <v>42732</v>
      </c>
      <c r="H3">
        <f>G3+Sheet2!G3</f>
        <v>86509</v>
      </c>
      <c r="I3">
        <f>G3+[1]Sheet1!$G$3</f>
        <v>87109</v>
      </c>
    </row>
    <row r="4" spans="1:9">
      <c r="A4" t="s">
        <v>18</v>
      </c>
      <c r="B4">
        <v>8538</v>
      </c>
      <c r="C4">
        <v>18420</v>
      </c>
      <c r="D4">
        <v>18296</v>
      </c>
      <c r="E4">
        <v>1042</v>
      </c>
      <c r="F4">
        <v>16425</v>
      </c>
      <c r="G4">
        <f t="shared" ref="G4:G14" si="0">B4+C4+D4+E4+F4</f>
        <v>62721</v>
      </c>
      <c r="H4">
        <f>G4+Sheet2!G4</f>
        <v>120616</v>
      </c>
      <c r="I4">
        <f>G4+[1]Sheet1!$G$3</f>
        <v>107098</v>
      </c>
    </row>
    <row r="5" spans="1:9">
      <c r="A5" t="s">
        <v>0</v>
      </c>
      <c r="B5">
        <v>2032</v>
      </c>
      <c r="C5">
        <v>10349</v>
      </c>
      <c r="D5">
        <v>10365</v>
      </c>
      <c r="E5">
        <v>7041</v>
      </c>
      <c r="F5">
        <v>16705</v>
      </c>
      <c r="G5">
        <f t="shared" si="0"/>
        <v>46492</v>
      </c>
      <c r="H5">
        <f>G5+Sheet2!G5</f>
        <v>106811</v>
      </c>
      <c r="I5">
        <f>G5+[1]Sheet1!$G$3</f>
        <v>90869</v>
      </c>
    </row>
    <row r="6" spans="1:9">
      <c r="A6" t="s">
        <v>1</v>
      </c>
      <c r="B6">
        <v>5203</v>
      </c>
      <c r="C6">
        <v>6356</v>
      </c>
      <c r="D6">
        <v>7145</v>
      </c>
      <c r="E6">
        <v>10552</v>
      </c>
      <c r="F6">
        <v>5262</v>
      </c>
      <c r="G6">
        <f t="shared" si="0"/>
        <v>34518</v>
      </c>
      <c r="H6">
        <f>G6+Sheet2!G6</f>
        <v>78214</v>
      </c>
      <c r="I6">
        <f>G6+[1]Sheet1!$G$3</f>
        <v>78895</v>
      </c>
    </row>
    <row r="7" spans="1:9">
      <c r="A7" t="s">
        <v>2</v>
      </c>
      <c r="B7">
        <v>14508</v>
      </c>
      <c r="C7">
        <v>19173</v>
      </c>
      <c r="D7">
        <v>19654</v>
      </c>
      <c r="E7">
        <v>3922</v>
      </c>
      <c r="F7">
        <v>9670</v>
      </c>
      <c r="G7">
        <f t="shared" si="0"/>
        <v>66927</v>
      </c>
      <c r="H7">
        <f>G7+Sheet2!G7</f>
        <v>122481</v>
      </c>
      <c r="I7">
        <f>G7+[1]Sheet1!$G$3</f>
        <v>111304</v>
      </c>
    </row>
    <row r="8" spans="1:9">
      <c r="A8" t="s">
        <v>3</v>
      </c>
      <c r="B8">
        <v>9788</v>
      </c>
      <c r="C8">
        <v>12146</v>
      </c>
      <c r="D8">
        <v>19497</v>
      </c>
      <c r="E8">
        <v>13731</v>
      </c>
      <c r="F8">
        <v>4433</v>
      </c>
      <c r="G8">
        <f t="shared" si="0"/>
        <v>59595</v>
      </c>
      <c r="H8">
        <f>G8+Sheet2!G8</f>
        <v>121168</v>
      </c>
      <c r="I8">
        <f>G8+[1]Sheet1!$G$3</f>
        <v>103972</v>
      </c>
    </row>
    <row r="9" spans="1:9">
      <c r="A9" t="s">
        <v>4</v>
      </c>
      <c r="B9">
        <v>6985</v>
      </c>
      <c r="C9">
        <v>12991</v>
      </c>
      <c r="D9">
        <v>9815</v>
      </c>
      <c r="E9">
        <v>12332</v>
      </c>
      <c r="F9">
        <v>10467</v>
      </c>
      <c r="G9">
        <f t="shared" si="0"/>
        <v>52590</v>
      </c>
      <c r="H9">
        <f>G9+Sheet2!G9</f>
        <v>104261</v>
      </c>
      <c r="I9">
        <f>G9+[1]Sheet1!$G$3</f>
        <v>96967</v>
      </c>
    </row>
    <row r="10" spans="1:9">
      <c r="A10" t="s">
        <v>5</v>
      </c>
      <c r="B10">
        <v>12695</v>
      </c>
      <c r="C10">
        <v>14670</v>
      </c>
      <c r="D10">
        <v>10900</v>
      </c>
      <c r="E10">
        <v>16472</v>
      </c>
      <c r="F10">
        <v>13021</v>
      </c>
      <c r="G10">
        <f t="shared" si="0"/>
        <v>67758</v>
      </c>
      <c r="H10">
        <f>G10+Sheet2!G10</f>
        <v>130623</v>
      </c>
      <c r="I10">
        <f>G10+[1]Sheet1!$G$3</f>
        <v>112135</v>
      </c>
    </row>
    <row r="11" spans="1:9">
      <c r="A11" t="s">
        <v>6</v>
      </c>
      <c r="B11">
        <v>17476</v>
      </c>
      <c r="C11">
        <v>6903</v>
      </c>
      <c r="D11">
        <v>13103</v>
      </c>
      <c r="E11">
        <v>19214</v>
      </c>
      <c r="F11">
        <v>8181</v>
      </c>
      <c r="G11">
        <f t="shared" si="0"/>
        <v>64877</v>
      </c>
      <c r="H11">
        <f>G11+Sheet2!G11</f>
        <v>129316</v>
      </c>
      <c r="I11">
        <f>G11+[1]Sheet1!$G$3</f>
        <v>109254</v>
      </c>
    </row>
    <row r="12" spans="1:9">
      <c r="A12" t="s">
        <v>7</v>
      </c>
      <c r="B12">
        <v>7960</v>
      </c>
      <c r="C12">
        <v>14549</v>
      </c>
      <c r="D12">
        <v>15554</v>
      </c>
      <c r="E12">
        <v>1456</v>
      </c>
      <c r="F12">
        <v>17880</v>
      </c>
      <c r="G12">
        <f t="shared" si="0"/>
        <v>57399</v>
      </c>
      <c r="H12">
        <f>G12+Sheet2!G12</f>
        <v>104885</v>
      </c>
      <c r="I12">
        <f>G12+[1]Sheet1!$G$3</f>
        <v>101776</v>
      </c>
    </row>
    <row r="13" spans="1:9">
      <c r="A13" t="s">
        <v>8</v>
      </c>
      <c r="B13">
        <v>4004</v>
      </c>
      <c r="C13">
        <v>4420</v>
      </c>
      <c r="D13">
        <v>4955</v>
      </c>
      <c r="E13">
        <v>19814</v>
      </c>
      <c r="F13">
        <v>18884</v>
      </c>
      <c r="G13">
        <f t="shared" si="0"/>
        <v>52077</v>
      </c>
      <c r="H13">
        <f>G13+Sheet2!G13</f>
        <v>99227</v>
      </c>
      <c r="I13">
        <f>G13+[1]Sheet1!$G$3</f>
        <v>96454</v>
      </c>
    </row>
    <row r="14" spans="1:9">
      <c r="A14" t="s">
        <v>9</v>
      </c>
      <c r="B14">
        <v>9395</v>
      </c>
      <c r="C14">
        <v>15741</v>
      </c>
      <c r="D14">
        <v>16998</v>
      </c>
      <c r="E14">
        <v>56214</v>
      </c>
      <c r="F14">
        <v>11857</v>
      </c>
      <c r="G14">
        <f t="shared" si="0"/>
        <v>110205</v>
      </c>
      <c r="H14">
        <f>G14+Sheet2!G14</f>
        <v>169233</v>
      </c>
      <c r="I14">
        <f>G14+[1]Sheet1!$G$3</f>
        <v>154582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opLeftCell="C1" workbookViewId="0">
      <selection activeCell="G3" sqref="G3"/>
    </sheetView>
  </sheetViews>
  <sheetFormatPr defaultRowHeight="13.5"/>
  <sheetData>
    <row r="1" spans="1:7" ht="20.25">
      <c r="A1" s="2" t="s">
        <v>20</v>
      </c>
      <c r="B1" s="2"/>
      <c r="C1" s="2"/>
      <c r="D1" s="2"/>
      <c r="E1" s="2"/>
      <c r="F1" s="2"/>
      <c r="G1" s="2"/>
    </row>
    <row r="2" spans="1:7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7">
      <c r="A3" t="s">
        <v>17</v>
      </c>
      <c r="B3">
        <v>3144</v>
      </c>
      <c r="C3">
        <v>11797</v>
      </c>
      <c r="D3">
        <v>8946</v>
      </c>
      <c r="E3">
        <v>12348</v>
      </c>
      <c r="F3">
        <v>7542</v>
      </c>
      <c r="G3">
        <f>B3+C3+D3+E3+F3</f>
        <v>43777</v>
      </c>
    </row>
    <row r="4" spans="1:7">
      <c r="A4" t="s">
        <v>18</v>
      </c>
      <c r="B4">
        <v>16234</v>
      </c>
      <c r="C4">
        <v>5012</v>
      </c>
      <c r="D4">
        <v>7391</v>
      </c>
      <c r="E4">
        <v>13814</v>
      </c>
      <c r="F4">
        <v>15444</v>
      </c>
      <c r="G4">
        <f t="shared" ref="G4:G14" si="0">B4+C4+D4+E4+F4</f>
        <v>57895</v>
      </c>
    </row>
    <row r="5" spans="1:7">
      <c r="A5" t="s">
        <v>0</v>
      </c>
      <c r="B5">
        <v>14266</v>
      </c>
      <c r="C5">
        <v>16383</v>
      </c>
      <c r="D5">
        <v>3142</v>
      </c>
      <c r="E5">
        <v>9038</v>
      </c>
      <c r="F5">
        <v>17490</v>
      </c>
      <c r="G5">
        <f t="shared" si="0"/>
        <v>60319</v>
      </c>
    </row>
    <row r="6" spans="1:7">
      <c r="A6" t="s">
        <v>1</v>
      </c>
      <c r="B6">
        <v>17723</v>
      </c>
      <c r="C6">
        <v>6422</v>
      </c>
      <c r="D6">
        <v>6618</v>
      </c>
      <c r="E6">
        <v>3490</v>
      </c>
      <c r="F6">
        <v>9443</v>
      </c>
      <c r="G6">
        <f t="shared" si="0"/>
        <v>43696</v>
      </c>
    </row>
    <row r="7" spans="1:7">
      <c r="A7" t="s">
        <v>2</v>
      </c>
      <c r="B7">
        <v>4373</v>
      </c>
      <c r="C7">
        <v>10990</v>
      </c>
      <c r="D7">
        <v>16016</v>
      </c>
      <c r="E7">
        <v>13200</v>
      </c>
      <c r="F7">
        <v>10975</v>
      </c>
      <c r="G7">
        <f t="shared" si="0"/>
        <v>55554</v>
      </c>
    </row>
    <row r="8" spans="1:7">
      <c r="A8" t="s">
        <v>3</v>
      </c>
      <c r="B8">
        <v>12988</v>
      </c>
      <c r="C8">
        <v>11005</v>
      </c>
      <c r="D8">
        <v>15262</v>
      </c>
      <c r="E8">
        <v>10392</v>
      </c>
      <c r="F8">
        <v>11926</v>
      </c>
      <c r="G8">
        <f t="shared" si="0"/>
        <v>61573</v>
      </c>
    </row>
    <row r="9" spans="1:7">
      <c r="A9" t="s">
        <v>4</v>
      </c>
      <c r="B9">
        <v>5810</v>
      </c>
      <c r="C9">
        <v>10971</v>
      </c>
      <c r="D9">
        <v>13249</v>
      </c>
      <c r="E9">
        <v>13000</v>
      </c>
      <c r="F9">
        <v>8641</v>
      </c>
      <c r="G9">
        <f t="shared" si="0"/>
        <v>51671</v>
      </c>
    </row>
    <row r="10" spans="1:7">
      <c r="A10" t="s">
        <v>5</v>
      </c>
      <c r="B10">
        <v>6656</v>
      </c>
      <c r="C10">
        <v>6507</v>
      </c>
      <c r="D10">
        <v>13624</v>
      </c>
      <c r="E10">
        <v>16909</v>
      </c>
      <c r="F10">
        <v>19169</v>
      </c>
      <c r="G10">
        <f t="shared" si="0"/>
        <v>62865</v>
      </c>
    </row>
    <row r="11" spans="1:7">
      <c r="A11" t="s">
        <v>6</v>
      </c>
      <c r="B11">
        <v>10788</v>
      </c>
      <c r="C11">
        <v>15632</v>
      </c>
      <c r="D11">
        <v>7417</v>
      </c>
      <c r="E11">
        <v>12660</v>
      </c>
      <c r="F11">
        <v>17942</v>
      </c>
      <c r="G11">
        <f t="shared" si="0"/>
        <v>64439</v>
      </c>
    </row>
    <row r="12" spans="1:7">
      <c r="A12" t="s">
        <v>7</v>
      </c>
      <c r="B12">
        <v>3206</v>
      </c>
      <c r="C12">
        <v>8206</v>
      </c>
      <c r="D12">
        <v>15036</v>
      </c>
      <c r="E12">
        <v>3426</v>
      </c>
      <c r="F12">
        <v>17612</v>
      </c>
      <c r="G12">
        <f t="shared" si="0"/>
        <v>47486</v>
      </c>
    </row>
    <row r="13" spans="1:7">
      <c r="A13" t="s">
        <v>8</v>
      </c>
      <c r="B13">
        <v>6095</v>
      </c>
      <c r="C13">
        <v>14849</v>
      </c>
      <c r="D13">
        <v>7934</v>
      </c>
      <c r="E13">
        <v>7649</v>
      </c>
      <c r="F13">
        <v>10623</v>
      </c>
      <c r="G13">
        <f t="shared" si="0"/>
        <v>47150</v>
      </c>
    </row>
    <row r="14" spans="1:7">
      <c r="A14" t="s">
        <v>9</v>
      </c>
      <c r="B14">
        <v>9166</v>
      </c>
      <c r="C14">
        <v>8815</v>
      </c>
      <c r="D14">
        <v>9182</v>
      </c>
      <c r="E14">
        <v>19065</v>
      </c>
      <c r="F14">
        <v>12800</v>
      </c>
      <c r="G14">
        <f t="shared" si="0"/>
        <v>59028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gxh</dc:creator>
  <cp:lastModifiedBy>h</cp:lastModifiedBy>
  <dcterms:created xsi:type="dcterms:W3CDTF">2007-05-14T07:47:46Z</dcterms:created>
  <dcterms:modified xsi:type="dcterms:W3CDTF">2008-03-23T11:59:32Z</dcterms:modified>
</cp:coreProperties>
</file>