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8195" windowHeight="10020"/>
  </bookViews>
  <sheets>
    <sheet name="调查结果表" sheetId="1" r:id="rId1"/>
    <sheet name="抽样分析薪资构成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" i="2" l="1"/>
  <c r="B3" i="2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2" i="2"/>
  <c r="G2" i="2" l="1" a="1"/>
  <c r="G2" i="2" l="1"/>
  <c r="G4" i="2"/>
  <c r="G3" i="2"/>
</calcChain>
</file>

<file path=xl/sharedStrings.xml><?xml version="1.0" encoding="utf-8"?>
<sst xmlns="http://schemas.openxmlformats.org/spreadsheetml/2006/main" count="100" uniqueCount="57">
  <si>
    <t>员工薪资调查结果统计表</t>
    <phoneticPr fontId="2" type="noConversion"/>
  </si>
  <si>
    <t>序号</t>
    <phoneticPr fontId="2" type="noConversion"/>
  </si>
  <si>
    <t>姓名</t>
    <phoneticPr fontId="2" type="noConversion"/>
  </si>
  <si>
    <t>性别</t>
    <phoneticPr fontId="2" type="noConversion"/>
  </si>
  <si>
    <t>年龄</t>
    <phoneticPr fontId="2" type="noConversion"/>
  </si>
  <si>
    <t>薪资</t>
    <phoneticPr fontId="2" type="noConversion"/>
  </si>
  <si>
    <t>学历</t>
    <phoneticPr fontId="2" type="noConversion"/>
  </si>
  <si>
    <t>刘敏佳</t>
    <phoneticPr fontId="2" type="noConversion"/>
  </si>
  <si>
    <t>刘怡秋</t>
    <phoneticPr fontId="2" type="noConversion"/>
  </si>
  <si>
    <t>陈哲宇</t>
    <phoneticPr fontId="2" type="noConversion"/>
  </si>
  <si>
    <t>刘恒波</t>
    <phoneticPr fontId="2" type="noConversion"/>
  </si>
  <si>
    <t>陈涛</t>
    <phoneticPr fontId="2" type="noConversion"/>
  </si>
  <si>
    <t>刘玉涵</t>
    <phoneticPr fontId="2" type="noConversion"/>
  </si>
  <si>
    <t>杨毅</t>
    <phoneticPr fontId="2" type="noConversion"/>
  </si>
  <si>
    <t>陈刚</t>
    <phoneticPr fontId="2" type="noConversion"/>
  </si>
  <si>
    <t>郝明</t>
    <phoneticPr fontId="2" type="noConversion"/>
  </si>
  <si>
    <t>刘仁</t>
    <phoneticPr fontId="2" type="noConversion"/>
  </si>
  <si>
    <t>何洁</t>
    <phoneticPr fontId="2" type="noConversion"/>
  </si>
  <si>
    <t>陈宇明</t>
    <phoneticPr fontId="2" type="noConversion"/>
  </si>
  <si>
    <t>陈欣</t>
    <phoneticPr fontId="2" type="noConversion"/>
  </si>
  <si>
    <t>王佳</t>
    <phoneticPr fontId="2" type="noConversion"/>
  </si>
  <si>
    <t>罗琴</t>
    <phoneticPr fontId="2" type="noConversion"/>
  </si>
  <si>
    <t>赵宇</t>
    <phoneticPr fontId="2" type="noConversion"/>
  </si>
  <si>
    <t>凌莉</t>
    <phoneticPr fontId="2" type="noConversion"/>
  </si>
  <si>
    <t>王飞</t>
    <phoneticPr fontId="2" type="noConversion"/>
  </si>
  <si>
    <t>杨明</t>
    <phoneticPr fontId="2" type="noConversion"/>
  </si>
  <si>
    <t>谢涛</t>
    <phoneticPr fontId="2" type="noConversion"/>
  </si>
  <si>
    <t>刘秋</t>
    <phoneticPr fontId="2" type="noConversion"/>
  </si>
  <si>
    <t>龙飞</t>
    <phoneticPr fontId="2" type="noConversion"/>
  </si>
  <si>
    <t xml:space="preserve">王浩 </t>
    <phoneticPr fontId="2" type="noConversion"/>
  </si>
  <si>
    <t>陈凯</t>
    <phoneticPr fontId="2" type="noConversion"/>
  </si>
  <si>
    <t>付明</t>
    <phoneticPr fontId="2" type="noConversion"/>
  </si>
  <si>
    <t>何勇</t>
    <phoneticPr fontId="2" type="noConversion"/>
  </si>
  <si>
    <t>刘轩</t>
    <phoneticPr fontId="2" type="noConversion"/>
  </si>
  <si>
    <t>李涛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</si>
  <si>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</si>
  <si>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</si>
  <si>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</si>
  <si>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本科</t>
    <phoneticPr fontId="2" type="noConversion"/>
  </si>
  <si>
    <t>本科</t>
    <phoneticPr fontId="2" type="noConversion"/>
  </si>
  <si>
    <t>专科</t>
    <phoneticPr fontId="2" type="noConversion"/>
  </si>
  <si>
    <t>专科</t>
    <phoneticPr fontId="2" type="noConversion"/>
  </si>
  <si>
    <t>研究生</t>
    <phoneticPr fontId="2" type="noConversion"/>
  </si>
  <si>
    <t>研究生</t>
    <phoneticPr fontId="2" type="noConversion"/>
  </si>
  <si>
    <t>专科以下</t>
    <phoneticPr fontId="2" type="noConversion"/>
  </si>
  <si>
    <t>专科以下</t>
    <phoneticPr fontId="2" type="noConversion"/>
  </si>
  <si>
    <t>本科</t>
    <phoneticPr fontId="2" type="noConversion"/>
  </si>
  <si>
    <t>研究生</t>
    <phoneticPr fontId="2" type="noConversion"/>
  </si>
  <si>
    <t>变换序号</t>
    <phoneticPr fontId="2" type="noConversion"/>
  </si>
  <si>
    <t>抽样随机数</t>
    <phoneticPr fontId="2" type="noConversion"/>
  </si>
  <si>
    <t>抽样数</t>
    <phoneticPr fontId="2" type="noConversion"/>
  </si>
  <si>
    <t>薪资范围</t>
    <phoneticPr fontId="2" type="noConversion"/>
  </si>
  <si>
    <t>界限值</t>
    <phoneticPr fontId="2" type="noConversion"/>
  </si>
  <si>
    <t>人数</t>
    <phoneticPr fontId="2" type="noConversion"/>
  </si>
  <si>
    <t>3000元以下</t>
    <phoneticPr fontId="2" type="noConversion"/>
  </si>
  <si>
    <t>3000~5000元</t>
    <phoneticPr fontId="2" type="noConversion"/>
  </si>
  <si>
    <t>5000元以上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</si>
</sst>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￥&quot;* #,##0.00_ ;_ &quot;￥&quot;* \-#,##0.00_ ;_ &quot;￥&quot;* &quot;-&quot;??_ ;_ @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4"/>
      <color theme="1"/>
      <name val="华文楷体"/>
      <family val="3"/>
      <charset val="134"/>
    </font>
    <font>
      <b/>
      <sz val="12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4" fontId="3" fillId="0" borderId="6" xfId="1" applyFont="1" applyBorder="1" applyAlignment="1">
      <alignment horizontal="center" vertical="center"/>
    </xf>
    <xf numFmtId="44" fontId="3" fillId="0" borderId="9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tabSelected="1" topLeftCell="A4" workbookViewId="0">
      <selection activeCell="I6" sqref="I6"/>
    </sheetView>
  </sheetViews>
  <sheetFormatPr defaultRowHeight="13.5" x14ac:dyDescent="0.15"/>
  <cols>
    <col min="2" max="2" width="6" customWidth="1"/>
    <col min="7" max="7" width="11.5" bestFit="1" customWidth="1"/>
  </cols>
  <sheetData>
    <row r="1" spans="2:7" ht="21" thickBot="1" x14ac:dyDescent="0.2">
      <c r="B1" s="12" t="s">
        <v>0</v>
      </c>
      <c r="C1" s="12"/>
      <c r="D1" s="12"/>
      <c r="E1" s="12"/>
      <c r="F1" s="12"/>
      <c r="G1" s="12"/>
    </row>
    <row r="2" spans="2:7" ht="18" x14ac:dyDescent="0.15">
      <c r="B2" s="7" t="s">
        <v>1</v>
      </c>
      <c r="C2" s="8" t="s">
        <v>2</v>
      </c>
      <c r="D2" s="8" t="s">
        <v>3</v>
      </c>
      <c r="E2" s="8" t="s">
        <v>4</v>
      </c>
      <c r="F2" s="8" t="s">
        <v>6</v>
      </c>
      <c r="G2" s="9" t="s">
        <v>5</v>
      </c>
    </row>
    <row r="3" spans="2:7" ht="15.75" x14ac:dyDescent="0.15">
      <c r="B3" s="2">
        <v>1</v>
      </c>
      <c r="C3" s="1" t="s">
        <v>7</v>
      </c>
      <c r="D3" s="1" t="s">
        <v>35</v>
      </c>
      <c r="E3" s="1">
        <v>25</v>
      </c>
      <c r="F3" s="1" t="s">
        <v>38</v>
      </c>
      <c r="G3" s="5">
        <v>3560</v>
      </c>
    </row>
    <row r="4" spans="2:7" ht="15.75" x14ac:dyDescent="0.15">
      <c r="B4" s="2">
        <v>2</v>
      </c>
      <c r="C4" s="1" t="s">
        <v>8</v>
      </c>
      <c r="D4" s="1" t="s">
        <v>35</v>
      </c>
      <c r="E4" s="1">
        <v>23</v>
      </c>
      <c r="F4" s="1" t="s">
        <v>39</v>
      </c>
      <c r="G4" s="5">
        <v>2589</v>
      </c>
    </row>
    <row r="5" spans="2:7" ht="15.75" x14ac:dyDescent="0.15">
      <c r="B5" s="2">
        <v>3</v>
      </c>
      <c r="C5" s="1" t="s">
        <v>9</v>
      </c>
      <c r="D5" s="1" t="s">
        <v>36</v>
      </c>
      <c r="E5" s="1">
        <v>30</v>
      </c>
      <c r="F5" s="1" t="s">
        <v>39</v>
      </c>
      <c r="G5" s="5">
        <v>4680</v>
      </c>
    </row>
    <row r="6" spans="2:7" ht="15.75" x14ac:dyDescent="0.15">
      <c r="B6" s="2">
        <v>4</v>
      </c>
      <c r="C6" s="1" t="s">
        <v>10</v>
      </c>
      <c r="D6" s="1" t="s">
        <v>37</v>
      </c>
      <c r="E6" s="1">
        <v>25</v>
      </c>
      <c r="F6" s="1" t="s">
        <v>40</v>
      </c>
      <c r="G6" s="5">
        <v>3000</v>
      </c>
    </row>
    <row r="7" spans="2:7" ht="15.75" x14ac:dyDescent="0.15">
      <c r="B7" s="2">
        <v>5</v>
      </c>
      <c r="C7" s="1" t="s">
        <v>11</v>
      </c>
      <c r="D7" s="1" t="s">
        <v>37</v>
      </c>
      <c r="E7" s="1">
        <v>24</v>
      </c>
      <c r="F7" s="1" t="s">
        <v>40</v>
      </c>
      <c r="G7" s="5">
        <v>2670</v>
      </c>
    </row>
    <row r="8" spans="2:7" ht="15.75" x14ac:dyDescent="0.15">
      <c r="B8" s="2">
        <v>6</v>
      </c>
      <c r="C8" s="1" t="s">
        <v>12</v>
      </c>
      <c r="D8" s="1" t="s">
        <v>37</v>
      </c>
      <c r="E8" s="1">
        <v>26</v>
      </c>
      <c r="F8" s="1" t="s">
        <v>39</v>
      </c>
      <c r="G8" s="5">
        <v>3800</v>
      </c>
    </row>
    <row r="9" spans="2:7" ht="15.75" x14ac:dyDescent="0.15">
      <c r="B9" s="2">
        <v>7</v>
      </c>
      <c r="C9" s="1" t="s">
        <v>13</v>
      </c>
      <c r="D9" s="1" t="s">
        <v>37</v>
      </c>
      <c r="E9" s="1">
        <v>35</v>
      </c>
      <c r="F9" s="1" t="s">
        <v>39</v>
      </c>
      <c r="G9" s="5">
        <v>6580</v>
      </c>
    </row>
    <row r="10" spans="2:7" ht="15.75" x14ac:dyDescent="0.15">
      <c r="B10" s="2">
        <v>8</v>
      </c>
      <c r="C10" s="1" t="s">
        <v>14</v>
      </c>
      <c r="D10" s="1" t="s">
        <v>37</v>
      </c>
      <c r="E10" s="1">
        <v>32</v>
      </c>
      <c r="F10" s="1" t="s">
        <v>41</v>
      </c>
      <c r="G10" s="5">
        <v>4360</v>
      </c>
    </row>
    <row r="11" spans="2:7" ht="15.75" x14ac:dyDescent="0.15">
      <c r="B11" s="2">
        <v>9</v>
      </c>
      <c r="C11" s="1" t="s">
        <v>15</v>
      </c>
      <c r="D11" s="1" t="s">
        <v>37</v>
      </c>
      <c r="E11" s="1">
        <v>26</v>
      </c>
      <c r="F11" s="1" t="s">
        <v>42</v>
      </c>
      <c r="G11" s="5">
        <v>4780</v>
      </c>
    </row>
    <row r="12" spans="2:7" ht="15.75" x14ac:dyDescent="0.15">
      <c r="B12" s="2">
        <v>10</v>
      </c>
      <c r="C12" s="1" t="s">
        <v>16</v>
      </c>
      <c r="D12" s="1" t="s">
        <v>37</v>
      </c>
      <c r="E12" s="1">
        <v>27</v>
      </c>
      <c r="F12" s="1" t="s">
        <v>43</v>
      </c>
      <c r="G12" s="5">
        <v>5620</v>
      </c>
    </row>
    <row r="13" spans="2:7" ht="15.75" x14ac:dyDescent="0.15">
      <c r="B13" s="2">
        <v>11</v>
      </c>
      <c r="C13" s="1" t="s">
        <v>17</v>
      </c>
      <c r="D13" s="1" t="s">
        <v>35</v>
      </c>
      <c r="E13" s="1">
        <v>26</v>
      </c>
      <c r="F13" s="1" t="s">
        <v>44</v>
      </c>
      <c r="G13" s="5">
        <v>2980</v>
      </c>
    </row>
    <row r="14" spans="2:7" ht="15.75" x14ac:dyDescent="0.15">
      <c r="B14" s="2">
        <v>12</v>
      </c>
      <c r="C14" s="1" t="s">
        <v>18</v>
      </c>
      <c r="D14" s="1" t="s">
        <v>37</v>
      </c>
      <c r="E14" s="1">
        <v>35</v>
      </c>
      <c r="F14" s="1" t="s">
        <v>45</v>
      </c>
      <c r="G14" s="5">
        <v>3450</v>
      </c>
    </row>
    <row r="15" spans="2:7" ht="15.75" x14ac:dyDescent="0.15">
      <c r="B15" s="2">
        <v>13</v>
      </c>
      <c r="C15" s="1" t="s">
        <v>19</v>
      </c>
      <c r="D15" s="1" t="s">
        <v>35</v>
      </c>
      <c r="E15" s="1">
        <v>26</v>
      </c>
      <c r="F15" s="1" t="s">
        <v>39</v>
      </c>
      <c r="G15" s="5">
        <v>4200</v>
      </c>
    </row>
    <row r="16" spans="2:7" ht="15.75" x14ac:dyDescent="0.15">
      <c r="B16" s="2">
        <v>14</v>
      </c>
      <c r="C16" s="1" t="s">
        <v>20</v>
      </c>
      <c r="D16" s="1" t="s">
        <v>35</v>
      </c>
      <c r="E16" s="1">
        <v>34</v>
      </c>
      <c r="F16" s="1" t="s">
        <v>39</v>
      </c>
      <c r="G16" s="5">
        <v>5800</v>
      </c>
    </row>
    <row r="17" spans="2:7" ht="15.75" x14ac:dyDescent="0.15">
      <c r="B17" s="2">
        <v>15</v>
      </c>
      <c r="C17" s="1" t="s">
        <v>21</v>
      </c>
      <c r="D17" s="1" t="s">
        <v>35</v>
      </c>
      <c r="E17" s="1">
        <v>32</v>
      </c>
      <c r="F17" s="1" t="s">
        <v>40</v>
      </c>
      <c r="G17" s="5">
        <v>4230</v>
      </c>
    </row>
    <row r="18" spans="2:7" ht="15.75" x14ac:dyDescent="0.15">
      <c r="B18" s="2">
        <v>16</v>
      </c>
      <c r="C18" s="1" t="s">
        <v>22</v>
      </c>
      <c r="D18" s="1" t="s">
        <v>37</v>
      </c>
      <c r="E18" s="1">
        <v>25</v>
      </c>
      <c r="F18" s="1" t="s">
        <v>43</v>
      </c>
      <c r="G18" s="5">
        <v>5600</v>
      </c>
    </row>
    <row r="19" spans="2:7" ht="15.75" x14ac:dyDescent="0.15">
      <c r="B19" s="2">
        <v>17</v>
      </c>
      <c r="C19" s="1" t="s">
        <v>23</v>
      </c>
      <c r="D19" s="1" t="s">
        <v>35</v>
      </c>
      <c r="E19" s="1">
        <v>32</v>
      </c>
      <c r="F19" s="1" t="s">
        <v>43</v>
      </c>
      <c r="G19" s="5">
        <v>7820</v>
      </c>
    </row>
    <row r="20" spans="2:7" ht="15.75" x14ac:dyDescent="0.15">
      <c r="B20" s="2">
        <v>18</v>
      </c>
      <c r="C20" s="1" t="s">
        <v>24</v>
      </c>
      <c r="D20" s="1" t="s">
        <v>37</v>
      </c>
      <c r="E20" s="1">
        <v>26</v>
      </c>
      <c r="F20" s="1" t="s">
        <v>40</v>
      </c>
      <c r="G20" s="5">
        <v>3250</v>
      </c>
    </row>
    <row r="21" spans="2:7" ht="15.75" x14ac:dyDescent="0.15">
      <c r="B21" s="2">
        <v>19</v>
      </c>
      <c r="C21" s="1" t="s">
        <v>25</v>
      </c>
      <c r="D21" s="1" t="s">
        <v>37</v>
      </c>
      <c r="E21" s="1">
        <v>32</v>
      </c>
      <c r="F21" s="1" t="s">
        <v>45</v>
      </c>
      <c r="G21" s="5">
        <v>3456</v>
      </c>
    </row>
    <row r="22" spans="2:7" ht="15.75" x14ac:dyDescent="0.15">
      <c r="B22" s="2">
        <v>20</v>
      </c>
      <c r="C22" s="1" t="s">
        <v>26</v>
      </c>
      <c r="D22" s="1" t="s">
        <v>37</v>
      </c>
      <c r="E22" s="1">
        <v>35</v>
      </c>
      <c r="F22" s="1" t="s">
        <v>45</v>
      </c>
      <c r="G22" s="5">
        <v>3587</v>
      </c>
    </row>
    <row r="23" spans="2:7" ht="15.75" x14ac:dyDescent="0.15">
      <c r="B23" s="2">
        <v>21</v>
      </c>
      <c r="C23" s="1" t="s">
        <v>27</v>
      </c>
      <c r="D23" s="1" t="s">
        <v>37</v>
      </c>
      <c r="E23" s="1">
        <v>23</v>
      </c>
      <c r="F23" s="1" t="s">
        <v>39</v>
      </c>
      <c r="G23" s="5">
        <v>2890</v>
      </c>
    </row>
    <row r="24" spans="2:7" ht="15.75" x14ac:dyDescent="0.15">
      <c r="B24" s="2">
        <v>22</v>
      </c>
      <c r="C24" s="1" t="s">
        <v>28</v>
      </c>
      <c r="D24" s="1" t="s">
        <v>37</v>
      </c>
      <c r="E24" s="1">
        <v>26</v>
      </c>
      <c r="F24" s="1" t="s">
        <v>46</v>
      </c>
      <c r="G24" s="5">
        <v>4260</v>
      </c>
    </row>
    <row r="25" spans="2:7" ht="15.75" x14ac:dyDescent="0.15">
      <c r="B25" s="2">
        <v>23</v>
      </c>
      <c r="C25" s="1" t="s">
        <v>29</v>
      </c>
      <c r="D25" s="1" t="s">
        <v>37</v>
      </c>
      <c r="E25" s="1">
        <v>35</v>
      </c>
      <c r="F25" s="1" t="s">
        <v>39</v>
      </c>
      <c r="G25" s="5">
        <v>5890</v>
      </c>
    </row>
    <row r="26" spans="2:7" ht="15.75" x14ac:dyDescent="0.15">
      <c r="B26" s="2">
        <v>24</v>
      </c>
      <c r="C26" s="1" t="s">
        <v>30</v>
      </c>
      <c r="D26" s="1" t="s">
        <v>37</v>
      </c>
      <c r="E26" s="1">
        <v>24</v>
      </c>
      <c r="F26" s="1" t="s">
        <v>40</v>
      </c>
      <c r="G26" s="5">
        <v>2789</v>
      </c>
    </row>
    <row r="27" spans="2:7" ht="15.75" x14ac:dyDescent="0.15">
      <c r="B27" s="2">
        <v>25</v>
      </c>
      <c r="C27" s="1" t="s">
        <v>31</v>
      </c>
      <c r="D27" s="1" t="s">
        <v>37</v>
      </c>
      <c r="E27" s="1">
        <v>29</v>
      </c>
      <c r="F27" s="1" t="s">
        <v>47</v>
      </c>
      <c r="G27" s="5">
        <v>6897</v>
      </c>
    </row>
    <row r="28" spans="2:7" ht="15.75" x14ac:dyDescent="0.15">
      <c r="B28" s="2">
        <v>26</v>
      </c>
      <c r="C28" s="1" t="s">
        <v>32</v>
      </c>
      <c r="D28" s="1" t="s">
        <v>37</v>
      </c>
      <c r="E28" s="1">
        <v>32</v>
      </c>
      <c r="F28" s="1" t="s">
        <v>43</v>
      </c>
      <c r="G28" s="5">
        <v>7890</v>
      </c>
    </row>
    <row r="29" spans="2:7" ht="15.75" x14ac:dyDescent="0.15">
      <c r="B29" s="2">
        <v>27</v>
      </c>
      <c r="C29" s="1" t="s">
        <v>33</v>
      </c>
      <c r="D29" s="1" t="s">
        <v>37</v>
      </c>
      <c r="E29" s="1">
        <v>35</v>
      </c>
      <c r="F29" s="1" t="s">
        <v>39</v>
      </c>
      <c r="G29" s="5">
        <v>5320</v>
      </c>
    </row>
    <row r="30" spans="2:7" ht="16.5" thickBot="1" x14ac:dyDescent="0.2">
      <c r="B30" s="3">
        <v>28</v>
      </c>
      <c r="C30" s="4" t="s">
        <v>34</v>
      </c>
      <c r="D30" s="4" t="s">
        <v>37</v>
      </c>
      <c r="E30" s="4">
        <v>36</v>
      </c>
      <c r="F30" s="4" t="s">
        <v>40</v>
      </c>
      <c r="G30" s="6">
        <v>4580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0" sqref="I10"/>
    </sheetView>
  </sheetViews>
  <sheetFormatPr defaultRowHeight="13.5" x14ac:dyDescent="0.15"/>
  <cols>
    <col min="1" max="1" width="11" customWidth="1"/>
    <col min="5" max="5" width="11.625" customWidth="1"/>
  </cols>
  <sheetData>
    <row r="1" spans="1:7" ht="15.75" x14ac:dyDescent="0.15">
      <c r="A1" t="s">
        <v>49</v>
      </c>
      <c r="B1" t="s">
        <v>48</v>
      </c>
      <c r="C1" t="s">
        <v>50</v>
      </c>
      <c r="E1" s="10" t="s">
        <v>51</v>
      </c>
      <c r="F1" s="10" t="s">
        <v>52</v>
      </c>
      <c r="G1" s="10" t="s">
        <v>53</v>
      </c>
    </row>
    <row r="2" spans="1:7" ht="15.75" x14ac:dyDescent="0.15">
      <c r="A2">
        <v>0.61157425132541166</v>
      </c>
      <c r="B2">
        <f>A2*28</f>
        <v>17.124079037111528</v>
      </c>
      <c r="C2">
        <f>INDEX(调查结果表!$G$3:$G$30,ROUNDUP(B2,0))</f>
        <v>3250</v>
      </c>
      <c r="E2" s="11" t="s">
        <v>54</v>
      </c>
      <c r="F2" s="11">
        <v>2999</v>
      </c>
      <c r="G2" s="11">
        <f t="array" ref="G2:G4">FREQUENCY(C2:C16,F2:F4)</f>
        <v>5</v>
      </c>
    </row>
    <row r="3" spans="1:7" ht="15.75" x14ac:dyDescent="0.15">
      <c r="A3">
        <v>0.96365327516701471</v>
      </c>
      <c r="B3">
        <f t="shared" ref="B3:B16" si="0">A3*28</f>
        <v>26.982291704676413</v>
      </c>
      <c r="C3">
        <f>INDEX(调查结果表!$G$3:$G$30,ROUNDUP(B3,0))</f>
        <v>5320</v>
      </c>
      <c r="E3" s="11" t="s">
        <v>55</v>
      </c>
      <c r="F3" s="11">
        <v>4999</v>
      </c>
      <c r="G3" s="11">
        <v>7</v>
      </c>
    </row>
    <row r="4" spans="1:7" ht="15.75" x14ac:dyDescent="0.15">
      <c r="A4">
        <v>0.79408070861152835</v>
      </c>
      <c r="B4">
        <f t="shared" si="0"/>
        <v>22.234259841122793</v>
      </c>
      <c r="C4">
        <f>INDEX(调查结果表!$G$3:$G$30,ROUNDUP(B4,0))</f>
        <v>5890</v>
      </c>
      <c r="E4" s="11" t="s">
        <v>56</v>
      </c>
      <c r="F4" s="11">
        <v>7999</v>
      </c>
      <c r="G4" s="11">
        <v>3</v>
      </c>
    </row>
    <row r="5" spans="1:7" x14ac:dyDescent="0.15">
      <c r="A5">
        <v>5.3641103422303327E-2</v>
      </c>
      <c r="B5">
        <f t="shared" si="0"/>
        <v>1.5019508958244931</v>
      </c>
      <c r="C5">
        <f>INDEX(调查结果表!$G$3:$G$30,ROUNDUP(B5,0))</f>
        <v>2589</v>
      </c>
    </row>
    <row r="6" spans="1:7" x14ac:dyDescent="0.15">
      <c r="A6">
        <v>0.36777156647997555</v>
      </c>
      <c r="B6">
        <f t="shared" si="0"/>
        <v>10.297603861439315</v>
      </c>
      <c r="C6">
        <f>INDEX(调查结果表!$G$3:$G$30,ROUNDUP(B6,0))</f>
        <v>2980</v>
      </c>
    </row>
    <row r="7" spans="1:7" x14ac:dyDescent="0.15">
      <c r="A7">
        <v>9.9494619512688343E-2</v>
      </c>
      <c r="B7">
        <f t="shared" si="0"/>
        <v>2.7858493463552736</v>
      </c>
      <c r="C7">
        <f>INDEX(调查结果表!$G$3:$G$30,ROUNDUP(B7,0))</f>
        <v>4680</v>
      </c>
    </row>
    <row r="8" spans="1:7" x14ac:dyDescent="0.15">
      <c r="A8">
        <v>0.39719530881599141</v>
      </c>
      <c r="B8">
        <f t="shared" si="0"/>
        <v>11.121468646847759</v>
      </c>
      <c r="C8">
        <f>INDEX(调查结果表!$G$3:$G$30,ROUNDUP(B8,0))</f>
        <v>3450</v>
      </c>
    </row>
    <row r="9" spans="1:7" x14ac:dyDescent="0.15">
      <c r="A9">
        <v>0.99033466548619065</v>
      </c>
      <c r="B9">
        <f t="shared" si="0"/>
        <v>27.729370633613339</v>
      </c>
      <c r="C9">
        <f>INDEX(调查结果表!$G$3:$G$30,ROUNDUP(B9,0))</f>
        <v>4580</v>
      </c>
    </row>
    <row r="10" spans="1:7" x14ac:dyDescent="0.15">
      <c r="A10">
        <v>0.70063478624588793</v>
      </c>
      <c r="B10">
        <f t="shared" si="0"/>
        <v>19.617774014884862</v>
      </c>
      <c r="C10">
        <f>INDEX(调查结果表!$G$3:$G$30,ROUNDUP(B10,0))</f>
        <v>3587</v>
      </c>
    </row>
    <row r="11" spans="1:7" x14ac:dyDescent="0.15">
      <c r="A11">
        <v>0.38579493759026573</v>
      </c>
      <c r="B11">
        <f t="shared" si="0"/>
        <v>10.802258252527441</v>
      </c>
      <c r="C11">
        <f>INDEX(调查结果表!$G$3:$G$30,ROUNDUP(B11,0))</f>
        <v>2980</v>
      </c>
    </row>
    <row r="12" spans="1:7" x14ac:dyDescent="0.15">
      <c r="A12">
        <v>9.610766894547651E-3</v>
      </c>
      <c r="B12">
        <f t="shared" si="0"/>
        <v>0.26910147304733423</v>
      </c>
      <c r="C12">
        <f>INDEX(调查结果表!$G$3:$G$30,ROUNDUP(B12,0))</f>
        <v>3560</v>
      </c>
    </row>
    <row r="13" spans="1:7" x14ac:dyDescent="0.15">
      <c r="A13">
        <v>0.6589191655857275</v>
      </c>
      <c r="B13">
        <f t="shared" si="0"/>
        <v>18.44973663640037</v>
      </c>
      <c r="C13">
        <f>INDEX(调查结果表!$G$3:$G$30,ROUNDUP(B13,0))</f>
        <v>3456</v>
      </c>
    </row>
    <row r="14" spans="1:7" x14ac:dyDescent="0.15">
      <c r="A14">
        <v>6.7558087862475635E-2</v>
      </c>
      <c r="B14">
        <f t="shared" si="0"/>
        <v>1.8916264601493178</v>
      </c>
      <c r="C14">
        <f>INDEX(调查结果表!$G$3:$G$30,ROUNDUP(B14,0))</f>
        <v>2589</v>
      </c>
    </row>
    <row r="15" spans="1:7" x14ac:dyDescent="0.15">
      <c r="A15">
        <v>7.017592828332786E-2</v>
      </c>
      <c r="B15">
        <f t="shared" si="0"/>
        <v>1.9649259919331801</v>
      </c>
      <c r="C15">
        <f>INDEX(调查结果表!$G$3:$G$30,ROUNDUP(B15,0))</f>
        <v>2589</v>
      </c>
    </row>
    <row r="16" spans="1:7" x14ac:dyDescent="0.15">
      <c r="A16">
        <v>0.95400069040633273</v>
      </c>
      <c r="B16">
        <f t="shared" si="0"/>
        <v>26.712019331377316</v>
      </c>
      <c r="C16">
        <f>INDEX(调查结果表!$G$3:$G$30,ROUNDUP(B16,0))</f>
        <v>5320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调查结果表</vt:lpstr>
      <vt:lpstr>抽样分析薪资构成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2011-08-17T05:19:42Z</dcterms:created>
  <dcterms:modified xsi:type="dcterms:W3CDTF">2012-09-04T08:58:10Z</dcterms:modified>
</cp:coreProperties>
</file>