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270" windowWidth="12555" windowHeight="115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3" i="2"/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<sst xmlns="http://schemas.openxmlformats.org/spreadsheetml/2006/main" count="100" uniqueCount="44">
  <si>
    <t>面试、笔试成绩统计表</t>
    <phoneticPr fontId="1" type="noConversion"/>
  </si>
  <si>
    <t>姓名</t>
    <phoneticPr fontId="1" type="noConversion"/>
  </si>
  <si>
    <t>性别</t>
    <phoneticPr fontId="1" type="noConversion"/>
  </si>
  <si>
    <t>应征部门</t>
    <phoneticPr fontId="1" type="noConversion"/>
  </si>
  <si>
    <t>面试成绩</t>
    <phoneticPr fontId="1" type="noConversion"/>
  </si>
  <si>
    <t>笔试成绩</t>
    <phoneticPr fontId="1" type="noConversion"/>
  </si>
  <si>
    <t>总评</t>
    <phoneticPr fontId="1" type="noConversion"/>
  </si>
  <si>
    <t>发布职位部门</t>
    <phoneticPr fontId="1" type="noConversion"/>
  </si>
  <si>
    <t>市场部</t>
  </si>
  <si>
    <t>市场部</t>
    <phoneticPr fontId="1" type="noConversion"/>
  </si>
  <si>
    <t>行政部</t>
  </si>
  <si>
    <t>行政部</t>
    <phoneticPr fontId="1" type="noConversion"/>
  </si>
  <si>
    <t>设计部</t>
    <phoneticPr fontId="1" type="noConversion"/>
  </si>
  <si>
    <t>刘琴</t>
    <phoneticPr fontId="1" type="noConversion"/>
  </si>
  <si>
    <t>王菲</t>
    <phoneticPr fontId="1" type="noConversion"/>
  </si>
  <si>
    <t>陈兰</t>
    <phoneticPr fontId="1" type="noConversion"/>
  </si>
  <si>
    <t>刘宇新</t>
    <phoneticPr fontId="1" type="noConversion"/>
  </si>
  <si>
    <t>何兰</t>
    <phoneticPr fontId="1" type="noConversion"/>
  </si>
  <si>
    <t>陈馨</t>
    <phoneticPr fontId="1" type="noConversion"/>
  </si>
  <si>
    <t>刘黛黛</t>
    <phoneticPr fontId="1" type="noConversion"/>
  </si>
  <si>
    <t>王坪</t>
    <phoneticPr fontId="1" type="noConversion"/>
  </si>
  <si>
    <t>陈玉</t>
    <phoneticPr fontId="1" type="noConversion"/>
  </si>
  <si>
    <t>郝毅</t>
    <phoneticPr fontId="1" type="noConversion"/>
  </si>
  <si>
    <t>陈傲</t>
    <phoneticPr fontId="1" type="noConversion"/>
  </si>
  <si>
    <t>刘强</t>
    <phoneticPr fontId="1" type="noConversion"/>
  </si>
  <si>
    <t>何刚</t>
    <phoneticPr fontId="1" type="noConversion"/>
  </si>
  <si>
    <t>女</t>
    <phoneticPr fontId="1" type="noConversion"/>
  </si>
  <si>
    <t>男</t>
    <phoneticPr fontId="1" type="noConversion"/>
  </si>
  <si>
    <t>男</t>
    <phoneticPr fontId="1" type="noConversion"/>
  </si>
  <si>
    <t>市场部</t>
    <phoneticPr fontId="1" type="noConversion"/>
  </si>
  <si>
    <t>设计部</t>
    <phoneticPr fontId="1" type="noConversion"/>
  </si>
  <si>
    <t>行政部</t>
    <phoneticPr fontId="1" type="noConversion"/>
  </si>
  <si>
    <t>销售部</t>
  </si>
  <si>
    <t>销售部</t>
    <phoneticPr fontId="1" type="noConversion"/>
  </si>
  <si>
    <t>王涛</t>
    <phoneticPr fontId="1" type="noConversion"/>
  </si>
  <si>
    <t>周国菊</t>
    <phoneticPr fontId="1" type="noConversion"/>
  </si>
  <si>
    <t>徐莹</t>
    <phoneticPr fontId="1" type="noConversion"/>
  </si>
  <si>
    <t>杨荣威</t>
    <phoneticPr fontId="1" type="noConversion"/>
  </si>
  <si>
    <t>王荣</t>
    <phoneticPr fontId="1" type="noConversion"/>
  </si>
  <si>
    <t>葛丽</t>
    <phoneticPr fontId="1" type="noConversion"/>
  </si>
  <si>
    <t>钱磊</t>
    <phoneticPr fontId="1" type="noConversion"/>
  </si>
  <si>
    <t>周蓓倍</t>
    <phoneticPr fontId="1" type="noConversion"/>
  </si>
  <si>
    <t>王磊</t>
    <phoneticPr fontId="1" type="noConversion"/>
  </si>
  <si>
    <t>席菲菲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</si>
</sst>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华文细黑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5"/>
  <sheetViews>
    <sheetView showGridLines="0" workbookViewId="0">
      <selection sqref="A1:I16"/>
    </sheetView>
  </sheetViews>
  <sheetFormatPr defaultRowHeight="13.5" x14ac:dyDescent="0.15"/>
  <cols>
    <col min="3" max="5" width="10.25" bestFit="1" customWidth="1"/>
    <col min="7" max="7" width="4.75" customWidth="1"/>
  </cols>
  <sheetData>
    <row r="1" spans="1:8" ht="20.25" x14ac:dyDescent="0.15">
      <c r="A1" s="3" t="s">
        <v>0</v>
      </c>
      <c r="B1" s="3"/>
      <c r="C1" s="3"/>
      <c r="D1" s="3"/>
      <c r="E1" s="3"/>
      <c r="F1" s="3"/>
    </row>
    <row r="2" spans="1:8" ht="18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t="s">
        <v>7</v>
      </c>
    </row>
    <row r="3" spans="1:8" x14ac:dyDescent="0.15">
      <c r="A3" s="2" t="s">
        <v>13</v>
      </c>
      <c r="B3" s="2" t="s">
        <v>26</v>
      </c>
      <c r="C3" s="2" t="s">
        <v>9</v>
      </c>
      <c r="D3" s="2">
        <v>89</v>
      </c>
      <c r="E3" s="2">
        <v>87</v>
      </c>
      <c r="F3" s="2">
        <f>IF(C3=$H$5,D3*0.35+E3*0.65,D3*0.65+E3*0.35)</f>
        <v>88.3</v>
      </c>
      <c r="H3" t="s">
        <v>9</v>
      </c>
    </row>
    <row r="4" spans="1:8" x14ac:dyDescent="0.15">
      <c r="A4" s="2" t="s">
        <v>14</v>
      </c>
      <c r="B4" s="2" t="s">
        <v>26</v>
      </c>
      <c r="C4" s="2" t="s">
        <v>11</v>
      </c>
      <c r="D4" s="2">
        <v>78</v>
      </c>
      <c r="E4" s="2">
        <v>74</v>
      </c>
      <c r="F4" s="2">
        <f t="shared" ref="F4:F15" si="0">IF(C4=$H$5,D4*0.35+E4*0.65,D4*0.65+E4*0.35)</f>
        <v>76.599999999999994</v>
      </c>
      <c r="H4" t="s">
        <v>11</v>
      </c>
    </row>
    <row r="5" spans="1:8" x14ac:dyDescent="0.15">
      <c r="A5" s="2" t="s">
        <v>15</v>
      </c>
      <c r="B5" s="2" t="s">
        <v>26</v>
      </c>
      <c r="C5" s="2" t="s">
        <v>12</v>
      </c>
      <c r="D5" s="2">
        <v>96</v>
      </c>
      <c r="E5" s="2">
        <v>85</v>
      </c>
      <c r="F5" s="2">
        <f t="shared" si="0"/>
        <v>88.85</v>
      </c>
      <c r="H5" t="s">
        <v>12</v>
      </c>
    </row>
    <row r="6" spans="1:8" x14ac:dyDescent="0.15">
      <c r="A6" s="2" t="s">
        <v>16</v>
      </c>
      <c r="B6" s="2" t="s">
        <v>27</v>
      </c>
      <c r="C6" s="2" t="s">
        <v>29</v>
      </c>
      <c r="D6" s="2">
        <v>62</v>
      </c>
      <c r="E6" s="2">
        <v>88</v>
      </c>
      <c r="F6" s="2">
        <f t="shared" si="0"/>
        <v>71.099999999999994</v>
      </c>
    </row>
    <row r="7" spans="1:8" x14ac:dyDescent="0.15">
      <c r="A7" s="2" t="s">
        <v>17</v>
      </c>
      <c r="B7" s="2" t="s">
        <v>26</v>
      </c>
      <c r="C7" s="2" t="s">
        <v>10</v>
      </c>
      <c r="D7" s="2">
        <v>70</v>
      </c>
      <c r="E7" s="2">
        <v>68</v>
      </c>
      <c r="F7" s="2">
        <f t="shared" si="0"/>
        <v>69.3</v>
      </c>
    </row>
    <row r="8" spans="1:8" x14ac:dyDescent="0.15">
      <c r="A8" s="2" t="s">
        <v>18</v>
      </c>
      <c r="B8" s="2" t="s">
        <v>26</v>
      </c>
      <c r="C8" s="2" t="s">
        <v>29</v>
      </c>
      <c r="D8" s="2">
        <v>75</v>
      </c>
      <c r="E8" s="2">
        <v>87</v>
      </c>
      <c r="F8" s="2">
        <f t="shared" si="0"/>
        <v>79.2</v>
      </c>
    </row>
    <row r="9" spans="1:8" x14ac:dyDescent="0.15">
      <c r="A9" s="2" t="s">
        <v>19</v>
      </c>
      <c r="B9" s="2" t="s">
        <v>26</v>
      </c>
      <c r="C9" s="2" t="s">
        <v>30</v>
      </c>
      <c r="D9" s="2">
        <v>78</v>
      </c>
      <c r="E9" s="2">
        <v>98</v>
      </c>
      <c r="F9" s="2">
        <f t="shared" si="0"/>
        <v>91</v>
      </c>
    </row>
    <row r="10" spans="1:8" x14ac:dyDescent="0.15">
      <c r="A10" s="2" t="s">
        <v>20</v>
      </c>
      <c r="B10" s="2" t="s">
        <v>27</v>
      </c>
      <c r="C10" s="2" t="s">
        <v>29</v>
      </c>
      <c r="D10" s="2">
        <v>95</v>
      </c>
      <c r="E10" s="2">
        <v>78</v>
      </c>
      <c r="F10" s="2">
        <f t="shared" si="0"/>
        <v>89.05</v>
      </c>
    </row>
    <row r="11" spans="1:8" x14ac:dyDescent="0.15">
      <c r="A11" s="2" t="s">
        <v>21</v>
      </c>
      <c r="B11" s="2" t="s">
        <v>26</v>
      </c>
      <c r="C11" s="2" t="s">
        <v>31</v>
      </c>
      <c r="D11" s="2">
        <v>71</v>
      </c>
      <c r="E11" s="2">
        <v>85</v>
      </c>
      <c r="F11" s="2">
        <f t="shared" si="0"/>
        <v>75.899999999999991</v>
      </c>
    </row>
    <row r="12" spans="1:8" x14ac:dyDescent="0.15">
      <c r="A12" s="2" t="s">
        <v>22</v>
      </c>
      <c r="B12" s="2" t="s">
        <v>27</v>
      </c>
      <c r="C12" s="2" t="s">
        <v>29</v>
      </c>
      <c r="D12" s="2">
        <v>78</v>
      </c>
      <c r="E12" s="2">
        <v>87</v>
      </c>
      <c r="F12" s="2">
        <f t="shared" si="0"/>
        <v>81.150000000000006</v>
      </c>
    </row>
    <row r="13" spans="1:8" x14ac:dyDescent="0.15">
      <c r="A13" s="2" t="s">
        <v>23</v>
      </c>
      <c r="B13" s="2" t="s">
        <v>28</v>
      </c>
      <c r="C13" s="2" t="s">
        <v>30</v>
      </c>
      <c r="D13" s="2">
        <v>86</v>
      </c>
      <c r="E13" s="2">
        <v>85</v>
      </c>
      <c r="F13" s="2">
        <f t="shared" si="0"/>
        <v>85.35</v>
      </c>
    </row>
    <row r="14" spans="1:8" x14ac:dyDescent="0.15">
      <c r="A14" s="2" t="s">
        <v>24</v>
      </c>
      <c r="B14" s="2" t="s">
        <v>27</v>
      </c>
      <c r="C14" s="2" t="s">
        <v>30</v>
      </c>
      <c r="D14" s="2">
        <v>87</v>
      </c>
      <c r="E14" s="2">
        <v>74</v>
      </c>
      <c r="F14" s="2">
        <f t="shared" si="0"/>
        <v>78.55</v>
      </c>
    </row>
    <row r="15" spans="1:8" x14ac:dyDescent="0.15">
      <c r="A15" s="2" t="s">
        <v>25</v>
      </c>
      <c r="B15" s="2" t="s">
        <v>27</v>
      </c>
      <c r="C15" s="2" t="s">
        <v>8</v>
      </c>
      <c r="D15" s="2">
        <v>75</v>
      </c>
      <c r="E15" s="2">
        <v>87</v>
      </c>
      <c r="F15" s="2">
        <f t="shared" si="0"/>
        <v>79.2</v>
      </c>
    </row>
  </sheetData>
  <mergeCells count="1">
    <mergeCell ref="A1:F1"/>
  </mergeCells>
  <phoneticPr fontId="1" type="noConversion"/>
  <dataValidations count="1">
    <dataValidation type="list" allowBlank="1" showInputMessage="1" showErrorMessage="1" errorTitle="录入错误" error="该部门没有发布招聘职位！请重新输入应征部门！" sqref="C3:C15">
      <formula1>$H$3:$H$5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tabSelected="1" workbookViewId="0">
      <selection activeCell="N5" sqref="N5"/>
    </sheetView>
  </sheetViews>
  <sheetFormatPr defaultRowHeight="13.5" x14ac:dyDescent="0.15"/>
  <cols>
    <col min="1" max="6" width="10.5" style="5" customWidth="1"/>
  </cols>
  <sheetData>
    <row r="1" spans="1:8" ht="35.25" customHeight="1" x14ac:dyDescent="0.15">
      <c r="A1" s="3" t="s">
        <v>0</v>
      </c>
      <c r="B1" s="3"/>
      <c r="C1" s="3"/>
      <c r="D1" s="3"/>
      <c r="E1" s="3"/>
      <c r="F1" s="3"/>
    </row>
    <row r="2" spans="1:8" ht="21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t="s">
        <v>7</v>
      </c>
    </row>
    <row r="3" spans="1:8" ht="21" customHeight="1" x14ac:dyDescent="0.15">
      <c r="A3" s="7" t="s">
        <v>34</v>
      </c>
      <c r="B3" s="2" t="s">
        <v>26</v>
      </c>
      <c r="C3" s="2" t="s">
        <v>32</v>
      </c>
      <c r="D3" s="2">
        <v>68</v>
      </c>
      <c r="E3" s="2">
        <v>78</v>
      </c>
      <c r="F3" s="2">
        <f>IF(C3=$H$5,D3*0.35+E3*0.65,D3*0.65+E3*0.35)</f>
        <v>71.5</v>
      </c>
      <c r="H3" t="s">
        <v>33</v>
      </c>
    </row>
    <row r="4" spans="1:8" ht="21" customHeight="1" x14ac:dyDescent="0.15">
      <c r="A4" s="7" t="s">
        <v>35</v>
      </c>
      <c r="B4" s="2" t="s">
        <v>26</v>
      </c>
      <c r="C4" s="2" t="s">
        <v>11</v>
      </c>
      <c r="D4" s="2">
        <v>78</v>
      </c>
      <c r="E4" s="2">
        <v>68</v>
      </c>
      <c r="F4" s="2">
        <f t="shared" ref="F4:F15" si="0">IF(C4=$H$5,D4*0.35+E4*0.65,D4*0.65+E4*0.35)</f>
        <v>74.5</v>
      </c>
      <c r="H4" t="s">
        <v>11</v>
      </c>
    </row>
    <row r="5" spans="1:8" ht="21" customHeight="1" x14ac:dyDescent="0.15">
      <c r="A5" s="7" t="s">
        <v>36</v>
      </c>
      <c r="B5" s="2" t="s">
        <v>26</v>
      </c>
      <c r="C5" s="2" t="s">
        <v>12</v>
      </c>
      <c r="D5" s="2">
        <v>96</v>
      </c>
      <c r="E5" s="2">
        <v>85</v>
      </c>
      <c r="F5" s="2">
        <f t="shared" si="0"/>
        <v>88.85</v>
      </c>
      <c r="H5" t="s">
        <v>12</v>
      </c>
    </row>
    <row r="6" spans="1:8" ht="21" customHeight="1" x14ac:dyDescent="0.15">
      <c r="A6" s="6" t="s">
        <v>37</v>
      </c>
      <c r="B6" s="2" t="s">
        <v>27</v>
      </c>
      <c r="C6" s="2" t="s">
        <v>32</v>
      </c>
      <c r="D6" s="2">
        <v>85</v>
      </c>
      <c r="E6" s="2">
        <v>88</v>
      </c>
      <c r="F6" s="2">
        <f t="shared" si="0"/>
        <v>86.05</v>
      </c>
    </row>
    <row r="7" spans="1:8" ht="21" customHeight="1" x14ac:dyDescent="0.15">
      <c r="A7" s="2" t="s">
        <v>38</v>
      </c>
      <c r="B7" s="2" t="s">
        <v>26</v>
      </c>
      <c r="C7" s="2" t="s">
        <v>10</v>
      </c>
      <c r="D7" s="2">
        <v>70</v>
      </c>
      <c r="E7" s="2">
        <v>68</v>
      </c>
      <c r="F7" s="2">
        <f t="shared" si="0"/>
        <v>69.3</v>
      </c>
    </row>
    <row r="8" spans="1:8" ht="21" customHeight="1" x14ac:dyDescent="0.15">
      <c r="A8" s="2" t="s">
        <v>18</v>
      </c>
      <c r="B8" s="2" t="s">
        <v>26</v>
      </c>
      <c r="C8" s="2" t="s">
        <v>32</v>
      </c>
      <c r="D8" s="2">
        <v>75</v>
      </c>
      <c r="E8" s="2">
        <v>87</v>
      </c>
      <c r="F8" s="2">
        <f t="shared" si="0"/>
        <v>79.2</v>
      </c>
    </row>
    <row r="9" spans="1:8" ht="21" customHeight="1" x14ac:dyDescent="0.15">
      <c r="A9" s="2" t="s">
        <v>39</v>
      </c>
      <c r="B9" s="2" t="s">
        <v>26</v>
      </c>
      <c r="C9" s="2" t="s">
        <v>30</v>
      </c>
      <c r="D9" s="2">
        <v>78</v>
      </c>
      <c r="E9" s="2">
        <v>98</v>
      </c>
      <c r="F9" s="2">
        <f t="shared" si="0"/>
        <v>91</v>
      </c>
    </row>
    <row r="10" spans="1:8" ht="21" customHeight="1" x14ac:dyDescent="0.15">
      <c r="A10" s="2" t="s">
        <v>40</v>
      </c>
      <c r="B10" s="2" t="s">
        <v>27</v>
      </c>
      <c r="C10" s="2" t="s">
        <v>32</v>
      </c>
      <c r="D10" s="2">
        <v>95</v>
      </c>
      <c r="E10" s="2">
        <v>78</v>
      </c>
      <c r="F10" s="2">
        <f t="shared" si="0"/>
        <v>89.05</v>
      </c>
    </row>
    <row r="11" spans="1:8" ht="21" customHeight="1" x14ac:dyDescent="0.15">
      <c r="A11" s="2" t="s">
        <v>41</v>
      </c>
      <c r="B11" s="2" t="s">
        <v>26</v>
      </c>
      <c r="C11" s="2" t="s">
        <v>31</v>
      </c>
      <c r="D11" s="2">
        <v>86</v>
      </c>
      <c r="E11" s="2">
        <v>85</v>
      </c>
      <c r="F11" s="2">
        <f t="shared" si="0"/>
        <v>85.649999999999991</v>
      </c>
    </row>
    <row r="12" spans="1:8" ht="21" customHeight="1" x14ac:dyDescent="0.15">
      <c r="A12" s="2" t="s">
        <v>42</v>
      </c>
      <c r="B12" s="2" t="s">
        <v>27</v>
      </c>
      <c r="C12" s="2" t="s">
        <v>32</v>
      </c>
      <c r="D12" s="2">
        <v>78</v>
      </c>
      <c r="E12" s="2">
        <v>87</v>
      </c>
      <c r="F12" s="2">
        <f t="shared" si="0"/>
        <v>81.150000000000006</v>
      </c>
    </row>
    <row r="13" spans="1:8" ht="21" customHeight="1" x14ac:dyDescent="0.15">
      <c r="A13" s="2" t="s">
        <v>43</v>
      </c>
      <c r="B13" s="2" t="s">
        <v>28</v>
      </c>
      <c r="C13" s="2" t="s">
        <v>30</v>
      </c>
      <c r="D13" s="2">
        <v>86</v>
      </c>
      <c r="E13" s="2">
        <v>85</v>
      </c>
      <c r="F13" s="2">
        <f t="shared" si="0"/>
        <v>85.35</v>
      </c>
    </row>
    <row r="14" spans="1:8" ht="21" customHeight="1" x14ac:dyDescent="0.15">
      <c r="A14" s="2" t="s">
        <v>24</v>
      </c>
      <c r="B14" s="2" t="s">
        <v>27</v>
      </c>
      <c r="C14" s="2" t="s">
        <v>30</v>
      </c>
      <c r="D14" s="2">
        <v>79</v>
      </c>
      <c r="E14" s="2">
        <v>74</v>
      </c>
      <c r="F14" s="2">
        <f t="shared" si="0"/>
        <v>75.75</v>
      </c>
    </row>
    <row r="15" spans="1:8" ht="21" customHeight="1" x14ac:dyDescent="0.15">
      <c r="A15" s="2" t="s">
        <v>25</v>
      </c>
      <c r="B15" s="2" t="s">
        <v>27</v>
      </c>
      <c r="C15" s="2" t="s">
        <v>32</v>
      </c>
      <c r="D15" s="2">
        <v>75</v>
      </c>
      <c r="E15" s="2">
        <v>87</v>
      </c>
      <c r="F15" s="2">
        <f t="shared" si="0"/>
        <v>79.2</v>
      </c>
    </row>
  </sheetData>
  <mergeCells count="1">
    <mergeCell ref="A1:F1"/>
  </mergeCells>
  <phoneticPr fontId="1" type="noConversion"/>
  <dataValidations count="1">
    <dataValidation type="list" allowBlank="1" showInputMessage="1" showErrorMessage="1" errorTitle="录入错误" error="该部门没有发布招聘职位！请重新输入应征部门！" sqref="C3:C15">
      <formula1>$H$3:$H$5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2010-10-25T09:18:44Z</dcterms:created>
  <dcterms:modified xsi:type="dcterms:W3CDTF">2012-08-14T08:43:15Z</dcterms:modified>
</cp:coreProperties>
</file>