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11715" windowHeight="6420"/>
  </bookViews>
  <sheets>
    <sheet name="投资所得（损失）明细表" sheetId="8" r:id="rId1"/>
  </sheets>
  <calcPr calcId="145621"/>
</workbook>
</file>

<file path=xl/calcChain.xml><?xml version="1.0" encoding="utf-8"?>
<calcChain xmlns="http://schemas.openxmlformats.org/spreadsheetml/2006/main">
  <c r="M21" i="8" l="1"/>
  <c r="N21" i="8" s="1"/>
  <c r="M20" i="8"/>
  <c r="N20" i="8" s="1"/>
  <c r="M19" i="8"/>
  <c r="N19" i="8" s="1"/>
  <c r="M18" i="8"/>
  <c r="N18" i="8" s="1"/>
  <c r="K17" i="8"/>
  <c r="I17" i="8"/>
  <c r="M17" i="8" s="1"/>
  <c r="H17" i="8"/>
  <c r="H24" i="8" s="1"/>
  <c r="G17" i="8"/>
  <c r="F17" i="8"/>
  <c r="N16" i="8"/>
  <c r="M16" i="8"/>
  <c r="N15" i="8"/>
  <c r="M15" i="8"/>
  <c r="N14" i="8"/>
  <c r="M14" i="8"/>
  <c r="N13" i="8"/>
  <c r="M13" i="8"/>
  <c r="N12" i="8"/>
  <c r="N11" i="8"/>
  <c r="N10" i="8"/>
  <c r="N9" i="8"/>
  <c r="N8" i="8"/>
  <c r="M24" i="8" l="1"/>
  <c r="N17" i="8"/>
  <c r="N24" i="8" s="1"/>
</calcChain>
</file>

<file path=xl/sharedStrings.xml><?xml version="1.0" encoding="utf-8"?>
<sst xmlns="http://schemas.openxmlformats.org/spreadsheetml/2006/main" count="94" uniqueCount="38">
  <si>
    <t>行次</t>
  </si>
  <si>
    <t>合计</t>
  </si>
  <si>
    <t>*</t>
  </si>
  <si>
    <t>企业所得税年度纳税申报表附表四</t>
    <phoneticPr fontId="2" type="noConversion"/>
  </si>
  <si>
    <t>填报时间：      年    月    日                                                                                            金额单位：元（列至角分）</t>
    <phoneticPr fontId="2" type="noConversion"/>
  </si>
  <si>
    <t>投资资产种类</t>
  </si>
  <si>
    <t>被投资企业所在地</t>
  </si>
  <si>
    <t>占被投资</t>
  </si>
  <si>
    <t>被投资企业</t>
  </si>
  <si>
    <r>
      <t>投资收益</t>
    </r>
    <r>
      <rPr>
        <sz val="10"/>
        <rFont val="Times New Roman"/>
        <family val="1"/>
      </rPr>
      <t xml:space="preserve">   </t>
    </r>
    <r>
      <rPr>
        <sz val="10"/>
        <rFont val="宋体"/>
        <family val="3"/>
        <charset val="134"/>
      </rPr>
      <t>（持有收益）</t>
    </r>
    <phoneticPr fontId="2" type="noConversion"/>
  </si>
  <si>
    <t>应补税的投</t>
  </si>
  <si>
    <t>投资转让所得或损失（处置收益）</t>
  </si>
  <si>
    <t>企业权益</t>
  </si>
  <si>
    <t>适用企业</t>
  </si>
  <si>
    <t>资收益已纳</t>
  </si>
  <si>
    <t>投资转让净收入</t>
  </si>
  <si>
    <t>投资转让成本</t>
  </si>
  <si>
    <t>投资转让所得或损失</t>
    <phoneticPr fontId="2" type="noConversion"/>
  </si>
  <si>
    <t>比例</t>
  </si>
  <si>
    <t>所得税税率</t>
  </si>
  <si>
    <t>企业所得税</t>
  </si>
  <si>
    <t>初始投资成本</t>
  </si>
  <si>
    <t>计税成本调整</t>
  </si>
  <si>
    <t>一、债权投资（小计）</t>
  </si>
  <si>
    <t>（一）短期债权投资（小计）</t>
  </si>
  <si>
    <t>（二）长期债权投资（小计）</t>
  </si>
  <si>
    <t>二、股权投资（小计）</t>
  </si>
  <si>
    <t>（一）短期股权投资（小计）</t>
  </si>
  <si>
    <t xml:space="preserve"> </t>
  </si>
  <si>
    <t>（二）长期股权投资（小计）</t>
  </si>
  <si>
    <t>补充资料</t>
  </si>
  <si>
    <r>
      <t>1</t>
    </r>
    <r>
      <rPr>
        <sz val="10.5"/>
        <rFont val="宋体"/>
        <family val="3"/>
        <charset val="134"/>
      </rPr>
      <t>、以前年度结转在本年度税前扣除的股权投资转让损失</t>
    </r>
  </si>
  <si>
    <r>
      <t>2</t>
    </r>
    <r>
      <rPr>
        <sz val="10.5"/>
        <rFont val="宋体"/>
        <family val="3"/>
        <charset val="134"/>
      </rPr>
      <t>、本年度股权投资转让损失税前扣除限额</t>
    </r>
  </si>
  <si>
    <r>
      <t>3</t>
    </r>
    <r>
      <rPr>
        <sz val="10.5"/>
        <rFont val="宋体"/>
        <family val="3"/>
        <charset val="134"/>
      </rPr>
      <t>、投资转让净损失纳税调整额</t>
    </r>
  </si>
  <si>
    <r>
      <t>4</t>
    </r>
    <r>
      <rPr>
        <sz val="10.5"/>
        <rFont val="宋体"/>
        <family val="3"/>
        <charset val="134"/>
      </rPr>
      <t xml:space="preserve">、投资转让净损失结转以后年度扣除金额（累计）   </t>
    </r>
  </si>
  <si>
    <t xml:space="preserve">经办人（签章）: </t>
    <phoneticPr fontId="2" type="noConversion"/>
  </si>
  <si>
    <t>法定代表人（签章）：</t>
  </si>
  <si>
    <t>投资所得（损失）明细表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</si>
</sst>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2"/>
      <name val="宋体"/>
      <family val="3"/>
      <charset val="134"/>
    </font>
    <font>
      <sz val="10.5"/>
      <name val="宋体"/>
      <family val="3"/>
      <charset val="134"/>
    </font>
    <font>
      <b/>
      <sz val="18"/>
      <name val="黑体"/>
      <family val="3"/>
      <charset val="134"/>
    </font>
    <font>
      <sz val="10"/>
      <name val="Times New Roman"/>
      <family val="1"/>
    </font>
    <font>
      <sz val="10.5"/>
      <name val="Times New Roman"/>
      <family val="1"/>
    </font>
    <font>
      <sz val="14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9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</borders>
  <cellStyleXfs count="1">
    <xf numFmtId="0" fontId="0" fillId="0" borderId="0">
      <alignment vertical="center"/>
    </xf>
  </cellStyleXfs>
  <cellXfs count="53">
    <xf numFmtId="0" fontId="0" fillId="0" borderId="0" xfId="0">
      <alignment vertical="center"/>
    </xf>
    <xf numFmtId="0" fontId="0" fillId="0" borderId="0" xfId="0" applyAlignment="1"/>
    <xf numFmtId="0" fontId="3" fillId="3" borderId="4" xfId="0" applyFont="1" applyFill="1" applyBorder="1" applyAlignment="1">
      <alignment horizontal="center" vertical="center" wrapText="1"/>
    </xf>
    <xf numFmtId="0" fontId="3" fillId="3" borderId="13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8" fillId="3" borderId="1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left"/>
    </xf>
    <xf numFmtId="0" fontId="5" fillId="3" borderId="7" xfId="0" applyFont="1" applyFill="1" applyBorder="1" applyAlignment="1">
      <alignment horizontal="center" wrapText="1"/>
    </xf>
    <xf numFmtId="0" fontId="5" fillId="3" borderId="7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right"/>
    </xf>
    <xf numFmtId="0" fontId="5" fillId="3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right"/>
    </xf>
    <xf numFmtId="0" fontId="5" fillId="2" borderId="7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left"/>
    </xf>
    <xf numFmtId="0" fontId="5" fillId="3" borderId="8" xfId="0" applyFont="1" applyFill="1" applyBorder="1" applyAlignment="1">
      <alignment horizontal="center" wrapText="1"/>
    </xf>
    <xf numFmtId="0" fontId="5" fillId="3" borderId="2" xfId="0" applyFont="1" applyFill="1" applyBorder="1" applyAlignment="1">
      <alignment horizontal="right"/>
    </xf>
    <xf numFmtId="0" fontId="8" fillId="3" borderId="7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left"/>
    </xf>
    <xf numFmtId="0" fontId="5" fillId="3" borderId="6" xfId="0" applyFont="1" applyFill="1" applyBorder="1" applyAlignment="1">
      <alignment horizontal="right"/>
    </xf>
    <xf numFmtId="0" fontId="5" fillId="3" borderId="1" xfId="0" applyFont="1" applyFill="1" applyBorder="1" applyAlignment="1">
      <alignment horizontal="center" wrapText="1"/>
    </xf>
    <xf numFmtId="0" fontId="5" fillId="2" borderId="7" xfId="0" applyFont="1" applyFill="1" applyBorder="1" applyAlignment="1">
      <alignment horizontal="center" wrapText="1"/>
    </xf>
    <xf numFmtId="0" fontId="8" fillId="3" borderId="11" xfId="0" applyFont="1" applyFill="1" applyBorder="1" applyAlignment="1">
      <alignment horizontal="left"/>
    </xf>
    <xf numFmtId="0" fontId="5" fillId="3" borderId="11" xfId="0" applyFont="1" applyFill="1" applyBorder="1" applyAlignment="1">
      <alignment horizontal="left"/>
    </xf>
    <xf numFmtId="0" fontId="9" fillId="3" borderId="11" xfId="0" applyFont="1" applyFill="1" applyBorder="1" applyAlignment="1">
      <alignment horizontal="justify" wrapText="1"/>
    </xf>
    <xf numFmtId="0" fontId="8" fillId="3" borderId="0" xfId="0" applyFont="1" applyFill="1" applyBorder="1" applyAlignment="1">
      <alignment horizontal="left"/>
    </xf>
    <xf numFmtId="0" fontId="5" fillId="3" borderId="0" xfId="0" applyFont="1" applyFill="1" applyBorder="1" applyAlignment="1">
      <alignment horizontal="center"/>
    </xf>
    <xf numFmtId="0" fontId="9" fillId="3" borderId="0" xfId="0" applyFont="1" applyFill="1" applyBorder="1" applyAlignment="1">
      <alignment horizontal="justify" wrapText="1"/>
    </xf>
    <xf numFmtId="0" fontId="8" fillId="3" borderId="9" xfId="0" applyFont="1" applyFill="1" applyBorder="1" applyAlignment="1">
      <alignment horizontal="left"/>
    </xf>
    <xf numFmtId="0" fontId="8" fillId="3" borderId="10" xfId="0" applyFont="1" applyFill="1" applyBorder="1" applyAlignment="1">
      <alignment horizontal="left"/>
    </xf>
    <xf numFmtId="0" fontId="5" fillId="3" borderId="9" xfId="0" applyFont="1" applyFill="1" applyBorder="1" applyAlignment="1">
      <alignment horizontal="center"/>
    </xf>
    <xf numFmtId="0" fontId="5" fillId="3" borderId="11" xfId="0" applyFont="1" applyFill="1" applyBorder="1" applyAlignment="1">
      <alignment horizontal="center"/>
    </xf>
    <xf numFmtId="0" fontId="8" fillId="3" borderId="11" xfId="0" applyFont="1" applyFill="1" applyBorder="1" applyAlignment="1">
      <alignment horizontal="left"/>
    </xf>
    <xf numFmtId="0" fontId="5" fillId="3" borderId="10" xfId="0" applyFont="1" applyFill="1" applyBorder="1" applyAlignment="1">
      <alignment horizontal="center"/>
    </xf>
    <xf numFmtId="0" fontId="5" fillId="2" borderId="9" xfId="0" applyFont="1" applyFill="1" applyBorder="1" applyAlignment="1">
      <alignment horizontal="center"/>
    </xf>
    <xf numFmtId="0" fontId="5" fillId="2" borderId="11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8" fillId="3" borderId="9" xfId="0" applyFont="1" applyFill="1" applyBorder="1" applyAlignment="1">
      <alignment horizontal="center" vertical="center" wrapText="1"/>
    </xf>
    <xf numFmtId="0" fontId="8" fillId="3" borderId="1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5" fillId="0" borderId="2" xfId="0" applyFont="1" applyBorder="1" applyAlignment="1">
      <alignment horizontal="left"/>
    </xf>
    <xf numFmtId="0" fontId="5" fillId="3" borderId="3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14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3" fillId="3" borderId="10" xfId="0" applyFont="1" applyFill="1" applyBorder="1" applyAlignment="1">
      <alignment horizontal="center" vertical="center" wrapText="1"/>
    </xf>
    <xf numFmtId="0" fontId="3" fillId="3" borderId="12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9"/>
  <sheetViews>
    <sheetView showGridLines="0" tabSelected="1" workbookViewId="0">
      <selection activeCell="A8" sqref="A1:A1048576"/>
    </sheetView>
  </sheetViews>
  <sheetFormatPr defaultRowHeight="13.5" x14ac:dyDescent="0.15"/>
  <cols>
    <col min="1" max="7" width="9" style="1"/>
    <col min="8" max="8" width="10.25" style="1" bestFit="1" customWidth="1"/>
    <col min="9" max="13" width="9" style="1"/>
    <col min="14" max="14" width="10.25" style="1" bestFit="1" customWidth="1"/>
    <col min="15" max="16384" width="9" style="1"/>
  </cols>
  <sheetData>
    <row r="1" spans="1:14" ht="38.25" customHeight="1" x14ac:dyDescent="0.15">
      <c r="A1" s="44" t="s">
        <v>3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</row>
    <row r="2" spans="1:14" ht="22.5" x14ac:dyDescent="0.25">
      <c r="A2" s="45" t="s">
        <v>37</v>
      </c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</row>
    <row r="3" spans="1:14" x14ac:dyDescent="0.15">
      <c r="A3" s="46" t="s">
        <v>4</v>
      </c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</row>
    <row r="4" spans="1:14" x14ac:dyDescent="0.15">
      <c r="A4" s="47" t="s">
        <v>0</v>
      </c>
      <c r="B4" s="47" t="s">
        <v>5</v>
      </c>
      <c r="C4" s="37" t="s">
        <v>6</v>
      </c>
      <c r="D4" s="2" t="s">
        <v>7</v>
      </c>
      <c r="E4" s="2" t="s">
        <v>8</v>
      </c>
      <c r="F4" s="37" t="s">
        <v>9</v>
      </c>
      <c r="G4" s="2" t="s">
        <v>10</v>
      </c>
      <c r="H4" s="39" t="s">
        <v>11</v>
      </c>
      <c r="I4" s="51"/>
      <c r="J4" s="51"/>
      <c r="K4" s="51"/>
      <c r="L4" s="51"/>
      <c r="M4" s="51"/>
      <c r="N4" s="52"/>
    </row>
    <row r="5" spans="1:14" x14ac:dyDescent="0.15">
      <c r="A5" s="48"/>
      <c r="B5" s="48"/>
      <c r="C5" s="50"/>
      <c r="D5" s="3" t="s">
        <v>12</v>
      </c>
      <c r="E5" s="3" t="s">
        <v>13</v>
      </c>
      <c r="F5" s="50"/>
      <c r="G5" s="3" t="s">
        <v>14</v>
      </c>
      <c r="H5" s="37" t="s">
        <v>15</v>
      </c>
      <c r="I5" s="39" t="s">
        <v>16</v>
      </c>
      <c r="J5" s="51"/>
      <c r="K5" s="51"/>
      <c r="L5" s="51"/>
      <c r="M5" s="51"/>
      <c r="N5" s="37" t="s">
        <v>17</v>
      </c>
    </row>
    <row r="6" spans="1:14" ht="24" x14ac:dyDescent="0.15">
      <c r="A6" s="48"/>
      <c r="B6" s="48"/>
      <c r="C6" s="38"/>
      <c r="D6" s="3" t="s">
        <v>18</v>
      </c>
      <c r="E6" s="3" t="s">
        <v>19</v>
      </c>
      <c r="F6" s="38"/>
      <c r="G6" s="3" t="s">
        <v>20</v>
      </c>
      <c r="H6" s="38"/>
      <c r="I6" s="39" t="s">
        <v>21</v>
      </c>
      <c r="J6" s="40"/>
      <c r="K6" s="39" t="s">
        <v>22</v>
      </c>
      <c r="L6" s="40"/>
      <c r="M6" s="4" t="s">
        <v>16</v>
      </c>
      <c r="N6" s="38"/>
    </row>
    <row r="7" spans="1:14" x14ac:dyDescent="0.15">
      <c r="A7" s="49"/>
      <c r="B7" s="49"/>
      <c r="C7" s="5">
        <v>1</v>
      </c>
      <c r="D7" s="5">
        <v>2</v>
      </c>
      <c r="E7" s="5">
        <v>3</v>
      </c>
      <c r="F7" s="5">
        <v>4</v>
      </c>
      <c r="G7" s="5">
        <v>5</v>
      </c>
      <c r="H7" s="6">
        <v>6</v>
      </c>
      <c r="I7" s="41">
        <v>7</v>
      </c>
      <c r="J7" s="41"/>
      <c r="K7" s="42">
        <v>8</v>
      </c>
      <c r="L7" s="43"/>
      <c r="M7" s="6">
        <v>9</v>
      </c>
      <c r="N7" s="5">
        <v>10</v>
      </c>
    </row>
    <row r="8" spans="1:14" x14ac:dyDescent="0.15">
      <c r="A8" s="7">
        <v>1</v>
      </c>
      <c r="B8" s="8" t="s">
        <v>23</v>
      </c>
      <c r="C8" s="9" t="s">
        <v>2</v>
      </c>
      <c r="D8" s="9" t="s">
        <v>2</v>
      </c>
      <c r="E8" s="10" t="s">
        <v>2</v>
      </c>
      <c r="F8" s="11"/>
      <c r="G8" s="10" t="s">
        <v>2</v>
      </c>
      <c r="H8" s="12"/>
      <c r="I8" s="31"/>
      <c r="J8" s="32"/>
      <c r="K8" s="31" t="s">
        <v>2</v>
      </c>
      <c r="L8" s="32"/>
      <c r="M8" s="13"/>
      <c r="N8" s="10">
        <f>H8-M8</f>
        <v>0</v>
      </c>
    </row>
    <row r="9" spans="1:14" x14ac:dyDescent="0.15">
      <c r="A9" s="7">
        <v>2</v>
      </c>
      <c r="B9" s="8" t="s">
        <v>24</v>
      </c>
      <c r="C9" s="9" t="s">
        <v>2</v>
      </c>
      <c r="D9" s="9" t="s">
        <v>2</v>
      </c>
      <c r="E9" s="10" t="s">
        <v>2</v>
      </c>
      <c r="F9" s="1">
        <v>158237.25</v>
      </c>
      <c r="G9" s="1">
        <v>5268.2</v>
      </c>
      <c r="H9" s="1">
        <v>5822870</v>
      </c>
      <c r="I9" s="31">
        <v>150000</v>
      </c>
      <c r="J9" s="32"/>
      <c r="K9" s="31" t="s">
        <v>2</v>
      </c>
      <c r="L9" s="32"/>
      <c r="M9" s="13">
        <v>5000</v>
      </c>
      <c r="N9" s="14">
        <f t="shared" ref="N9:N21" si="0">H9-M9</f>
        <v>5817870</v>
      </c>
    </row>
    <row r="10" spans="1:14" x14ac:dyDescent="0.15">
      <c r="A10" s="7">
        <v>3</v>
      </c>
      <c r="B10" s="15"/>
      <c r="C10" s="16" t="s">
        <v>2</v>
      </c>
      <c r="D10" s="9" t="s">
        <v>2</v>
      </c>
      <c r="E10" s="10" t="s">
        <v>2</v>
      </c>
      <c r="F10" s="11"/>
      <c r="G10" s="10" t="s">
        <v>2</v>
      </c>
      <c r="H10" s="12"/>
      <c r="I10" s="31"/>
      <c r="J10" s="32"/>
      <c r="K10" s="31" t="s">
        <v>2</v>
      </c>
      <c r="L10" s="32"/>
      <c r="M10" s="13"/>
      <c r="N10" s="10">
        <f t="shared" si="0"/>
        <v>0</v>
      </c>
    </row>
    <row r="11" spans="1:14" x14ac:dyDescent="0.15">
      <c r="A11" s="7">
        <v>4</v>
      </c>
      <c r="B11" s="15"/>
      <c r="C11" s="16" t="s">
        <v>2</v>
      </c>
      <c r="D11" s="9" t="s">
        <v>2</v>
      </c>
      <c r="E11" s="10" t="s">
        <v>2</v>
      </c>
      <c r="F11" s="11"/>
      <c r="G11" s="10" t="s">
        <v>2</v>
      </c>
      <c r="H11" s="12"/>
      <c r="I11" s="31"/>
      <c r="J11" s="32"/>
      <c r="K11" s="31" t="s">
        <v>2</v>
      </c>
      <c r="L11" s="32"/>
      <c r="M11" s="13"/>
      <c r="N11" s="10">
        <f t="shared" si="0"/>
        <v>0</v>
      </c>
    </row>
    <row r="12" spans="1:14" x14ac:dyDescent="0.15">
      <c r="A12" s="7">
        <v>5</v>
      </c>
      <c r="B12" s="15"/>
      <c r="C12" s="16" t="s">
        <v>2</v>
      </c>
      <c r="D12" s="9" t="s">
        <v>2</v>
      </c>
      <c r="E12" s="10" t="s">
        <v>2</v>
      </c>
      <c r="F12" s="11"/>
      <c r="G12" s="10" t="s">
        <v>2</v>
      </c>
      <c r="H12" s="12"/>
      <c r="I12" s="31"/>
      <c r="J12" s="32"/>
      <c r="K12" s="31" t="s">
        <v>2</v>
      </c>
      <c r="L12" s="32"/>
      <c r="M12" s="13"/>
      <c r="N12" s="10">
        <f t="shared" si="0"/>
        <v>0</v>
      </c>
    </row>
    <row r="13" spans="1:14" x14ac:dyDescent="0.15">
      <c r="A13" s="7">
        <v>6</v>
      </c>
      <c r="B13" s="8" t="s">
        <v>25</v>
      </c>
      <c r="C13" s="9" t="s">
        <v>2</v>
      </c>
      <c r="D13" s="9" t="s">
        <v>2</v>
      </c>
      <c r="E13" s="9" t="s">
        <v>2</v>
      </c>
      <c r="F13" s="1">
        <v>996810.52</v>
      </c>
      <c r="G13" s="10" t="s">
        <v>2</v>
      </c>
      <c r="H13" s="1">
        <v>8385</v>
      </c>
      <c r="I13" s="31">
        <v>400000</v>
      </c>
      <c r="J13" s="32"/>
      <c r="K13" s="31">
        <v>250000</v>
      </c>
      <c r="L13" s="32"/>
      <c r="M13" s="13">
        <f>I13+K13</f>
        <v>650000</v>
      </c>
      <c r="N13" s="14">
        <f t="shared" si="0"/>
        <v>-641615</v>
      </c>
    </row>
    <row r="14" spans="1:14" x14ac:dyDescent="0.15">
      <c r="A14" s="7">
        <v>7</v>
      </c>
      <c r="B14" s="15"/>
      <c r="C14" s="16" t="s">
        <v>2</v>
      </c>
      <c r="D14" s="9" t="s">
        <v>2</v>
      </c>
      <c r="E14" s="9" t="s">
        <v>2</v>
      </c>
      <c r="F14" s="17"/>
      <c r="G14" s="7" t="s">
        <v>2</v>
      </c>
      <c r="H14" s="12"/>
      <c r="I14" s="31"/>
      <c r="J14" s="32"/>
      <c r="K14" s="31"/>
      <c r="L14" s="32"/>
      <c r="M14" s="13">
        <f t="shared" ref="M14:M21" si="1">I14+K14</f>
        <v>0</v>
      </c>
      <c r="N14" s="10">
        <f t="shared" si="0"/>
        <v>0</v>
      </c>
    </row>
    <row r="15" spans="1:14" x14ac:dyDescent="0.15">
      <c r="A15" s="7">
        <v>8</v>
      </c>
      <c r="B15" s="15"/>
      <c r="C15" s="16" t="s">
        <v>2</v>
      </c>
      <c r="D15" s="9" t="s">
        <v>2</v>
      </c>
      <c r="E15" s="9" t="s">
        <v>2</v>
      </c>
      <c r="F15" s="17"/>
      <c r="G15" s="7" t="s">
        <v>2</v>
      </c>
      <c r="H15" s="12"/>
      <c r="I15" s="31"/>
      <c r="J15" s="32"/>
      <c r="K15" s="31"/>
      <c r="L15" s="32"/>
      <c r="M15" s="13">
        <f t="shared" si="1"/>
        <v>0</v>
      </c>
      <c r="N15" s="10">
        <f t="shared" si="0"/>
        <v>0</v>
      </c>
    </row>
    <row r="16" spans="1:14" x14ac:dyDescent="0.15">
      <c r="A16" s="7">
        <v>9</v>
      </c>
      <c r="B16" s="8"/>
      <c r="C16" s="9" t="s">
        <v>2</v>
      </c>
      <c r="D16" s="9" t="s">
        <v>2</v>
      </c>
      <c r="E16" s="9" t="s">
        <v>2</v>
      </c>
      <c r="F16" s="11"/>
      <c r="G16" s="10" t="s">
        <v>2</v>
      </c>
      <c r="H16" s="12"/>
      <c r="I16" s="31"/>
      <c r="J16" s="32"/>
      <c r="K16" s="31"/>
      <c r="L16" s="32"/>
      <c r="M16" s="13">
        <f t="shared" si="1"/>
        <v>0</v>
      </c>
      <c r="N16" s="10">
        <f t="shared" si="0"/>
        <v>0</v>
      </c>
    </row>
    <row r="17" spans="1:17" x14ac:dyDescent="0.15">
      <c r="A17" s="7">
        <v>10</v>
      </c>
      <c r="B17" s="15" t="s">
        <v>26</v>
      </c>
      <c r="C17" s="16" t="s">
        <v>2</v>
      </c>
      <c r="D17" s="9" t="s">
        <v>2</v>
      </c>
      <c r="E17" s="9" t="s">
        <v>2</v>
      </c>
      <c r="F17" s="1">
        <f>(F21+F18)+12</f>
        <v>135575.4</v>
      </c>
      <c r="G17" s="1">
        <f>(G21+G18)+12</f>
        <v>8037.76</v>
      </c>
      <c r="H17" s="1">
        <f>(H21+H18)+12</f>
        <v>15482.52</v>
      </c>
      <c r="I17" s="31">
        <f>I18+I21</f>
        <v>65000</v>
      </c>
      <c r="J17" s="32"/>
      <c r="K17" s="35">
        <f>K18+K21</f>
        <v>17457</v>
      </c>
      <c r="L17" s="36"/>
      <c r="M17" s="13">
        <f t="shared" si="1"/>
        <v>82457</v>
      </c>
      <c r="N17" s="14">
        <f t="shared" si="0"/>
        <v>-66974.48</v>
      </c>
    </row>
    <row r="18" spans="1:17" x14ac:dyDescent="0.15">
      <c r="A18" s="7">
        <v>11</v>
      </c>
      <c r="B18" s="8" t="s">
        <v>27</v>
      </c>
      <c r="C18" s="9" t="s">
        <v>2</v>
      </c>
      <c r="D18" s="9" t="s">
        <v>2</v>
      </c>
      <c r="E18" s="10" t="s">
        <v>2</v>
      </c>
      <c r="F18" s="1">
        <v>98986.2</v>
      </c>
      <c r="G18" s="1">
        <v>2368.56</v>
      </c>
      <c r="H18" s="1">
        <v>7884</v>
      </c>
      <c r="I18" s="31">
        <v>45000</v>
      </c>
      <c r="J18" s="32"/>
      <c r="K18" s="31">
        <v>27457</v>
      </c>
      <c r="L18" s="32"/>
      <c r="M18" s="13">
        <f t="shared" si="1"/>
        <v>72457</v>
      </c>
      <c r="N18" s="14">
        <f t="shared" si="0"/>
        <v>-64573</v>
      </c>
    </row>
    <row r="19" spans="1:17" ht="14.25" x14ac:dyDescent="0.2">
      <c r="A19" s="7">
        <v>12</v>
      </c>
      <c r="B19" s="15"/>
      <c r="C19" s="16" t="s">
        <v>28</v>
      </c>
      <c r="D19" s="9" t="s">
        <v>28</v>
      </c>
      <c r="E19" s="18" t="s">
        <v>28</v>
      </c>
      <c r="F19" s="11"/>
      <c r="G19" s="10"/>
      <c r="H19" s="13"/>
      <c r="I19" s="31"/>
      <c r="J19" s="32"/>
      <c r="K19" s="31"/>
      <c r="L19" s="32"/>
      <c r="M19" s="13">
        <f t="shared" si="1"/>
        <v>0</v>
      </c>
      <c r="N19" s="14">
        <f t="shared" si="0"/>
        <v>0</v>
      </c>
    </row>
    <row r="20" spans="1:17" x14ac:dyDescent="0.15">
      <c r="A20" s="7">
        <v>13</v>
      </c>
      <c r="B20" s="15"/>
      <c r="C20" s="16" t="s">
        <v>28</v>
      </c>
      <c r="D20" s="9" t="s">
        <v>28</v>
      </c>
      <c r="E20" s="10"/>
      <c r="F20" s="11"/>
      <c r="G20" s="10"/>
      <c r="H20" s="13"/>
      <c r="I20" s="31"/>
      <c r="J20" s="32"/>
      <c r="K20" s="31"/>
      <c r="L20" s="32"/>
      <c r="M20" s="13">
        <f t="shared" si="1"/>
        <v>0</v>
      </c>
      <c r="N20" s="14">
        <f t="shared" si="0"/>
        <v>0</v>
      </c>
    </row>
    <row r="21" spans="1:17" x14ac:dyDescent="0.15">
      <c r="A21" s="7">
        <v>14</v>
      </c>
      <c r="B21" s="8" t="s">
        <v>29</v>
      </c>
      <c r="C21" s="9" t="s">
        <v>2</v>
      </c>
      <c r="D21" s="9" t="s">
        <v>2</v>
      </c>
      <c r="E21" s="9" t="s">
        <v>2</v>
      </c>
      <c r="F21" s="1">
        <v>36577.199999999997</v>
      </c>
      <c r="G21" s="1">
        <v>5657.2</v>
      </c>
      <c r="H21" s="1">
        <v>7586.52</v>
      </c>
      <c r="I21" s="31">
        <v>20000</v>
      </c>
      <c r="J21" s="32"/>
      <c r="K21" s="31">
        <v>-10000</v>
      </c>
      <c r="L21" s="32"/>
      <c r="M21" s="13">
        <f t="shared" si="1"/>
        <v>10000</v>
      </c>
      <c r="N21" s="14">
        <f t="shared" si="0"/>
        <v>-2413.4799999999996</v>
      </c>
    </row>
    <row r="22" spans="1:17" x14ac:dyDescent="0.15">
      <c r="A22" s="7">
        <v>15</v>
      </c>
      <c r="B22" s="15"/>
      <c r="C22" s="19"/>
      <c r="D22" s="20"/>
      <c r="E22" s="20"/>
      <c r="F22" s="20"/>
      <c r="G22" s="20"/>
      <c r="H22" s="13"/>
      <c r="I22" s="31"/>
      <c r="J22" s="32"/>
      <c r="K22" s="31"/>
      <c r="L22" s="32"/>
      <c r="M22" s="13"/>
      <c r="N22" s="10"/>
      <c r="Q22" s="1">
        <v>12</v>
      </c>
    </row>
    <row r="23" spans="1:17" x14ac:dyDescent="0.15">
      <c r="A23" s="7">
        <v>16</v>
      </c>
      <c r="B23" s="15"/>
      <c r="C23" s="19"/>
      <c r="D23" s="20"/>
      <c r="E23" s="20"/>
      <c r="F23" s="20"/>
      <c r="G23" s="20"/>
      <c r="H23" s="13"/>
      <c r="I23" s="31"/>
      <c r="J23" s="32"/>
      <c r="K23" s="31"/>
      <c r="L23" s="32"/>
      <c r="M23" s="13"/>
      <c r="N23" s="10"/>
    </row>
    <row r="24" spans="1:17" x14ac:dyDescent="0.15">
      <c r="A24" s="7">
        <v>17</v>
      </c>
      <c r="B24" s="8" t="s">
        <v>1</v>
      </c>
      <c r="C24" s="9" t="s">
        <v>2</v>
      </c>
      <c r="D24" s="9" t="s">
        <v>2</v>
      </c>
      <c r="E24" s="9" t="s">
        <v>2</v>
      </c>
      <c r="F24" s="17"/>
      <c r="G24" s="20"/>
      <c r="H24" s="21">
        <f>SUM(H9:H23)</f>
        <v>5862208.0399999991</v>
      </c>
      <c r="I24" s="31"/>
      <c r="J24" s="32"/>
      <c r="K24" s="31"/>
      <c r="L24" s="32"/>
      <c r="M24" s="22">
        <f>SUM(M9:M21)</f>
        <v>819914</v>
      </c>
      <c r="N24" s="22">
        <f>SUM(N9:N21)</f>
        <v>5042294.0399999991</v>
      </c>
    </row>
    <row r="25" spans="1:17" x14ac:dyDescent="0.15">
      <c r="A25" s="31" t="s">
        <v>30</v>
      </c>
      <c r="B25" s="34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2"/>
    </row>
    <row r="26" spans="1:17" ht="14.25" x14ac:dyDescent="0.2">
      <c r="A26" s="29" t="s">
        <v>31</v>
      </c>
      <c r="B26" s="30"/>
      <c r="C26" s="30"/>
      <c r="D26" s="30"/>
      <c r="E26" s="31"/>
      <c r="F26" s="32"/>
      <c r="G26" s="30" t="s">
        <v>32</v>
      </c>
      <c r="H26" s="30"/>
      <c r="I26" s="30"/>
      <c r="J26" s="30"/>
      <c r="K26" s="30"/>
      <c r="L26" s="30"/>
      <c r="M26" s="23"/>
      <c r="N26" s="24"/>
    </row>
    <row r="27" spans="1:17" ht="18.75" x14ac:dyDescent="0.3">
      <c r="A27" s="29" t="s">
        <v>33</v>
      </c>
      <c r="B27" s="30"/>
      <c r="C27" s="30"/>
      <c r="D27" s="30"/>
      <c r="E27" s="31"/>
      <c r="F27" s="32"/>
      <c r="G27" s="30" t="s">
        <v>34</v>
      </c>
      <c r="H27" s="30"/>
      <c r="I27" s="30"/>
      <c r="J27" s="30"/>
      <c r="K27" s="30"/>
      <c r="L27" s="30"/>
      <c r="M27" s="33"/>
      <c r="N27" s="25"/>
    </row>
    <row r="28" spans="1:17" ht="18.75" x14ac:dyDescent="0.3">
      <c r="A28" s="26"/>
      <c r="B28" s="26"/>
      <c r="C28" s="26"/>
      <c r="D28" s="26"/>
      <c r="E28" s="27"/>
      <c r="F28" s="27"/>
      <c r="G28" s="26"/>
      <c r="H28" s="26"/>
      <c r="I28" s="26"/>
      <c r="J28" s="26"/>
      <c r="K28" s="26"/>
      <c r="L28" s="26"/>
      <c r="M28" s="26"/>
      <c r="N28" s="28"/>
    </row>
    <row r="29" spans="1:17" x14ac:dyDescent="0.15">
      <c r="A29" s="1" t="s">
        <v>35</v>
      </c>
      <c r="H29" s="1" t="s">
        <v>36</v>
      </c>
    </row>
  </sheetData>
  <mergeCells count="56">
    <mergeCell ref="I8:J8"/>
    <mergeCell ref="K8:L8"/>
    <mergeCell ref="A1:L1"/>
    <mergeCell ref="A2:N2"/>
    <mergeCell ref="A3:N3"/>
    <mergeCell ref="A4:A7"/>
    <mergeCell ref="B4:B7"/>
    <mergeCell ref="C4:C6"/>
    <mergeCell ref="F4:F6"/>
    <mergeCell ref="H4:N4"/>
    <mergeCell ref="H5:H6"/>
    <mergeCell ref="I5:M5"/>
    <mergeCell ref="N5:N6"/>
    <mergeCell ref="I6:J6"/>
    <mergeCell ref="K6:L6"/>
    <mergeCell ref="I7:J7"/>
    <mergeCell ref="K7:L7"/>
    <mergeCell ref="I9:J9"/>
    <mergeCell ref="K9:L9"/>
    <mergeCell ref="I10:J10"/>
    <mergeCell ref="K10:L10"/>
    <mergeCell ref="I11:J11"/>
    <mergeCell ref="K11:L11"/>
    <mergeCell ref="I12:J12"/>
    <mergeCell ref="K12:L12"/>
    <mergeCell ref="I13:J13"/>
    <mergeCell ref="K13:L13"/>
    <mergeCell ref="I14:J14"/>
    <mergeCell ref="K14:L14"/>
    <mergeCell ref="I15:J15"/>
    <mergeCell ref="K15:L15"/>
    <mergeCell ref="I16:J16"/>
    <mergeCell ref="K16:L16"/>
    <mergeCell ref="I17:J17"/>
    <mergeCell ref="K17:L17"/>
    <mergeCell ref="I18:J18"/>
    <mergeCell ref="K18:L18"/>
    <mergeCell ref="I19:J19"/>
    <mergeCell ref="K19:L19"/>
    <mergeCell ref="I20:J20"/>
    <mergeCell ref="K20:L20"/>
    <mergeCell ref="I21:J21"/>
    <mergeCell ref="K21:L21"/>
    <mergeCell ref="I22:J22"/>
    <mergeCell ref="K22:L22"/>
    <mergeCell ref="I23:J23"/>
    <mergeCell ref="K23:L23"/>
    <mergeCell ref="A27:D27"/>
    <mergeCell ref="E27:F27"/>
    <mergeCell ref="G27:M27"/>
    <mergeCell ref="I24:J24"/>
    <mergeCell ref="K24:L24"/>
    <mergeCell ref="A25:N25"/>
    <mergeCell ref="A26:D26"/>
    <mergeCell ref="E26:F26"/>
    <mergeCell ref="G26:L26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投资所得（损失）明细表</vt:lpstr>
    </vt:vector>
  </TitlesOfParts>
  <Company>雨林木风封装组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</dc:creator>
  <cp:lastModifiedBy>aa</cp:lastModifiedBy>
  <dcterms:created xsi:type="dcterms:W3CDTF">2012-06-25T01:27:08Z</dcterms:created>
  <dcterms:modified xsi:type="dcterms:W3CDTF">2012-08-27T23:06:39Z</dcterms:modified>
</cp:coreProperties>
</file>