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9320" windowHeight="9795"/>
  </bookViews>
  <sheets>
    <sheet name="缴款单" sheetId="5" r:id="rId1"/>
  </sheets>
  <calcPr calcId="145621"/>
</workbook>
</file>

<file path=xl/calcChain.xml><?xml version="1.0" encoding="utf-8"?>
<calcChain xmlns="http://schemas.openxmlformats.org/spreadsheetml/2006/main">
  <c r="I6" i="5" l="1"/>
  <c r="G6" i="5"/>
  <c r="H6" i="5"/>
  <c r="B5" i="5"/>
  <c r="F9" i="5"/>
  <c r="C9" i="5"/>
  <c r="F10" i="5" l="1"/>
  <c r="F11" i="5"/>
  <c r="C10" i="5"/>
  <c r="M6" i="5" s="1"/>
  <c r="C11" i="5"/>
  <c r="C12" i="5"/>
  <c r="K6" i="5" l="1"/>
  <c r="L6" i="5"/>
  <c r="J6" i="5"/>
</calcChain>
</file>

<file path=xl/sharedStrings.xml><?xml version="1.0" encoding="utf-8"?>
<sst xmlns="http://schemas.openxmlformats.org/spreadsheetml/2006/main" count="32" uniqueCount="27">
  <si>
    <t>缴 款 单</t>
    <phoneticPr fontId="1" type="noConversion"/>
  </si>
  <si>
    <t>编号：</t>
    <phoneticPr fontId="1" type="noConversion"/>
  </si>
  <si>
    <t>年</t>
    <phoneticPr fontId="1" type="noConversion"/>
  </si>
  <si>
    <t>月</t>
    <phoneticPr fontId="1" type="noConversion"/>
  </si>
  <si>
    <t>日</t>
    <phoneticPr fontId="1" type="noConversion"/>
  </si>
  <si>
    <t>交款单位</t>
    <phoneticPr fontId="1" type="noConversion"/>
  </si>
  <si>
    <t>总计金额</t>
    <phoneticPr fontId="1" type="noConversion"/>
  </si>
  <si>
    <t>百</t>
    <phoneticPr fontId="1" type="noConversion"/>
  </si>
  <si>
    <t>十</t>
    <phoneticPr fontId="1" type="noConversion"/>
  </si>
  <si>
    <t>万</t>
    <phoneticPr fontId="1" type="noConversion"/>
  </si>
  <si>
    <t>千</t>
    <phoneticPr fontId="1" type="noConversion"/>
  </si>
  <si>
    <t>元</t>
    <phoneticPr fontId="1" type="noConversion"/>
  </si>
  <si>
    <t>角</t>
    <phoneticPr fontId="1" type="noConversion"/>
  </si>
  <si>
    <t>分</t>
    <phoneticPr fontId="1" type="noConversion"/>
  </si>
  <si>
    <t>(大写）</t>
    <phoneticPr fontId="1" type="noConversion"/>
  </si>
  <si>
    <t>摘    要</t>
    <phoneticPr fontId="1" type="noConversion"/>
  </si>
  <si>
    <t>本日营业额</t>
    <phoneticPr fontId="1" type="noConversion"/>
  </si>
  <si>
    <t>（收款单位章）</t>
    <phoneticPr fontId="1" type="noConversion"/>
  </si>
  <si>
    <t>票面金额</t>
    <phoneticPr fontId="1" type="noConversion"/>
  </si>
  <si>
    <t>张数</t>
    <phoneticPr fontId="1" type="noConversion"/>
  </si>
  <si>
    <t>金额</t>
    <phoneticPr fontId="1" type="noConversion"/>
  </si>
  <si>
    <t>缴款人：</t>
    <phoneticPr fontId="1" type="noConversion"/>
  </si>
  <si>
    <t>复核：</t>
    <phoneticPr fontId="1" type="noConversion"/>
  </si>
  <si>
    <t>出纳:</t>
    <phoneticPr fontId="1" type="noConversion"/>
  </si>
  <si>
    <t>2012-8-001</t>
    <phoneticPr fontId="1" type="noConversion"/>
  </si>
  <si>
    <t>夏君</t>
    <phoneticPr fontId="1" type="noConversion"/>
  </si>
  <si>
    <t>芜思创长征有限实业公司任公司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</si>
</sst>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9" formatCode="&quot;￥&quot;#,##0.00_);[Red]\(&quot;￥&quot;#,##0.00\)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u val="double"/>
      <sz val="28"/>
      <color theme="1"/>
      <name val="华文中宋"/>
      <family val="3"/>
      <charset val="134"/>
    </font>
    <font>
      <sz val="11"/>
      <color theme="1"/>
      <name val="华文宋体"/>
      <family val="3"/>
      <charset val="134"/>
    </font>
    <font>
      <sz val="11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2"/>
      <color theme="1"/>
      <name val="华文中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2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179" fontId="7" fillId="2" borderId="3" xfId="0" applyNumberFormat="1" applyFont="1" applyFill="1" applyBorder="1" applyAlignment="1">
      <alignment horizontal="center" vertical="center"/>
    </xf>
    <xf numFmtId="179" fontId="7" fillId="2" borderId="4" xfId="0" applyNumberFormat="1" applyFont="1" applyFill="1" applyBorder="1" applyAlignment="1">
      <alignment horizontal="center" vertical="center"/>
    </xf>
    <xf numFmtId="179" fontId="7" fillId="2" borderId="5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showGridLines="0" tabSelected="1" workbookViewId="0">
      <selection activeCell="G7" sqref="G7:O12"/>
    </sheetView>
  </sheetViews>
  <sheetFormatPr defaultRowHeight="13.5" x14ac:dyDescent="0.15"/>
  <cols>
    <col min="1" max="2" width="9.125" bestFit="1" customWidth="1"/>
    <col min="3" max="3" width="9.25" bestFit="1" customWidth="1"/>
    <col min="4" max="6" width="9.125" bestFit="1" customWidth="1"/>
    <col min="7" max="7" width="4" customWidth="1"/>
    <col min="8" max="9" width="3.5" customWidth="1"/>
    <col min="10" max="10" width="4.5" customWidth="1"/>
    <col min="11" max="11" width="3.5" customWidth="1"/>
    <col min="12" max="13" width="3.375" customWidth="1"/>
    <col min="14" max="14" width="3.625" customWidth="1"/>
    <col min="15" max="15" width="3.375" customWidth="1"/>
  </cols>
  <sheetData>
    <row r="1" spans="1:15" ht="39" customHeight="1" x14ac:dyDescent="0.1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x14ac:dyDescent="0.15">
      <c r="A2" s="1"/>
      <c r="B2" s="1"/>
      <c r="C2" s="1"/>
      <c r="D2" s="1"/>
      <c r="E2" s="1"/>
      <c r="F2" s="1"/>
      <c r="G2" s="1"/>
      <c r="H2" s="1"/>
      <c r="I2" s="1"/>
      <c r="J2" s="15" t="s">
        <v>1</v>
      </c>
      <c r="K2" s="15"/>
      <c r="L2" s="16" t="s">
        <v>24</v>
      </c>
      <c r="M2" s="16"/>
      <c r="N2" s="16"/>
      <c r="O2" s="16"/>
    </row>
    <row r="3" spans="1:15" x14ac:dyDescent="0.15">
      <c r="A3" s="2"/>
      <c r="B3" s="2"/>
      <c r="C3" s="2"/>
      <c r="D3" s="2"/>
      <c r="E3" s="2"/>
      <c r="F3" s="2"/>
      <c r="G3" s="2"/>
      <c r="H3" s="2"/>
      <c r="I3" s="2"/>
      <c r="J3" s="5">
        <v>2012</v>
      </c>
      <c r="K3" s="4" t="s">
        <v>2</v>
      </c>
      <c r="L3" s="6">
        <v>8</v>
      </c>
      <c r="M3" s="4" t="s">
        <v>3</v>
      </c>
      <c r="N3" s="6">
        <v>1</v>
      </c>
      <c r="O3" s="4" t="s">
        <v>4</v>
      </c>
    </row>
    <row r="4" spans="1:15" ht="27.75" customHeight="1" x14ac:dyDescent="0.15">
      <c r="A4" s="8" t="s">
        <v>5</v>
      </c>
      <c r="B4" s="12" t="s">
        <v>26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ht="20.100000000000001" customHeight="1" x14ac:dyDescent="0.15">
      <c r="A5" s="12" t="s">
        <v>6</v>
      </c>
      <c r="B5" s="17">
        <f>SUM(C9:C12,F9:F11)</f>
        <v>161791</v>
      </c>
      <c r="C5" s="18"/>
      <c r="D5" s="18"/>
      <c r="E5" s="18"/>
      <c r="F5" s="19"/>
      <c r="G5" s="8" t="s">
        <v>7</v>
      </c>
      <c r="H5" s="8" t="s">
        <v>8</v>
      </c>
      <c r="I5" s="8" t="s">
        <v>9</v>
      </c>
      <c r="J5" s="8" t="s">
        <v>10</v>
      </c>
      <c r="K5" s="8" t="s">
        <v>7</v>
      </c>
      <c r="L5" s="8" t="s">
        <v>8</v>
      </c>
      <c r="M5" s="8" t="s">
        <v>11</v>
      </c>
      <c r="N5" s="8" t="s">
        <v>12</v>
      </c>
      <c r="O5" s="8" t="s">
        <v>13</v>
      </c>
    </row>
    <row r="6" spans="1:15" ht="20.100000000000001" customHeight="1" x14ac:dyDescent="0.15">
      <c r="A6" s="12"/>
      <c r="B6" s="9" t="s">
        <v>14</v>
      </c>
      <c r="C6" s="20"/>
      <c r="D6" s="20"/>
      <c r="E6" s="20"/>
      <c r="F6" s="21"/>
      <c r="G6" s="10" t="str">
        <f>IF(LEN($B$5)&lt;7,"",LEFT($B$5,1))</f>
        <v/>
      </c>
      <c r="H6" s="10" t="str">
        <f>IF(LEN($B$5)&lt;6,"",LEFT($B$5,1))</f>
        <v>1</v>
      </c>
      <c r="I6" s="10" t="str">
        <f>IF(LEN($B$5)&lt;5,"",MID($B$5,2,1))</f>
        <v>6</v>
      </c>
      <c r="J6" s="10" t="str">
        <f>IF(LEN($B$5)&lt;4,"",MID($B$5,3,1))</f>
        <v>1</v>
      </c>
      <c r="K6" s="10" t="str">
        <f>IF(LEN($B$5)&lt;3,"",MID($B$5,4,1))</f>
        <v>7</v>
      </c>
      <c r="L6" s="10" t="str">
        <f>IF(LEN($B$5)&lt;3,"",MID($B$5,5,1))</f>
        <v>9</v>
      </c>
      <c r="M6" s="10" t="str">
        <f>IF(LEN($B$5)&lt;2,"",MID($B$5,6,1))</f>
        <v>1</v>
      </c>
      <c r="N6" s="10">
        <v>0</v>
      </c>
      <c r="O6" s="10">
        <v>0</v>
      </c>
    </row>
    <row r="7" spans="1:15" ht="20.100000000000001" customHeight="1" x14ac:dyDescent="0.15">
      <c r="A7" s="8" t="s">
        <v>15</v>
      </c>
      <c r="B7" s="11" t="s">
        <v>16</v>
      </c>
      <c r="C7" s="11"/>
      <c r="D7" s="11"/>
      <c r="E7" s="11"/>
      <c r="F7" s="11"/>
      <c r="G7" s="12" t="s">
        <v>17</v>
      </c>
      <c r="H7" s="12"/>
      <c r="I7" s="12"/>
      <c r="J7" s="12"/>
      <c r="K7" s="12"/>
      <c r="L7" s="12"/>
      <c r="M7" s="12"/>
      <c r="N7" s="12"/>
      <c r="O7" s="12"/>
    </row>
    <row r="8" spans="1:15" ht="20.100000000000001" customHeight="1" x14ac:dyDescent="0.15">
      <c r="A8" s="8" t="s">
        <v>18</v>
      </c>
      <c r="B8" s="8" t="s">
        <v>19</v>
      </c>
      <c r="C8" s="8" t="s">
        <v>20</v>
      </c>
      <c r="D8" s="8" t="s">
        <v>18</v>
      </c>
      <c r="E8" s="8" t="s">
        <v>19</v>
      </c>
      <c r="F8" s="8" t="s">
        <v>20</v>
      </c>
      <c r="G8" s="12"/>
      <c r="H8" s="12"/>
      <c r="I8" s="12"/>
      <c r="J8" s="12"/>
      <c r="K8" s="12"/>
      <c r="L8" s="12"/>
      <c r="M8" s="12"/>
      <c r="N8" s="12"/>
      <c r="O8" s="12"/>
    </row>
    <row r="9" spans="1:15" ht="20.100000000000001" customHeight="1" x14ac:dyDescent="0.15">
      <c r="A9" s="8">
        <v>100</v>
      </c>
      <c r="B9" s="8">
        <v>1500</v>
      </c>
      <c r="C9" s="10">
        <f>A9*B9</f>
        <v>150000</v>
      </c>
      <c r="D9" s="8">
        <v>5</v>
      </c>
      <c r="E9" s="8">
        <v>35</v>
      </c>
      <c r="F9" s="10">
        <f>D9*E9</f>
        <v>175</v>
      </c>
      <c r="G9" s="12"/>
      <c r="H9" s="12"/>
      <c r="I9" s="12"/>
      <c r="J9" s="12"/>
      <c r="K9" s="12"/>
      <c r="L9" s="12"/>
      <c r="M9" s="12"/>
      <c r="N9" s="12"/>
      <c r="O9" s="12"/>
    </row>
    <row r="10" spans="1:15" ht="20.100000000000001" customHeight="1" x14ac:dyDescent="0.15">
      <c r="A10" s="8">
        <v>50</v>
      </c>
      <c r="B10" s="8">
        <v>200</v>
      </c>
      <c r="C10" s="10">
        <f t="shared" ref="C10:C11" si="0">A10*B10</f>
        <v>10000</v>
      </c>
      <c r="D10" s="8">
        <v>2</v>
      </c>
      <c r="E10" s="8">
        <v>25</v>
      </c>
      <c r="F10" s="10">
        <f t="shared" ref="F10:F11" si="1">D10*E10</f>
        <v>50</v>
      </c>
      <c r="G10" s="12"/>
      <c r="H10" s="12"/>
      <c r="I10" s="12"/>
      <c r="J10" s="12"/>
      <c r="K10" s="12"/>
      <c r="L10" s="12"/>
      <c r="M10" s="12"/>
      <c r="N10" s="12"/>
      <c r="O10" s="12"/>
    </row>
    <row r="11" spans="1:15" ht="20.100000000000001" customHeight="1" x14ac:dyDescent="0.15">
      <c r="A11" s="8">
        <v>20</v>
      </c>
      <c r="B11" s="8">
        <v>45</v>
      </c>
      <c r="C11" s="10">
        <f t="shared" si="0"/>
        <v>900</v>
      </c>
      <c r="D11" s="8">
        <v>1</v>
      </c>
      <c r="E11" s="8">
        <v>16</v>
      </c>
      <c r="F11" s="10">
        <f t="shared" si="1"/>
        <v>16</v>
      </c>
      <c r="G11" s="12"/>
      <c r="H11" s="12"/>
      <c r="I11" s="12"/>
      <c r="J11" s="12"/>
      <c r="K11" s="12"/>
      <c r="L11" s="12"/>
      <c r="M11" s="12"/>
      <c r="N11" s="12"/>
      <c r="O11" s="12"/>
    </row>
    <row r="12" spans="1:15" ht="20.100000000000001" customHeight="1" x14ac:dyDescent="0.15">
      <c r="A12" s="8">
        <v>10</v>
      </c>
      <c r="B12" s="8">
        <v>65</v>
      </c>
      <c r="C12" s="10">
        <f>A12*B12</f>
        <v>650</v>
      </c>
      <c r="D12" s="8"/>
      <c r="E12" s="8"/>
      <c r="F12" s="8"/>
      <c r="G12" s="12"/>
      <c r="H12" s="12"/>
      <c r="I12" s="12"/>
      <c r="J12" s="12"/>
      <c r="K12" s="12"/>
      <c r="L12" s="12"/>
      <c r="M12" s="12"/>
      <c r="N12" s="12"/>
      <c r="O12" s="12"/>
    </row>
    <row r="13" spans="1:15" ht="16.5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ht="17.25" x14ac:dyDescent="0.15">
      <c r="A14" s="3"/>
      <c r="B14" s="7" t="s">
        <v>21</v>
      </c>
      <c r="C14" s="7" t="s">
        <v>25</v>
      </c>
      <c r="D14" s="7"/>
      <c r="E14" s="7" t="s">
        <v>22</v>
      </c>
      <c r="F14" s="7"/>
      <c r="G14" s="7"/>
      <c r="H14" s="13" t="s">
        <v>23</v>
      </c>
      <c r="I14" s="13"/>
      <c r="J14" s="3"/>
      <c r="K14" s="3"/>
      <c r="L14" s="3"/>
      <c r="M14" s="3"/>
      <c r="N14" s="3"/>
      <c r="O14" s="3"/>
    </row>
    <row r="16" spans="1:15" x14ac:dyDescent="0.15">
      <c r="F16" s="1"/>
      <c r="G16" s="1"/>
      <c r="H16" s="1"/>
      <c r="I16" s="1"/>
    </row>
    <row r="17" spans="6:9" x14ac:dyDescent="0.15">
      <c r="F17" s="1"/>
      <c r="G17" s="1"/>
      <c r="H17" s="1"/>
      <c r="I17" s="1"/>
    </row>
    <row r="18" spans="6:9" x14ac:dyDescent="0.15">
      <c r="F18" s="1"/>
      <c r="G18" s="1"/>
      <c r="H18" s="1"/>
      <c r="I18" s="1"/>
    </row>
    <row r="19" spans="6:9" x14ac:dyDescent="0.15">
      <c r="F19" s="1"/>
      <c r="G19" s="1"/>
      <c r="H19" s="1"/>
      <c r="I19" s="1"/>
    </row>
  </sheetData>
  <mergeCells count="10">
    <mergeCell ref="B7:F7"/>
    <mergeCell ref="G7:O12"/>
    <mergeCell ref="H14:I14"/>
    <mergeCell ref="A1:O1"/>
    <mergeCell ref="J2:K2"/>
    <mergeCell ref="L2:O2"/>
    <mergeCell ref="B4:O4"/>
    <mergeCell ref="A5:A6"/>
    <mergeCell ref="B5:F5"/>
    <mergeCell ref="C6:F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缴款单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aa</cp:lastModifiedBy>
  <dcterms:created xsi:type="dcterms:W3CDTF">2012-05-11T02:24:05Z</dcterms:created>
  <dcterms:modified xsi:type="dcterms:W3CDTF">2012-08-27T13:03:46Z</dcterms:modified>
</cp:coreProperties>
</file>