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715" windowHeight="6420"/>
  </bookViews>
  <sheets>
    <sheet name="税前弥补弥补亏损明细表" sheetId="5" r:id="rId1"/>
  </sheets>
  <calcPr calcId="145621"/>
</workbook>
</file>

<file path=xl/calcChain.xml><?xml version="1.0" encoding="utf-8"?>
<calcChain xmlns="http://schemas.openxmlformats.org/spreadsheetml/2006/main">
  <c r="F13" i="5" l="1"/>
  <c r="M13" i="5" s="1"/>
  <c r="C13" i="5"/>
  <c r="C12" i="5" s="1"/>
  <c r="F12" i="5"/>
  <c r="M12" i="5" s="1"/>
  <c r="F11" i="5"/>
  <c r="F10" i="5"/>
  <c r="F9" i="5"/>
  <c r="G8" i="5"/>
  <c r="F8" i="5"/>
  <c r="I8" i="5" s="1"/>
  <c r="J10" i="5" l="1"/>
  <c r="K11" i="5"/>
  <c r="L11" i="5" s="1"/>
  <c r="M11" i="5" s="1"/>
  <c r="L13" i="5"/>
  <c r="C8" i="5"/>
  <c r="C11" i="5"/>
  <c r="L10" i="5"/>
  <c r="L12" i="5"/>
  <c r="H8" i="5"/>
  <c r="K8" i="5" s="1"/>
  <c r="L8" i="5" s="1"/>
  <c r="C9" i="5"/>
  <c r="I9" i="5"/>
  <c r="K9" i="5" s="1"/>
  <c r="C10" i="5"/>
  <c r="I10" i="5"/>
  <c r="K10" i="5"/>
  <c r="M10" i="5"/>
  <c r="K12" i="5"/>
  <c r="L9" i="5" l="1"/>
  <c r="M9" i="5" s="1"/>
  <c r="M14" i="5" s="1"/>
</calcChain>
</file>

<file path=xl/comments1.xml><?xml version="1.0" encoding="utf-8"?>
<comments xmlns="http://schemas.openxmlformats.org/spreadsheetml/2006/main">
  <authors>
    <author>微软用户</author>
  </authors>
  <commentList>
    <comment ref="G8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如果F8&lt;=0,且F9&gt;0,可输入0至F8范围内的任意数据，否则为0。</t>
        </r>
      </text>
    </comment>
  </commentList>
</comments>
</file>

<file path=xl/sharedStrings.xml><?xml version="1.0" encoding="utf-8"?>
<sst xmlns="http://schemas.openxmlformats.org/spreadsheetml/2006/main" count="43" uniqueCount="28">
  <si>
    <t>行次</t>
  </si>
  <si>
    <t>企业所得税年度纳税申报表附表六</t>
    <phoneticPr fontId="2" type="noConversion"/>
  </si>
  <si>
    <t>填报时间：  年  月  日</t>
  </si>
  <si>
    <t>金额单位：元(列至角分)</t>
    <phoneticPr fontId="3" type="noConversion"/>
  </si>
  <si>
    <t>项目</t>
  </si>
  <si>
    <t>年度</t>
  </si>
  <si>
    <t>盈利额或亏损额</t>
    <phoneticPr fontId="3" type="noConversion"/>
  </si>
  <si>
    <t>合并分立企业转入可弥补亏损额</t>
    <phoneticPr fontId="3" type="noConversion"/>
  </si>
  <si>
    <t>当年可弥补的所得额</t>
    <phoneticPr fontId="3" type="noConversion"/>
  </si>
  <si>
    <t>以前年度亏损弥补额</t>
    <phoneticPr fontId="3" type="noConversion"/>
  </si>
  <si>
    <t>本年度实际弥补的以前年度亏损额</t>
    <phoneticPr fontId="3" type="noConversion"/>
  </si>
  <si>
    <t>可结转以后年度弥补的亏损额</t>
    <phoneticPr fontId="3" type="noConversion"/>
  </si>
  <si>
    <t>前四年度</t>
  </si>
  <si>
    <t>前三年度</t>
  </si>
  <si>
    <t>前二年度</t>
  </si>
  <si>
    <t>前一年度</t>
  </si>
  <si>
    <t>合计</t>
  </si>
  <si>
    <t>第一年</t>
  </si>
  <si>
    <t>*</t>
  </si>
  <si>
    <t>第二年</t>
  </si>
  <si>
    <t>第三年</t>
  </si>
  <si>
    <t>第四年</t>
  </si>
  <si>
    <t>第五年</t>
  </si>
  <si>
    <t>本年</t>
  </si>
  <si>
    <t>可结转以后年度弥补的亏损额合计</t>
    <phoneticPr fontId="3" type="noConversion"/>
  </si>
  <si>
    <t>经办人(签章):</t>
  </si>
  <si>
    <t>法定代表人(签章):</t>
  </si>
  <si>
    <t>企业所得税弥补亏损明细表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</si>
</sst>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2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43" fontId="4" fillId="0" borderId="1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showGridLines="0" tabSelected="1" workbookViewId="0">
      <selection activeCell="A3" sqref="A1:A1048576"/>
    </sheetView>
  </sheetViews>
  <sheetFormatPr defaultRowHeight="13.5" x14ac:dyDescent="0.15"/>
  <cols>
    <col min="1" max="11" width="9" style="2"/>
    <col min="12" max="12" width="13.375" style="2" customWidth="1"/>
    <col min="13" max="13" width="13" style="2" customWidth="1"/>
    <col min="14" max="16384" width="9" style="2"/>
  </cols>
  <sheetData>
    <row r="1" spans="1:13" ht="45.75" customHeight="1" x14ac:dyDescent="0.15">
      <c r="A1" s="15" t="s">
        <v>1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3" ht="37.5" customHeight="1" x14ac:dyDescent="0.15">
      <c r="A2" s="8" t="s">
        <v>27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7" customHeight="1" x14ac:dyDescent="0.15">
      <c r="A3" s="3"/>
      <c r="B3" s="3"/>
      <c r="C3" s="3"/>
      <c r="D3" s="3"/>
      <c r="E3" s="3"/>
      <c r="F3" s="3" t="s">
        <v>2</v>
      </c>
      <c r="G3" s="3"/>
      <c r="H3" s="3"/>
      <c r="I3" s="3"/>
      <c r="J3" s="3"/>
      <c r="K3" s="3"/>
      <c r="L3" s="3" t="s">
        <v>3</v>
      </c>
      <c r="M3" s="3"/>
    </row>
    <row r="4" spans="1:13" x14ac:dyDescent="0.15">
      <c r="A4" s="16" t="s">
        <v>0</v>
      </c>
      <c r="B4" s="16" t="s">
        <v>4</v>
      </c>
      <c r="C4" s="16" t="s">
        <v>5</v>
      </c>
      <c r="D4" s="9" t="s">
        <v>6</v>
      </c>
      <c r="E4" s="9" t="s">
        <v>7</v>
      </c>
      <c r="F4" s="9" t="s">
        <v>8</v>
      </c>
      <c r="G4" s="19" t="s">
        <v>9</v>
      </c>
      <c r="H4" s="20"/>
      <c r="I4" s="20"/>
      <c r="J4" s="20"/>
      <c r="K4" s="21"/>
      <c r="L4" s="9" t="s">
        <v>10</v>
      </c>
      <c r="M4" s="9" t="s">
        <v>11</v>
      </c>
    </row>
    <row r="5" spans="1:13" x14ac:dyDescent="0.15">
      <c r="A5" s="17"/>
      <c r="B5" s="17"/>
      <c r="C5" s="17"/>
      <c r="D5" s="10"/>
      <c r="E5" s="10"/>
      <c r="F5" s="10"/>
      <c r="G5" s="22"/>
      <c r="H5" s="23"/>
      <c r="I5" s="23"/>
      <c r="J5" s="23"/>
      <c r="K5" s="24"/>
      <c r="L5" s="10"/>
      <c r="M5" s="10"/>
    </row>
    <row r="6" spans="1:13" ht="26.25" customHeight="1" x14ac:dyDescent="0.15">
      <c r="A6" s="17"/>
      <c r="B6" s="17"/>
      <c r="C6" s="18"/>
      <c r="D6" s="11"/>
      <c r="E6" s="11"/>
      <c r="F6" s="11"/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11"/>
      <c r="M6" s="11"/>
    </row>
    <row r="7" spans="1:13" ht="29.25" customHeight="1" x14ac:dyDescent="0.15">
      <c r="A7" s="18"/>
      <c r="B7" s="18"/>
      <c r="C7" s="5">
        <v>1</v>
      </c>
      <c r="D7" s="5">
        <v>2</v>
      </c>
      <c r="E7" s="5">
        <v>3</v>
      </c>
      <c r="F7" s="5">
        <v>4</v>
      </c>
      <c r="G7" s="5">
        <v>5</v>
      </c>
      <c r="H7" s="5">
        <v>6</v>
      </c>
      <c r="I7" s="5">
        <v>7</v>
      </c>
      <c r="J7" s="5">
        <v>8</v>
      </c>
      <c r="K7" s="5">
        <v>9</v>
      </c>
      <c r="L7" s="5">
        <v>10</v>
      </c>
      <c r="M7" s="5">
        <v>11</v>
      </c>
    </row>
    <row r="8" spans="1:13" ht="20.100000000000001" customHeight="1" x14ac:dyDescent="0.15">
      <c r="A8" s="5">
        <v>15</v>
      </c>
      <c r="B8" s="5" t="s">
        <v>17</v>
      </c>
      <c r="C8" s="1">
        <f ca="1">C13-5</f>
        <v>2007</v>
      </c>
      <c r="D8" s="2">
        <v>-12416.52</v>
      </c>
      <c r="E8" s="2">
        <v>-236409</v>
      </c>
      <c r="F8" s="2">
        <f>(D8+E8)</f>
        <v>-248825.52</v>
      </c>
      <c r="G8" s="6">
        <f>IF(AND(F8&lt;=0,F9&gt;0),IF(ABS(F8)&gt;=ABS(F9),F9,ABS(F8)),0)</f>
        <v>0</v>
      </c>
      <c r="H8" s="6">
        <f>IF(AND(F8&lt;=0,F10&gt;0),IF(ABS(F8)&gt;=ABS(F10),F10,ABS(F8)),0)</f>
        <v>248825.52</v>
      </c>
      <c r="I8" s="6">
        <f>IF(AND(F8&lt;=0,F11&gt;0),IF(ABS(F8)&gt;=ABS(F11),F11,ABS(F8)),0)</f>
        <v>0</v>
      </c>
      <c r="J8" s="6">
        <v>0</v>
      </c>
      <c r="K8" s="6">
        <f>IF(F8&lt;0,SUM(G8:J8),0)</f>
        <v>248825.52</v>
      </c>
      <c r="L8" s="6">
        <f>IF(F8&lt;=0,K8,0)</f>
        <v>248825.52</v>
      </c>
      <c r="M8" s="6" t="s">
        <v>18</v>
      </c>
    </row>
    <row r="9" spans="1:13" ht="20.100000000000001" customHeight="1" x14ac:dyDescent="0.15">
      <c r="A9" s="5">
        <v>2</v>
      </c>
      <c r="B9" s="5" t="s">
        <v>19</v>
      </c>
      <c r="C9" s="1">
        <f ca="1">C13-4</f>
        <v>2008</v>
      </c>
      <c r="D9" s="2">
        <v>-236410</v>
      </c>
      <c r="E9" s="2">
        <v>-58588</v>
      </c>
      <c r="F9" s="2">
        <f t="shared" ref="F9:F13" si="0">(D9+E9)</f>
        <v>-294998</v>
      </c>
      <c r="G9" s="6" t="s">
        <v>18</v>
      </c>
      <c r="H9" s="6">
        <v>0</v>
      </c>
      <c r="I9" s="6">
        <f>IF(AND(F9&lt;=0,F11&gt;0),IF(ABS(F9)&gt;=ABS(F11),F11,ABS(F9)),0)</f>
        <v>0</v>
      </c>
      <c r="J9" s="6">
        <v>0</v>
      </c>
      <c r="K9" s="6">
        <f>IF(F9&lt;0,SUM(G9:J9),0)</f>
        <v>0</v>
      </c>
      <c r="L9" s="6">
        <f t="shared" ref="L9:L13" si="1">IF(F9&lt;=0,K9,0)</f>
        <v>0</v>
      </c>
      <c r="M9" s="6">
        <f>IF(F9&lt;0,F9+K9+L9,0)</f>
        <v>-294998</v>
      </c>
    </row>
    <row r="10" spans="1:13" ht="20.100000000000001" customHeight="1" x14ac:dyDescent="0.15">
      <c r="A10" s="5">
        <v>3</v>
      </c>
      <c r="B10" s="5" t="s">
        <v>20</v>
      </c>
      <c r="C10" s="1">
        <f ca="1">C13-3</f>
        <v>2009</v>
      </c>
      <c r="D10" s="2">
        <v>252287</v>
      </c>
      <c r="E10" s="2">
        <v>12674</v>
      </c>
      <c r="F10" s="2">
        <f t="shared" si="0"/>
        <v>264961</v>
      </c>
      <c r="G10" s="6" t="s">
        <v>18</v>
      </c>
      <c r="H10" s="6" t="s">
        <v>18</v>
      </c>
      <c r="I10" s="6">
        <f>IF(AND(F10&lt;=0,F11&gt;0),IF(ABS(F10)&gt;=ABS(F11),F11,ABS(F10)),0)</f>
        <v>0</v>
      </c>
      <c r="J10" s="6">
        <f>IF(AND(F10&lt;=0,F12&gt;0),IF(ABS(F10)&gt;=ABS(F12),F12,ABS(F10)),0)</f>
        <v>0</v>
      </c>
      <c r="K10" s="6">
        <f>IF(F10&lt;0,SUM(G10:J10),0)</f>
        <v>0</v>
      </c>
      <c r="L10" s="6">
        <f t="shared" si="1"/>
        <v>0</v>
      </c>
      <c r="M10" s="6">
        <f t="shared" ref="M10:M13" si="2">IF(F10&lt;0,F10+K10+L10,0)</f>
        <v>0</v>
      </c>
    </row>
    <row r="11" spans="1:13" ht="20.100000000000001" customHeight="1" x14ac:dyDescent="0.15">
      <c r="A11" s="5">
        <v>4</v>
      </c>
      <c r="B11" s="5" t="s">
        <v>21</v>
      </c>
      <c r="C11" s="1">
        <f ca="1">C13-2</f>
        <v>2010</v>
      </c>
      <c r="D11" s="2">
        <v>-8620.25</v>
      </c>
      <c r="E11" s="2">
        <v>-2408</v>
      </c>
      <c r="F11" s="2">
        <f t="shared" si="0"/>
        <v>-11028.25</v>
      </c>
      <c r="G11" s="6" t="s">
        <v>18</v>
      </c>
      <c r="H11" s="6" t="s">
        <v>18</v>
      </c>
      <c r="I11" s="6" t="s">
        <v>18</v>
      </c>
      <c r="J11" s="6">
        <v>60633</v>
      </c>
      <c r="K11" s="6">
        <f>IF(F11&lt;0,SUM(G11:J11),0)</f>
        <v>60633</v>
      </c>
      <c r="L11" s="6">
        <f t="shared" si="1"/>
        <v>60633</v>
      </c>
      <c r="M11" s="6">
        <f>IF(F11&lt;0,F11+L11,0)</f>
        <v>49604.75</v>
      </c>
    </row>
    <row r="12" spans="1:13" ht="20.100000000000001" customHeight="1" x14ac:dyDescent="0.15">
      <c r="A12" s="5">
        <v>5</v>
      </c>
      <c r="B12" s="5" t="s">
        <v>22</v>
      </c>
      <c r="C12" s="1">
        <f ca="1">C13-1</f>
        <v>2011</v>
      </c>
      <c r="D12" s="2">
        <v>62590.5</v>
      </c>
      <c r="E12" s="2">
        <v>-1693.5</v>
      </c>
      <c r="F12" s="2">
        <f t="shared" si="0"/>
        <v>60897</v>
      </c>
      <c r="G12" s="6" t="s">
        <v>18</v>
      </c>
      <c r="H12" s="6" t="s">
        <v>18</v>
      </c>
      <c r="I12" s="6" t="s">
        <v>18</v>
      </c>
      <c r="J12" s="6" t="s">
        <v>18</v>
      </c>
      <c r="K12" s="6">
        <f>IF(F12&lt;0,SUM(G12:J12),0)</f>
        <v>0</v>
      </c>
      <c r="L12" s="6">
        <f t="shared" si="1"/>
        <v>0</v>
      </c>
      <c r="M12" s="6">
        <f t="shared" si="2"/>
        <v>0</v>
      </c>
    </row>
    <row r="13" spans="1:13" ht="20.100000000000001" customHeight="1" x14ac:dyDescent="0.15">
      <c r="A13" s="5">
        <v>6</v>
      </c>
      <c r="B13" s="5" t="s">
        <v>23</v>
      </c>
      <c r="C13" s="1">
        <f ca="1">YEAR(NOW())</f>
        <v>2012</v>
      </c>
      <c r="D13" s="2">
        <v>124714</v>
      </c>
      <c r="E13" s="2">
        <v>12684</v>
      </c>
      <c r="F13" s="2">
        <f t="shared" si="0"/>
        <v>137398</v>
      </c>
      <c r="G13" s="6" t="s">
        <v>18</v>
      </c>
      <c r="H13" s="6" t="s">
        <v>18</v>
      </c>
      <c r="I13" s="6" t="s">
        <v>18</v>
      </c>
      <c r="J13" s="6" t="s">
        <v>18</v>
      </c>
      <c r="K13" s="6" t="s">
        <v>18</v>
      </c>
      <c r="L13" s="6">
        <f t="shared" si="1"/>
        <v>0</v>
      </c>
      <c r="M13" s="6">
        <f t="shared" si="2"/>
        <v>0</v>
      </c>
    </row>
    <row r="14" spans="1:13" ht="20.100000000000001" customHeight="1" x14ac:dyDescent="0.15">
      <c r="A14" s="1">
        <v>7</v>
      </c>
      <c r="B14" s="12" t="s">
        <v>24</v>
      </c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7">
        <f>SUM(M9:M13)</f>
        <v>-245393.25</v>
      </c>
    </row>
    <row r="15" spans="1:13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15">
      <c r="A17" s="3"/>
      <c r="B17" s="3"/>
      <c r="C17" s="3" t="s">
        <v>25</v>
      </c>
      <c r="D17" s="3"/>
      <c r="E17" s="3"/>
      <c r="F17" s="3"/>
      <c r="G17" s="3"/>
      <c r="H17" s="3"/>
      <c r="I17" s="3" t="s">
        <v>26</v>
      </c>
      <c r="J17" s="3"/>
      <c r="K17" s="3"/>
      <c r="L17" s="3"/>
      <c r="M17" s="3"/>
    </row>
  </sheetData>
  <mergeCells count="12">
    <mergeCell ref="M4:M6"/>
    <mergeCell ref="B14:L14"/>
    <mergeCell ref="A1:K1"/>
    <mergeCell ref="A2:M2"/>
    <mergeCell ref="A4:A7"/>
    <mergeCell ref="B4:B7"/>
    <mergeCell ref="C4:C6"/>
    <mergeCell ref="D4:D6"/>
    <mergeCell ref="E4:E6"/>
    <mergeCell ref="F4:F6"/>
    <mergeCell ref="G4:K5"/>
    <mergeCell ref="L4:L6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税前弥补弥补亏损明细表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2012-06-25T01:27:08Z</dcterms:created>
  <dcterms:modified xsi:type="dcterms:W3CDTF">2012-08-27T23:05:51Z</dcterms:modified>
</cp:coreProperties>
</file>