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75" windowWidth="18195" windowHeight="115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3" i="1" l="1"/>
  <c r="F4" i="1"/>
  <c r="G5" i="1" s="1"/>
  <c r="F5" i="1"/>
  <c r="G6" i="1" s="1"/>
  <c r="F6" i="1"/>
  <c r="G7" i="1" s="1"/>
  <c r="F7" i="1"/>
  <c r="G8" i="1" s="1"/>
  <c r="F8" i="1"/>
  <c r="G9" i="1" s="1"/>
  <c r="F9" i="1"/>
  <c r="G10" i="1" s="1"/>
  <c r="F10" i="1"/>
  <c r="G11" i="1" s="1"/>
  <c r="F11" i="1"/>
  <c r="G12" i="1" s="1"/>
  <c r="F12" i="1"/>
  <c r="G13" i="1" s="1"/>
  <c r="F13" i="1"/>
  <c r="G14" i="1" s="1"/>
  <c r="F14" i="1"/>
  <c r="G15" i="1" s="1"/>
  <c r="F15" i="1"/>
  <c r="G16" i="1" s="1"/>
  <c r="F16" i="1"/>
  <c r="G17" i="1" s="1"/>
  <c r="F17" i="1"/>
  <c r="G18" i="1" s="1"/>
  <c r="F18" i="1"/>
  <c r="G19" i="1" s="1"/>
  <c r="F19" i="1"/>
  <c r="G20" i="1" s="1"/>
  <c r="F20" i="1"/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</calcChain>
</file>

<file path=xl/sharedStrings.xml><?xml version="1.0" encoding="utf-8"?>
<sst xmlns="http://schemas.openxmlformats.org/spreadsheetml/2006/main" count="6" uniqueCount="6">
  <si>
    <t>年份</t>
    <phoneticPr fontId="2" type="noConversion"/>
  </si>
  <si>
    <t>月份</t>
    <phoneticPr fontId="2" type="noConversion"/>
  </si>
  <si>
    <t>主营业务利润</t>
    <phoneticPr fontId="2" type="noConversion"/>
  </si>
  <si>
    <t>移动平均法预测</t>
    <phoneticPr fontId="1" type="noConversion"/>
  </si>
  <si>
    <t>标准误差</t>
    <phoneticPr fontId="1" type="noConversion"/>
  </si>
  <si>
    <t>主营业务利润预测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</si>
</sst>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9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11"/>
      <color theme="1"/>
      <name val="微软雅黑"/>
      <family val="2"/>
      <charset val="134"/>
    </font>
    <font>
      <sz val="9"/>
      <name val="微软雅黑"/>
      <family val="2"/>
      <charset val="134"/>
    </font>
    <font>
      <sz val="9"/>
      <color theme="1"/>
      <name val="微软雅黑"/>
      <family val="2"/>
      <charset val="134"/>
    </font>
    <font>
      <b/>
      <sz val="20"/>
      <color theme="1"/>
      <name val="微软雅黑"/>
      <family val="2"/>
      <charset val="134"/>
    </font>
    <font>
      <sz val="12"/>
      <name val="微软雅黑"/>
      <family val="2"/>
      <charset val="134"/>
    </font>
    <font>
      <sz val="12"/>
      <color theme="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0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7" fillId="2" borderId="1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0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3" xfId="0" applyFont="1" applyBorder="1" applyAlignment="1">
      <alignment horizontal="center"/>
    </xf>
    <xf numFmtId="176" fontId="4" fillId="0" borderId="0" xfId="0" applyNumberFormat="1" applyFont="1" applyBorder="1" applyAlignment="1">
      <alignment horizontal="center"/>
    </xf>
    <xf numFmtId="0" fontId="5" fillId="0" borderId="0" xfId="0" applyFont="1" applyAlignment="1">
      <alignment horizontal="center" vertical="center"/>
    </xf>
    <xf numFmtId="176" fontId="5" fillId="0" borderId="0" xfId="0" applyNumberFormat="1" applyFont="1" applyAlignment="1">
      <alignment horizontal="center" vertical="center"/>
    </xf>
    <xf numFmtId="0" fontId="4" fillId="0" borderId="4" xfId="0" applyFont="1" applyBorder="1" applyAlignment="1">
      <alignment horizontal="center"/>
    </xf>
    <xf numFmtId="176" fontId="4" fillId="0" borderId="5" xfId="0" applyNumberFormat="1" applyFont="1" applyBorder="1" applyAlignment="1">
      <alignment horizontal="center"/>
    </xf>
    <xf numFmtId="0" fontId="6" fillId="0" borderId="0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/>
              <a:t>移动平均法预测主营业务利润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6159599615265482"/>
          <c:y val="0.15847912453566254"/>
          <c:w val="0.80513278231525409"/>
          <c:h val="0.67011230153607848"/>
        </c:manualLayout>
      </c:layout>
      <c:lineChart>
        <c:grouping val="standard"/>
        <c:varyColors val="0"/>
        <c:ser>
          <c:idx val="0"/>
          <c:order val="0"/>
          <c:tx>
            <c:v>实际值</c:v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chemeClr val="accent4"/>
              </a:solidFill>
            </c:spPr>
          </c:marker>
          <c:val>
            <c:numRef>
              <c:f>Sheet1!$D$3:$D$20</c:f>
              <c:numCache>
                <c:formatCode>0.00_);[Red]\(0.00\)</c:formatCode>
                <c:ptCount val="18"/>
                <c:pt idx="0">
                  <c:v>31578</c:v>
                </c:pt>
                <c:pt idx="1">
                  <c:v>34895.85</c:v>
                </c:pt>
                <c:pt idx="2">
                  <c:v>30188.23</c:v>
                </c:pt>
                <c:pt idx="3">
                  <c:v>34900</c:v>
                </c:pt>
                <c:pt idx="4">
                  <c:v>35100</c:v>
                </c:pt>
                <c:pt idx="5">
                  <c:v>32800</c:v>
                </c:pt>
                <c:pt idx="6">
                  <c:v>31689.9</c:v>
                </c:pt>
                <c:pt idx="7">
                  <c:v>33880</c:v>
                </c:pt>
                <c:pt idx="8">
                  <c:v>36890</c:v>
                </c:pt>
                <c:pt idx="9">
                  <c:v>39800</c:v>
                </c:pt>
                <c:pt idx="10">
                  <c:v>46890</c:v>
                </c:pt>
                <c:pt idx="11">
                  <c:v>43200</c:v>
                </c:pt>
                <c:pt idx="12">
                  <c:v>46914.5</c:v>
                </c:pt>
                <c:pt idx="13">
                  <c:v>46640.800000000003</c:v>
                </c:pt>
                <c:pt idx="14">
                  <c:v>38865.800000000003</c:v>
                </c:pt>
                <c:pt idx="15">
                  <c:v>42730</c:v>
                </c:pt>
                <c:pt idx="16">
                  <c:v>47880</c:v>
                </c:pt>
                <c:pt idx="17">
                  <c:v>48930.8</c:v>
                </c:pt>
              </c:numCache>
            </c:numRef>
          </c:val>
          <c:smooth val="0"/>
        </c:ser>
        <c:ser>
          <c:idx val="1"/>
          <c:order val="1"/>
          <c:tx>
            <c:v>预测值</c:v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FF00"/>
              </a:solidFill>
            </c:spPr>
          </c:marker>
          <c:val>
            <c:numRef>
              <c:f>Sheet1!$F$3:$F$20</c:f>
              <c:numCache>
                <c:formatCode>0.00_);[Red]\(0.00\)</c:formatCode>
                <c:ptCount val="18"/>
                <c:pt idx="1">
                  <c:v>33236.925000000003</c:v>
                </c:pt>
                <c:pt idx="2">
                  <c:v>32542.04</c:v>
                </c:pt>
                <c:pt idx="3">
                  <c:v>32544.114999999998</c:v>
                </c:pt>
                <c:pt idx="4">
                  <c:v>35000</c:v>
                </c:pt>
                <c:pt idx="5">
                  <c:v>33950</c:v>
                </c:pt>
                <c:pt idx="6">
                  <c:v>32244.95</c:v>
                </c:pt>
                <c:pt idx="7">
                  <c:v>32784.949999999997</c:v>
                </c:pt>
                <c:pt idx="8">
                  <c:v>35385</c:v>
                </c:pt>
                <c:pt idx="9">
                  <c:v>38345</c:v>
                </c:pt>
                <c:pt idx="10">
                  <c:v>43345</c:v>
                </c:pt>
                <c:pt idx="11">
                  <c:v>45045</c:v>
                </c:pt>
                <c:pt idx="12">
                  <c:v>45057.25</c:v>
                </c:pt>
                <c:pt idx="13">
                  <c:v>46777.65</c:v>
                </c:pt>
                <c:pt idx="14">
                  <c:v>42753.3</c:v>
                </c:pt>
                <c:pt idx="15">
                  <c:v>40797.9</c:v>
                </c:pt>
                <c:pt idx="16">
                  <c:v>45305</c:v>
                </c:pt>
                <c:pt idx="17">
                  <c:v>48405.4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349696"/>
        <c:axId val="175224320"/>
      </c:lineChart>
      <c:catAx>
        <c:axId val="174349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数据点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75224320"/>
        <c:crosses val="autoZero"/>
        <c:auto val="1"/>
        <c:lblAlgn val="ctr"/>
        <c:lblOffset val="100"/>
        <c:noMultiLvlLbl val="0"/>
      </c:catAx>
      <c:valAx>
        <c:axId val="1752243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值</a:t>
                </a:r>
              </a:p>
            </c:rich>
          </c:tx>
          <c:layout/>
          <c:overlay val="0"/>
        </c:title>
        <c:numFmt formatCode="0.00_);[Red]\(0.00\)" sourceLinked="1"/>
        <c:majorTickMark val="out"/>
        <c:minorTickMark val="none"/>
        <c:tickLblPos val="nextTo"/>
        <c:crossAx val="17434969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9254658385093168"/>
          <c:y val="0.66071798402248905"/>
          <c:w val="0.14388489208633093"/>
          <c:h val="0.1272324248139045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466726</xdr:colOff>
      <xdr:row>2</xdr:row>
      <xdr:rowOff>76200</xdr:rowOff>
    </xdr:from>
    <xdr:to>
      <xdr:col>15</xdr:col>
      <xdr:colOff>276226</xdr:colOff>
      <xdr:row>19</xdr:row>
      <xdr:rowOff>123826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20"/>
  <sheetViews>
    <sheetView tabSelected="1" workbookViewId="0">
      <selection activeCell="Q5" sqref="Q5"/>
    </sheetView>
  </sheetViews>
  <sheetFormatPr defaultRowHeight="16.5" x14ac:dyDescent="0.15"/>
  <cols>
    <col min="1" max="1" width="5.5" style="1" bestFit="1" customWidth="1"/>
    <col min="2" max="2" width="8.125" style="1" customWidth="1"/>
    <col min="3" max="3" width="9" style="1" customWidth="1"/>
    <col min="4" max="4" width="14.125" style="1" customWidth="1"/>
    <col min="5" max="5" width="1.875" style="1" customWidth="1"/>
    <col min="6" max="6" width="21.75" style="1" customWidth="1"/>
    <col min="7" max="7" width="13.5" style="1" customWidth="1"/>
    <col min="8" max="16384" width="9" style="1"/>
  </cols>
  <sheetData>
    <row r="1" spans="1:8" ht="51" customHeight="1" thickBot="1" x14ac:dyDescent="0.2">
      <c r="A1" s="15" t="s">
        <v>5</v>
      </c>
      <c r="B1" s="15"/>
      <c r="C1" s="15"/>
      <c r="D1" s="15"/>
      <c r="E1" s="15"/>
      <c r="F1" s="15"/>
      <c r="G1" s="15"/>
    </row>
    <row r="2" spans="1:8" ht="28.5" customHeight="1" x14ac:dyDescent="0.15">
      <c r="A2" s="4" t="s">
        <v>0</v>
      </c>
      <c r="B2" s="5" t="s">
        <v>1</v>
      </c>
      <c r="C2" s="5"/>
      <c r="D2" s="5" t="s">
        <v>2</v>
      </c>
      <c r="E2" s="7"/>
      <c r="F2" s="6" t="s">
        <v>3</v>
      </c>
      <c r="G2" s="6" t="s">
        <v>4</v>
      </c>
      <c r="H2" s="8"/>
    </row>
    <row r="3" spans="1:8" x14ac:dyDescent="0.3">
      <c r="A3" s="9">
        <v>2010</v>
      </c>
      <c r="B3" s="2">
        <v>1</v>
      </c>
      <c r="C3" s="2" t="str">
        <f>A3&amp;CHAR(13)&amp;B3</f>
        <v>2010_x000D_1</v>
      </c>
      <c r="D3" s="10">
        <v>31578</v>
      </c>
      <c r="E3" s="11"/>
      <c r="F3" s="11"/>
      <c r="G3" s="11"/>
      <c r="H3" s="8"/>
    </row>
    <row r="4" spans="1:8" x14ac:dyDescent="0.3">
      <c r="A4" s="9"/>
      <c r="B4" s="2">
        <v>2</v>
      </c>
      <c r="C4" s="2" t="str">
        <f t="shared" ref="C4:C20" si="0">A4&amp;CHAR(13)&amp;B4</f>
        <v>_x000D_2</v>
      </c>
      <c r="D4" s="10">
        <v>34895.85</v>
      </c>
      <c r="E4" s="11"/>
      <c r="F4" s="12">
        <f t="shared" ref="F4:F20" si="1">AVERAGE(D3:D4)</f>
        <v>33236.925000000003</v>
      </c>
      <c r="G4" s="12"/>
      <c r="H4" s="8"/>
    </row>
    <row r="5" spans="1:8" x14ac:dyDescent="0.3">
      <c r="A5" s="9"/>
      <c r="B5" s="2">
        <v>3</v>
      </c>
      <c r="C5" s="2" t="str">
        <f t="shared" si="0"/>
        <v>_x000D_3</v>
      </c>
      <c r="D5" s="10">
        <v>30188.23</v>
      </c>
      <c r="E5" s="11"/>
      <c r="F5" s="12">
        <f t="shared" si="1"/>
        <v>32542.04</v>
      </c>
      <c r="G5" s="12">
        <f t="shared" ref="G5:G20" si="2">SQRT(SUMXMY2(D4:D5,F4:F5)/2)</f>
        <v>2036.2285814373827</v>
      </c>
      <c r="H5" s="8"/>
    </row>
    <row r="6" spans="1:8" x14ac:dyDescent="0.3">
      <c r="A6" s="9"/>
      <c r="B6" s="2">
        <v>4</v>
      </c>
      <c r="C6" s="2" t="str">
        <f t="shared" si="0"/>
        <v>_x000D_4</v>
      </c>
      <c r="D6" s="10">
        <v>34900</v>
      </c>
      <c r="E6" s="11"/>
      <c r="F6" s="12">
        <f t="shared" si="1"/>
        <v>32544.114999999998</v>
      </c>
      <c r="G6" s="12">
        <f t="shared" si="2"/>
        <v>2354.8477285511494</v>
      </c>
      <c r="H6" s="8"/>
    </row>
    <row r="7" spans="1:8" x14ac:dyDescent="0.3">
      <c r="A7" s="9"/>
      <c r="B7" s="2">
        <v>5</v>
      </c>
      <c r="C7" s="2" t="str">
        <f t="shared" si="0"/>
        <v>_x000D_5</v>
      </c>
      <c r="D7" s="10">
        <v>35100</v>
      </c>
      <c r="E7" s="11"/>
      <c r="F7" s="12">
        <f t="shared" si="1"/>
        <v>35000</v>
      </c>
      <c r="G7" s="12">
        <f t="shared" si="2"/>
        <v>1667.3623081419662</v>
      </c>
      <c r="H7" s="8"/>
    </row>
    <row r="8" spans="1:8" x14ac:dyDescent="0.3">
      <c r="A8" s="9"/>
      <c r="B8" s="2">
        <v>6</v>
      </c>
      <c r="C8" s="2" t="str">
        <f t="shared" si="0"/>
        <v>_x000D_6</v>
      </c>
      <c r="D8" s="10">
        <v>32800</v>
      </c>
      <c r="E8" s="11"/>
      <c r="F8" s="12">
        <f t="shared" si="1"/>
        <v>33950</v>
      </c>
      <c r="G8" s="12">
        <f t="shared" si="2"/>
        <v>816.24138586572542</v>
      </c>
      <c r="H8" s="8"/>
    </row>
    <row r="9" spans="1:8" x14ac:dyDescent="0.3">
      <c r="A9" s="9">
        <v>2011</v>
      </c>
      <c r="B9" s="2">
        <v>1</v>
      </c>
      <c r="C9" s="2" t="str">
        <f t="shared" si="0"/>
        <v>2011_x000D_1</v>
      </c>
      <c r="D9" s="10">
        <v>31689.9</v>
      </c>
      <c r="E9" s="11"/>
      <c r="F9" s="12">
        <f t="shared" si="1"/>
        <v>32244.95</v>
      </c>
      <c r="G9" s="12">
        <f t="shared" si="2"/>
        <v>902.93424525266494</v>
      </c>
      <c r="H9" s="8"/>
    </row>
    <row r="10" spans="1:8" x14ac:dyDescent="0.3">
      <c r="A10" s="9"/>
      <c r="B10" s="2">
        <v>2</v>
      </c>
      <c r="C10" s="2" t="str">
        <f t="shared" si="0"/>
        <v>_x000D_2</v>
      </c>
      <c r="D10" s="10">
        <v>33880</v>
      </c>
      <c r="E10" s="11"/>
      <c r="F10" s="12">
        <f t="shared" si="1"/>
        <v>32784.949999999997</v>
      </c>
      <c r="G10" s="12">
        <f t="shared" si="2"/>
        <v>868.1056977695763</v>
      </c>
      <c r="H10" s="8"/>
    </row>
    <row r="11" spans="1:8" x14ac:dyDescent="0.3">
      <c r="A11" s="9"/>
      <c r="B11" s="2">
        <v>3</v>
      </c>
      <c r="C11" s="2" t="str">
        <f t="shared" si="0"/>
        <v>_x000D_3</v>
      </c>
      <c r="D11" s="10">
        <v>36890</v>
      </c>
      <c r="E11" s="11"/>
      <c r="F11" s="12">
        <f t="shared" si="1"/>
        <v>35385</v>
      </c>
      <c r="G11" s="12">
        <f t="shared" si="2"/>
        <v>1316.0850091274513</v>
      </c>
      <c r="H11" s="8"/>
    </row>
    <row r="12" spans="1:8" x14ac:dyDescent="0.3">
      <c r="A12" s="9"/>
      <c r="B12" s="2">
        <v>4</v>
      </c>
      <c r="C12" s="2" t="str">
        <f t="shared" si="0"/>
        <v>_x000D_4</v>
      </c>
      <c r="D12" s="10">
        <v>39800</v>
      </c>
      <c r="E12" s="11"/>
      <c r="F12" s="12">
        <f t="shared" si="1"/>
        <v>38345</v>
      </c>
      <c r="G12" s="12">
        <f t="shared" si="2"/>
        <v>1480.2111335887189</v>
      </c>
      <c r="H12" s="8"/>
    </row>
    <row r="13" spans="1:8" x14ac:dyDescent="0.3">
      <c r="A13" s="9"/>
      <c r="B13" s="2">
        <v>5</v>
      </c>
      <c r="C13" s="2" t="str">
        <f t="shared" si="0"/>
        <v>_x000D_5</v>
      </c>
      <c r="D13" s="10">
        <v>46890</v>
      </c>
      <c r="E13" s="11"/>
      <c r="F13" s="12">
        <f t="shared" si="1"/>
        <v>43345</v>
      </c>
      <c r="G13" s="12">
        <f t="shared" si="2"/>
        <v>2709.6171316257946</v>
      </c>
      <c r="H13" s="8"/>
    </row>
    <row r="14" spans="1:8" x14ac:dyDescent="0.3">
      <c r="A14" s="9"/>
      <c r="B14" s="2">
        <v>6</v>
      </c>
      <c r="C14" s="2" t="str">
        <f t="shared" si="0"/>
        <v>_x000D_6</v>
      </c>
      <c r="D14" s="10">
        <v>43200</v>
      </c>
      <c r="E14" s="11"/>
      <c r="F14" s="12">
        <f t="shared" si="1"/>
        <v>45045</v>
      </c>
      <c r="G14" s="12">
        <f t="shared" si="2"/>
        <v>2825.8671235569445</v>
      </c>
      <c r="H14" s="8"/>
    </row>
    <row r="15" spans="1:8" x14ac:dyDescent="0.3">
      <c r="A15" s="9">
        <v>2012</v>
      </c>
      <c r="B15" s="2">
        <v>1</v>
      </c>
      <c r="C15" s="2" t="str">
        <f t="shared" si="0"/>
        <v>2012_x000D_1</v>
      </c>
      <c r="D15" s="10">
        <v>46914.5</v>
      </c>
      <c r="E15" s="11"/>
      <c r="F15" s="12">
        <f t="shared" si="1"/>
        <v>45057.25</v>
      </c>
      <c r="G15" s="12">
        <f t="shared" si="2"/>
        <v>1851.1351331682947</v>
      </c>
      <c r="H15" s="8"/>
    </row>
    <row r="16" spans="1:8" x14ac:dyDescent="0.3">
      <c r="A16" s="9"/>
      <c r="B16" s="2">
        <v>2</v>
      </c>
      <c r="C16" s="2" t="str">
        <f t="shared" si="0"/>
        <v>_x000D_2</v>
      </c>
      <c r="D16" s="10">
        <v>46640.800000000003</v>
      </c>
      <c r="E16" s="11"/>
      <c r="F16" s="12">
        <f t="shared" si="1"/>
        <v>46777.65</v>
      </c>
      <c r="G16" s="12">
        <f t="shared" si="2"/>
        <v>1316.8343641096246</v>
      </c>
      <c r="H16" s="8"/>
    </row>
    <row r="17" spans="1:8" x14ac:dyDescent="0.3">
      <c r="A17" s="9"/>
      <c r="B17" s="2">
        <v>3</v>
      </c>
      <c r="C17" s="2" t="str">
        <f t="shared" si="0"/>
        <v>_x000D_3</v>
      </c>
      <c r="D17" s="10">
        <v>38865.800000000003</v>
      </c>
      <c r="E17" s="11"/>
      <c r="F17" s="12">
        <f t="shared" si="1"/>
        <v>42753.3</v>
      </c>
      <c r="G17" s="12">
        <f t="shared" si="2"/>
        <v>2750.5803180874395</v>
      </c>
      <c r="H17" s="8"/>
    </row>
    <row r="18" spans="1:8" x14ac:dyDescent="0.3">
      <c r="A18" s="9"/>
      <c r="B18" s="2">
        <v>4</v>
      </c>
      <c r="C18" s="2" t="str">
        <f t="shared" si="0"/>
        <v>_x000D_4</v>
      </c>
      <c r="D18" s="10">
        <v>42730</v>
      </c>
      <c r="E18" s="11"/>
      <c r="F18" s="12">
        <f t="shared" si="1"/>
        <v>40797.9</v>
      </c>
      <c r="G18" s="12">
        <f t="shared" si="2"/>
        <v>3069.663390341032</v>
      </c>
      <c r="H18" s="8"/>
    </row>
    <row r="19" spans="1:8" x14ac:dyDescent="0.3">
      <c r="A19" s="9"/>
      <c r="B19" s="2">
        <v>5</v>
      </c>
      <c r="C19" s="2" t="str">
        <f t="shared" si="0"/>
        <v>_x000D_5</v>
      </c>
      <c r="D19" s="10">
        <v>47880</v>
      </c>
      <c r="E19" s="11"/>
      <c r="F19" s="12">
        <f t="shared" si="1"/>
        <v>45305</v>
      </c>
      <c r="G19" s="12">
        <f t="shared" si="2"/>
        <v>2276.3606271854196</v>
      </c>
      <c r="H19" s="8"/>
    </row>
    <row r="20" spans="1:8" ht="17.25" thickBot="1" x14ac:dyDescent="0.35">
      <c r="A20" s="13"/>
      <c r="B20" s="3">
        <v>6</v>
      </c>
      <c r="C20" s="3" t="str">
        <f t="shared" si="0"/>
        <v>_x000D_6</v>
      </c>
      <c r="D20" s="14">
        <v>48930.8</v>
      </c>
      <c r="E20" s="11"/>
      <c r="F20" s="12">
        <f t="shared" si="1"/>
        <v>48405.4</v>
      </c>
      <c r="G20" s="12">
        <f t="shared" si="2"/>
        <v>1858.3151185953368</v>
      </c>
      <c r="H20" s="8"/>
    </row>
  </sheetData>
  <mergeCells count="1">
    <mergeCell ref="A1:G1"/>
  </mergeCells>
  <phoneticPr fontId="1" type="noConversion"/>
  <pageMargins left="0.7" right="0.7" top="0.75" bottom="0.75" header="0.3" footer="0.3"/>
  <pageSetup paperSize="9" orientation="portrait" r:id="rId1"/>
  <ignoredErrors>
    <ignoredError sqref="F4:G20" formulaRange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微软中国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微软用户</dc:creator>
  <cp:lastModifiedBy>cy</cp:lastModifiedBy>
  <dcterms:created xsi:type="dcterms:W3CDTF">2010-12-20T08:45:17Z</dcterms:created>
  <dcterms:modified xsi:type="dcterms:W3CDTF">2012-08-06T03:57:13Z</dcterms:modified>
</cp:coreProperties>
</file>