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xcel\Basic function\"/>
    </mc:Choice>
  </mc:AlternateContent>
  <bookViews>
    <workbookView xWindow="0" yWindow="0" windowWidth="20490" windowHeight="7620" firstSheet="1" activeTab="5"/>
  </bookViews>
  <sheets>
    <sheet name="IF function - Examples" sheetId="26" r:id="rId1"/>
    <sheet name="Basic formula" sheetId="4" r:id="rId2"/>
    <sheet name="Value-if-false" sheetId="14" r:id="rId3"/>
    <sheet name="If negative number" sheetId="24" r:id="rId4"/>
    <sheet name="IF with text" sheetId="13" r:id="rId5"/>
    <sheet name="IF case-sensitive" sheetId="16" r:id="rId6"/>
    <sheet name="IF partial text" sheetId="15" r:id="rId7"/>
    <sheet name="IF with dates" sheetId="17" r:id="rId8"/>
    <sheet name="IF blank" sheetId="18" r:id="rId9"/>
    <sheet name="If two cells match" sheetId="23" r:id="rId10"/>
    <sheet name="Math operation" sheetId="19" r:id="rId11"/>
    <sheet name="Nested IFs " sheetId="20" r:id="rId12"/>
    <sheet name="Multiple conditions" sheetId="21" r:id="rId13"/>
    <sheet name="If error" sheetId="25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2" i="18"/>
  <c r="E3" i="18"/>
  <c r="E4" i="18"/>
  <c r="E5" i="18"/>
  <c r="E6" i="18"/>
  <c r="E7" i="18"/>
  <c r="E8" i="18"/>
  <c r="E9" i="18"/>
  <c r="E10" i="18"/>
  <c r="E2" i="18"/>
  <c r="D3" i="18"/>
  <c r="D4" i="18"/>
  <c r="D5" i="18"/>
  <c r="D6" i="18"/>
  <c r="D7" i="18"/>
  <c r="D8" i="18"/>
  <c r="D9" i="18"/>
  <c r="D10" i="18"/>
  <c r="D2" i="18"/>
  <c r="I7" i="23" l="1"/>
  <c r="I6" i="23"/>
  <c r="I5" i="23"/>
  <c r="I4" i="23"/>
  <c r="I3" i="23"/>
  <c r="I2" i="23"/>
  <c r="C3" i="4"/>
  <c r="C4" i="4"/>
  <c r="C5" i="4"/>
  <c r="C6" i="4"/>
  <c r="C7" i="4"/>
  <c r="C2" i="4"/>
  <c r="C3" i="20"/>
  <c r="C4" i="20"/>
  <c r="C5" i="20"/>
  <c r="C6" i="20"/>
  <c r="C7" i="20"/>
  <c r="C2" i="20"/>
  <c r="E1" i="17"/>
  <c r="C2" i="17"/>
  <c r="C3" i="17"/>
  <c r="C4" i="17"/>
  <c r="C5" i="17"/>
  <c r="C6" i="17"/>
  <c r="C7" i="17"/>
  <c r="C8" i="17"/>
  <c r="C9" i="17"/>
  <c r="C10" i="17"/>
  <c r="C3" i="25"/>
  <c r="C4" i="25"/>
  <c r="C5" i="25"/>
  <c r="C6" i="25"/>
  <c r="C7" i="25"/>
  <c r="C2" i="25"/>
  <c r="E4" i="25"/>
  <c r="E3" i="25"/>
  <c r="E2" i="25"/>
  <c r="C2" i="24"/>
  <c r="C3" i="24"/>
  <c r="C4" i="24"/>
  <c r="C5" i="24"/>
  <c r="C6" i="24"/>
  <c r="C7" i="24"/>
  <c r="D3" i="23"/>
  <c r="D4" i="23"/>
  <c r="D5" i="23"/>
  <c r="D6" i="23"/>
  <c r="D7" i="23"/>
  <c r="D2" i="23"/>
  <c r="E3" i="21"/>
  <c r="E4" i="21"/>
  <c r="E5" i="21"/>
  <c r="E6" i="21"/>
  <c r="E7" i="21"/>
  <c r="E2" i="21"/>
  <c r="D3" i="21"/>
  <c r="D4" i="21"/>
  <c r="D5" i="21"/>
  <c r="D6" i="21"/>
  <c r="D7" i="21"/>
  <c r="D2" i="21"/>
  <c r="C3" i="19"/>
  <c r="C4" i="19"/>
  <c r="C5" i="19"/>
  <c r="C6" i="19"/>
  <c r="C7" i="19"/>
  <c r="C2" i="19"/>
  <c r="C3" i="18"/>
  <c r="C4" i="18"/>
  <c r="C5" i="18"/>
  <c r="C6" i="18"/>
  <c r="C7" i="18"/>
  <c r="C8" i="18"/>
  <c r="C9" i="18"/>
  <c r="C10" i="18"/>
  <c r="C2" i="18"/>
  <c r="C3" i="15"/>
  <c r="C4" i="15"/>
  <c r="C5" i="15"/>
  <c r="C6" i="15"/>
  <c r="C7" i="15"/>
  <c r="C8" i="15"/>
  <c r="C9" i="15"/>
  <c r="C2" i="15"/>
  <c r="C3" i="16"/>
  <c r="C4" i="16"/>
  <c r="C5" i="16"/>
  <c r="C6" i="16"/>
  <c r="C7" i="16"/>
  <c r="C8" i="16"/>
  <c r="C9" i="16"/>
  <c r="C2" i="16"/>
  <c r="C3" i="13"/>
  <c r="C2" i="13"/>
  <c r="C8" i="13"/>
  <c r="C6" i="13"/>
  <c r="C5" i="13"/>
  <c r="C7" i="13"/>
  <c r="C9" i="13"/>
  <c r="C4" i="13"/>
  <c r="E3" i="14"/>
  <c r="E4" i="14"/>
  <c r="E5" i="14"/>
  <c r="E6" i="14"/>
  <c r="E7" i="14"/>
  <c r="E2" i="14"/>
  <c r="D3" i="14"/>
  <c r="D4" i="14"/>
  <c r="D5" i="14"/>
  <c r="D6" i="14"/>
  <c r="D7" i="14"/>
  <c r="D2" i="14"/>
  <c r="C3" i="14"/>
  <c r="C4" i="14"/>
  <c r="C5" i="14"/>
  <c r="C6" i="14"/>
  <c r="C7" i="14"/>
  <c r="C2" i="14"/>
</calcChain>
</file>

<file path=xl/sharedStrings.xml><?xml version="1.0" encoding="utf-8"?>
<sst xmlns="http://schemas.openxmlformats.org/spreadsheetml/2006/main" count="233" uniqueCount="85">
  <si>
    <t>Date</t>
  </si>
  <si>
    <t>Game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</si>
  <si>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</si>
  <si>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</si>
  <si>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</si>
  <si>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</si>
  <si>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</si>
  <si>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</si>
  <si>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</si>
  <si>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</si>
  <si>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</si>
  <si>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Status</t>
  </si>
  <si>
    <t>Result</t>
  </si>
  <si>
    <t>Product</t>
  </si>
  <si>
    <t>Cherries</t>
  </si>
  <si>
    <t>Bananas</t>
  </si>
  <si>
    <t>Apples</t>
  </si>
  <si>
    <t>Oranges</t>
  </si>
  <si>
    <t>Delivery Status</t>
  </si>
  <si>
    <t>Action required</t>
  </si>
  <si>
    <t>Lemons</t>
  </si>
  <si>
    <t>Kiwis</t>
  </si>
  <si>
    <t>Mangos</t>
  </si>
  <si>
    <t>Peaches</t>
  </si>
  <si>
    <t>Delivered</t>
  </si>
  <si>
    <t>In transit</t>
  </si>
  <si>
    <t>Out for delivery</t>
  </si>
  <si>
    <t>Name</t>
  </si>
  <si>
    <t xml:space="preserve"> </t>
  </si>
  <si>
    <t>delivered</t>
  </si>
  <si>
    <t>DELIVERED</t>
  </si>
  <si>
    <t>Emma</t>
  </si>
  <si>
    <t>Ava</t>
  </si>
  <si>
    <t>Aiden</t>
  </si>
  <si>
    <t>Lucas</t>
  </si>
  <si>
    <t>Liam</t>
  </si>
  <si>
    <t>Ethan</t>
  </si>
  <si>
    <t>Score</t>
  </si>
  <si>
    <t>Bonus</t>
  </si>
  <si>
    <t>Over 90</t>
  </si>
  <si>
    <t>Art</t>
  </si>
  <si>
    <t>Result (AND)</t>
  </si>
  <si>
    <t>Result (OR)</t>
  </si>
  <si>
    <t>Science</t>
  </si>
  <si>
    <t>Password</t>
  </si>
  <si>
    <t>iX=(0gh6</t>
  </si>
  <si>
    <t>-#?B2)YR</t>
  </si>
  <si>
    <t>`Jup}tuO</t>
  </si>
  <si>
    <t>]|b1M&amp;Ng</t>
  </si>
  <si>
    <t>IN9!G]W1</t>
  </si>
  <si>
    <t>8qJqEf2w</t>
  </si>
  <si>
    <t>-#?B2(YR</t>
  </si>
  <si>
    <t>8qJqE2w</t>
  </si>
  <si>
    <t>Jup}TuO</t>
  </si>
  <si>
    <t>Repeat Password</t>
  </si>
  <si>
    <t>Top 3 scores</t>
  </si>
  <si>
    <t>In  top 3?</t>
  </si>
  <si>
    <t>Delivery status</t>
  </si>
  <si>
    <t xml:space="preserve">90 to 81 </t>
  </si>
  <si>
    <t xml:space="preserve">80 to 70 </t>
  </si>
  <si>
    <t xml:space="preserve">Under 70 </t>
  </si>
  <si>
    <t>Author</t>
  </si>
  <si>
    <t>Ablebits.com</t>
  </si>
  <si>
    <t>Last update</t>
  </si>
  <si>
    <t>Tutorial URL</t>
  </si>
  <si>
    <t>Examples:</t>
  </si>
  <si>
    <t xml:space="preserve">• </t>
  </si>
  <si>
    <t>Using IF Function in Excel</t>
  </si>
  <si>
    <t>The workbook shows how to build an Excel IF statement for different types of values as well as how to create multiple IF statements.</t>
  </si>
  <si>
    <t>How to use IF function in Excel</t>
  </si>
  <si>
    <t xml:space="preserve">Basic Excel IF statement </t>
  </si>
  <si>
    <t>Behavior of the value_if_false argument</t>
  </si>
  <si>
    <t>IF formula for numbers</t>
  </si>
  <si>
    <t>IF statement for text values</t>
  </si>
  <si>
    <t>Case-sensitive IF formula</t>
  </si>
  <si>
    <t xml:space="preserve">If cell contains partial text </t>
  </si>
  <si>
    <t>IF function with dates</t>
  </si>
  <si>
    <t>IF statement for blank and non-blank cells</t>
  </si>
  <si>
    <t>Check if two cells match</t>
  </si>
  <si>
    <t>IF formula to run another formula</t>
  </si>
  <si>
    <t>Nested IF statement</t>
  </si>
  <si>
    <t>If error formula</t>
  </si>
  <si>
    <t>IF statement with multiple conditions</t>
  </si>
  <si>
    <t>IF is one of logical functions that evaluates a certain condition and returns one value if the condition is TRUE, and another value if the condition is FALSE.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</si>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</sst>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Noto San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49" fontId="0" fillId="0" borderId="0" xfId="0" applyNumberFormat="1"/>
    <xf numFmtId="0" fontId="1" fillId="3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/>
    <xf numFmtId="0" fontId="4" fillId="4" borderId="0" xfId="2" applyFill="1"/>
    <xf numFmtId="0" fontId="4" fillId="4" borderId="0" xfId="2" applyFill="1" applyAlignment="1">
      <alignment horizontal="left"/>
    </xf>
    <xf numFmtId="0" fontId="6" fillId="4" borderId="0" xfId="3" applyFont="1" applyFill="1"/>
    <xf numFmtId="164" fontId="4" fillId="4" borderId="0" xfId="2" applyNumberFormat="1" applyFill="1" applyAlignment="1">
      <alignment horizontal="left"/>
    </xf>
    <xf numFmtId="0" fontId="7" fillId="0" borderId="0" xfId="1" applyFont="1" applyFill="1"/>
    <xf numFmtId="0" fontId="7" fillId="0" borderId="0" xfId="3" applyFont="1" applyAlignment="1"/>
    <xf numFmtId="0" fontId="8" fillId="4" borderId="0" xfId="2" applyFont="1" applyFill="1" applyAlignment="1">
      <alignment vertical="top"/>
    </xf>
    <xf numFmtId="0" fontId="4" fillId="4" borderId="0" xfId="2" applyFill="1" applyAlignment="1">
      <alignment vertical="top"/>
    </xf>
    <xf numFmtId="0" fontId="4" fillId="4" borderId="0" xfId="2" applyFill="1" applyAlignment="1">
      <alignment horizontal="right"/>
    </xf>
    <xf numFmtId="0" fontId="7" fillId="0" borderId="0" xfId="1" applyFont="1" applyAlignment="1">
      <alignment vertical="center"/>
    </xf>
    <xf numFmtId="0" fontId="4" fillId="0" borderId="0" xfId="2"/>
    <xf numFmtId="0" fontId="9" fillId="0" borderId="0" xfId="0" applyFont="1"/>
    <xf numFmtId="0" fontId="5" fillId="4" borderId="0" xfId="2" applyFont="1" applyFill="1" applyAlignment="1">
      <alignment horizontal="left"/>
    </xf>
    <xf numFmtId="0" fontId="4" fillId="4" borderId="0" xfId="2" applyFill="1" applyAlignment="1">
      <alignment vertical="top" wrapText="1"/>
    </xf>
  </cellXfs>
  <cellStyles count="4">
    <cellStyle name="Hyperlink" xfId="1" builtinId="8"/>
    <cellStyle name="Hyperlink 3" xfId="3"/>
    <cellStyle name="Normal" xfId="0" builtinId="0"/>
    <cellStyle name="Normal 3" xfId="2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https://www.ablebits.com/excel-suite/index-2022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180897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B0B67-346F-441F-BFF7-4F7F576C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190500"/>
          <a:ext cx="1228647" cy="18002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161925</xdr:rowOff>
    </xdr:from>
    <xdr:to>
      <xdr:col>2</xdr:col>
      <xdr:colOff>5012013</xdr:colOff>
      <xdr:row>30</xdr:row>
      <xdr:rowOff>79965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DC94B5-F8DD-4CAD-9EAB-C60C7797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850" y="5448300"/>
          <a:ext cx="6050238" cy="106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if-function-excel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showGridLines="0" topLeftCell="A3" zoomScaleNormal="100" workbookViewId="0">
      <selection activeCell="B14" sqref="B14"/>
    </sheetView>
  </sheetViews>
  <sheetFormatPr defaultColWidth="9.140625" defaultRowHeight="15"/>
  <cols>
    <col min="1" max="1" width="4.7109375" style="17" customWidth="1"/>
    <col min="2" max="2" width="15.7109375" style="17" customWidth="1"/>
    <col min="3" max="3" width="75.28515625" style="17" customWidth="1"/>
    <col min="4" max="16384" width="9.140625" style="17"/>
  </cols>
  <sheetData>
    <row r="2" spans="1:7" ht="20.25" customHeight="1"/>
    <row r="3" spans="1:7" ht="15" customHeight="1"/>
    <row r="4" spans="1:7" ht="35.25">
      <c r="B4" s="29" t="s">
        <v>67</v>
      </c>
      <c r="C4" s="29"/>
      <c r="D4" s="29"/>
      <c r="E4" s="29"/>
      <c r="F4" s="29"/>
    </row>
    <row r="6" spans="1:7" ht="45.75" customHeight="1">
      <c r="B6" s="30" t="s">
        <v>68</v>
      </c>
      <c r="C6" s="30"/>
    </row>
    <row r="7" spans="1:7">
      <c r="B7" s="18" t="s">
        <v>61</v>
      </c>
      <c r="C7" s="19" t="s">
        <v>62</v>
      </c>
    </row>
    <row r="8" spans="1:7">
      <c r="B8" s="18" t="s">
        <v>63</v>
      </c>
      <c r="C8" s="20">
        <v>44762</v>
      </c>
    </row>
    <row r="9" spans="1:7">
      <c r="B9" s="18" t="s">
        <v>64</v>
      </c>
      <c r="C9" s="21" t="s">
        <v>69</v>
      </c>
      <c r="D9" s="22"/>
      <c r="E9" s="22"/>
      <c r="F9" s="22"/>
      <c r="G9" s="22"/>
    </row>
    <row r="10" spans="1:7">
      <c r="B10" s="28" t="s">
        <v>83</v>
      </c>
      <c r="C10" s="19"/>
    </row>
    <row r="11" spans="1:7">
      <c r="B11" s="23" t="s">
        <v>65</v>
      </c>
      <c r="C11" s="24"/>
    </row>
    <row r="12" spans="1:7">
      <c r="A12" s="25" t="s">
        <v>66</v>
      </c>
      <c r="B12" s="26" t="s">
        <v>70</v>
      </c>
      <c r="C12" s="1"/>
    </row>
    <row r="13" spans="1:7">
      <c r="A13" s="25" t="s">
        <v>66</v>
      </c>
      <c r="B13" s="26" t="s">
        <v>71</v>
      </c>
      <c r="C13" s="1"/>
    </row>
    <row r="14" spans="1:7">
      <c r="A14" s="25" t="s">
        <v>66</v>
      </c>
      <c r="B14" s="26" t="s">
        <v>72</v>
      </c>
      <c r="C14" s="1"/>
    </row>
    <row r="15" spans="1:7">
      <c r="A15" s="25" t="s">
        <v>66</v>
      </c>
      <c r="B15" s="26" t="s">
        <v>73</v>
      </c>
      <c r="C15" s="1"/>
    </row>
    <row r="16" spans="1:7">
      <c r="A16" s="25" t="s">
        <v>66</v>
      </c>
      <c r="B16" s="26" t="s">
        <v>74</v>
      </c>
      <c r="C16" s="1"/>
    </row>
    <row r="17" spans="1:7">
      <c r="A17" s="25" t="s">
        <v>66</v>
      </c>
      <c r="B17" s="26" t="s">
        <v>75</v>
      </c>
      <c r="C17" s="1"/>
    </row>
    <row r="18" spans="1:7">
      <c r="A18" s="25" t="s">
        <v>66</v>
      </c>
      <c r="B18" s="26" t="s">
        <v>76</v>
      </c>
      <c r="C18" s="1"/>
    </row>
    <row r="19" spans="1:7">
      <c r="A19" s="25" t="s">
        <v>66</v>
      </c>
      <c r="B19" s="26" t="s">
        <v>77</v>
      </c>
      <c r="C19" s="1"/>
    </row>
    <row r="20" spans="1:7">
      <c r="A20" s="25" t="s">
        <v>66</v>
      </c>
      <c r="B20" s="26" t="s">
        <v>78</v>
      </c>
      <c r="C20" s="1"/>
    </row>
    <row r="21" spans="1:7">
      <c r="A21" s="25" t="s">
        <v>66</v>
      </c>
      <c r="B21" s="26" t="s">
        <v>79</v>
      </c>
      <c r="C21" s="1"/>
    </row>
    <row r="22" spans="1:7">
      <c r="A22" s="25" t="s">
        <v>66</v>
      </c>
      <c r="B22" s="26" t="s">
        <v>80</v>
      </c>
      <c r="C22" s="1"/>
    </row>
    <row r="23" spans="1:7">
      <c r="A23" s="25" t="s">
        <v>66</v>
      </c>
      <c r="B23" s="26" t="s">
        <v>82</v>
      </c>
      <c r="C23" s="1"/>
    </row>
    <row r="24" spans="1:7">
      <c r="A24" s="25" t="s">
        <v>66</v>
      </c>
      <c r="B24" s="26" t="s">
        <v>81</v>
      </c>
      <c r="C24" s="1"/>
    </row>
    <row r="25" spans="1:7" s="27" customFormat="1"/>
    <row r="27" spans="1:7">
      <c r="G27" s="17" t="s">
        <v>28</v>
      </c>
    </row>
  </sheetData>
  <mergeCells count="2">
    <mergeCell ref="B4:F4"/>
    <mergeCell ref="B6:C6"/>
  </mergeCells>
  <hyperlinks>
    <hyperlink ref="C7" r:id="rId1" display="https://www.Ablebits.com"/>
    <hyperlink ref="C9" r:id="rId2"/>
    <hyperlink ref="B12" location="'Basic formula'!A1" display="Basic Excel IF statement "/>
    <hyperlink ref="B13" location="'Value-if-false'!A1" display="Behavior of the value_if_false argument"/>
    <hyperlink ref="B14" location="'IF with text'!A1" display="IF formula for numbers"/>
    <hyperlink ref="B15" location="'IF with text'!A1" display="IF statement for text values"/>
    <hyperlink ref="B16" location="'IF case-sensitive'!A1" display="Case-sensitive IF formula"/>
    <hyperlink ref="B17" location="'IF partial text'!A1" display="If cell contains partial text "/>
    <hyperlink ref="B18" location="'IF with dates'!A1" display="IF function with dates"/>
    <hyperlink ref="B19" location="'IF blank'!A1" display="IF statement for blank and non-blank cells"/>
    <hyperlink ref="B20" location="'If two cells match'!A1" display="Check if two cells match"/>
    <hyperlink ref="B21" location="'Math operation'!A1" display="IF formula to run another formula"/>
    <hyperlink ref="B22" location="'Nested IFs '!A1" display="Nested IF statement"/>
    <hyperlink ref="B23" location="'Multiple conditions'!A1" display="IF statement with multiple conditions"/>
    <hyperlink ref="B24" location="'If error'!A1" display="If error formula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3" sqref="D3"/>
    </sheetView>
  </sheetViews>
  <sheetFormatPr defaultRowHeight="15"/>
  <cols>
    <col min="1" max="4" width="12.140625" customWidth="1"/>
    <col min="7" max="9" width="16.5703125" customWidth="1"/>
  </cols>
  <sheetData>
    <row r="1" spans="1:9">
      <c r="A1" s="3" t="s">
        <v>27</v>
      </c>
      <c r="B1" s="3" t="s">
        <v>43</v>
      </c>
      <c r="C1" s="3" t="s">
        <v>40</v>
      </c>
      <c r="D1" s="3" t="s">
        <v>11</v>
      </c>
      <c r="G1" s="3" t="s">
        <v>44</v>
      </c>
      <c r="H1" s="3" t="s">
        <v>54</v>
      </c>
      <c r="I1" s="3" t="s">
        <v>11</v>
      </c>
    </row>
    <row r="2" spans="1:9">
      <c r="A2" t="s">
        <v>33</v>
      </c>
      <c r="B2" s="4">
        <v>88</v>
      </c>
      <c r="C2" s="4">
        <v>71</v>
      </c>
      <c r="D2" s="4" t="str">
        <f>IF(B2=C2, "Same score", "")</f>
        <v/>
      </c>
      <c r="G2" s="12" t="s">
        <v>45</v>
      </c>
      <c r="H2" s="12" t="s">
        <v>45</v>
      </c>
      <c r="I2" s="4" t="str">
        <f>IF(EXACT(G2, H2), "Match", "Don't match")</f>
        <v>Match</v>
      </c>
    </row>
    <row r="3" spans="1:9">
      <c r="A3" t="s">
        <v>32</v>
      </c>
      <c r="B3" s="4">
        <v>61</v>
      </c>
      <c r="C3" s="4">
        <v>70</v>
      </c>
      <c r="D3" s="4" t="str">
        <f t="shared" ref="D3:D7" si="0">IF(B3=C3, "Same score", "")</f>
        <v/>
      </c>
      <c r="G3" s="12" t="s">
        <v>46</v>
      </c>
      <c r="H3" s="12" t="s">
        <v>51</v>
      </c>
      <c r="I3" s="4" t="str">
        <f t="shared" ref="I3:I7" si="1">IF(EXACT(G3, H3), "Match", "Don't match")</f>
        <v>Don't match</v>
      </c>
    </row>
    <row r="4" spans="1:9">
      <c r="A4" t="s">
        <v>31</v>
      </c>
      <c r="B4" s="4">
        <v>94</v>
      </c>
      <c r="C4" s="4">
        <v>94</v>
      </c>
      <c r="D4" s="4" t="str">
        <f t="shared" si="0"/>
        <v>Same score</v>
      </c>
      <c r="G4" s="12" t="s">
        <v>53</v>
      </c>
      <c r="H4" s="12" t="s">
        <v>47</v>
      </c>
      <c r="I4" s="4" t="str">
        <f t="shared" si="1"/>
        <v>Don't match</v>
      </c>
    </row>
    <row r="5" spans="1:9">
      <c r="A5" t="s">
        <v>36</v>
      </c>
      <c r="B5" s="4">
        <v>73</v>
      </c>
      <c r="C5" s="4">
        <v>86</v>
      </c>
      <c r="D5" s="4" t="str">
        <f t="shared" si="0"/>
        <v/>
      </c>
      <c r="G5" s="12" t="s">
        <v>48</v>
      </c>
      <c r="H5" s="12" t="s">
        <v>48</v>
      </c>
      <c r="I5" s="4" t="str">
        <f t="shared" si="1"/>
        <v>Match</v>
      </c>
    </row>
    <row r="6" spans="1:9">
      <c r="A6" t="s">
        <v>35</v>
      </c>
      <c r="B6" s="4">
        <v>64</v>
      </c>
      <c r="C6" s="4">
        <v>98</v>
      </c>
      <c r="D6" s="4" t="str">
        <f t="shared" si="0"/>
        <v/>
      </c>
      <c r="G6" s="12" t="s">
        <v>49</v>
      </c>
      <c r="H6" s="12" t="s">
        <v>49</v>
      </c>
      <c r="I6" s="4" t="str">
        <f t="shared" si="1"/>
        <v>Match</v>
      </c>
    </row>
    <row r="7" spans="1:9">
      <c r="A7" t="s">
        <v>34</v>
      </c>
      <c r="B7" s="4">
        <v>83</v>
      </c>
      <c r="C7" s="4">
        <v>83</v>
      </c>
      <c r="D7" s="4" t="str">
        <f t="shared" si="0"/>
        <v>Same score</v>
      </c>
      <c r="G7" s="12" t="s">
        <v>52</v>
      </c>
      <c r="H7" s="12" t="s">
        <v>50</v>
      </c>
      <c r="I7" s="4" t="str">
        <f t="shared" si="1"/>
        <v>Don't match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" sqref="D2"/>
    </sheetView>
  </sheetViews>
  <sheetFormatPr defaultRowHeight="15"/>
  <sheetData>
    <row r="1" spans="1:3">
      <c r="A1" s="3" t="s">
        <v>27</v>
      </c>
      <c r="B1" s="3" t="s">
        <v>37</v>
      </c>
      <c r="C1" s="3" t="s">
        <v>38</v>
      </c>
    </row>
    <row r="2" spans="1:3">
      <c r="A2" t="s">
        <v>33</v>
      </c>
      <c r="B2">
        <v>88</v>
      </c>
      <c r="C2">
        <f>IF(B2&gt;80, B2*7%, B2*3%)</f>
        <v>6.16</v>
      </c>
    </row>
    <row r="3" spans="1:3">
      <c r="A3" t="s">
        <v>32</v>
      </c>
      <c r="B3">
        <v>61</v>
      </c>
      <c r="C3">
        <f t="shared" ref="C3:C7" si="0">IF(B3&gt;80, B3*7%, B3*3%)</f>
        <v>1.8299999999999998</v>
      </c>
    </row>
    <row r="4" spans="1:3">
      <c r="A4" t="s">
        <v>31</v>
      </c>
      <c r="B4">
        <v>94</v>
      </c>
      <c r="C4">
        <f t="shared" si="0"/>
        <v>6.580000000000001</v>
      </c>
    </row>
    <row r="5" spans="1:3">
      <c r="A5" t="s">
        <v>36</v>
      </c>
      <c r="B5">
        <v>73</v>
      </c>
      <c r="C5">
        <f t="shared" si="0"/>
        <v>2.19</v>
      </c>
    </row>
    <row r="6" spans="1:3">
      <c r="A6" t="s">
        <v>35</v>
      </c>
      <c r="B6">
        <v>64</v>
      </c>
      <c r="C6">
        <f t="shared" si="0"/>
        <v>1.92</v>
      </c>
    </row>
    <row r="7" spans="1:3">
      <c r="A7" t="s">
        <v>34</v>
      </c>
      <c r="B7">
        <v>83</v>
      </c>
      <c r="C7">
        <f t="shared" si="0"/>
        <v>5.8100000000000005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5"/>
  <cols>
    <col min="1" max="3" width="10.28515625" customWidth="1"/>
    <col min="4" max="4" width="13.140625" customWidth="1"/>
    <col min="5" max="5" width="13.5703125" customWidth="1"/>
    <col min="6" max="6" width="11.42578125" customWidth="1"/>
  </cols>
  <sheetData>
    <row r="1" spans="1:6">
      <c r="A1" s="3" t="s">
        <v>27</v>
      </c>
      <c r="B1" s="3" t="s">
        <v>37</v>
      </c>
      <c r="C1" s="3" t="s">
        <v>38</v>
      </c>
      <c r="E1" s="6" t="s">
        <v>37</v>
      </c>
      <c r="F1" s="7" t="s">
        <v>38</v>
      </c>
    </row>
    <row r="2" spans="1:6">
      <c r="A2" t="s">
        <v>33</v>
      </c>
      <c r="B2">
        <v>88</v>
      </c>
      <c r="C2" s="16">
        <f>IF(B2&gt;90, 10%, IF(B2&gt;=81, 7%, IF(B2&gt;=70, 5%, 3%)))</f>
        <v>7.0000000000000007E-2</v>
      </c>
      <c r="E2" s="8" t="s">
        <v>39</v>
      </c>
      <c r="F2" s="9">
        <v>0.1</v>
      </c>
    </row>
    <row r="3" spans="1:6">
      <c r="A3" t="s">
        <v>32</v>
      </c>
      <c r="B3">
        <v>61</v>
      </c>
      <c r="C3" s="16">
        <f t="shared" ref="C3:C7" si="0">IF(B3&gt;90, 10%, IF(B3&gt;=81, 7%, IF(B3&gt;=70, 5%, 3%)))</f>
        <v>0.03</v>
      </c>
      <c r="E3" s="8" t="s">
        <v>58</v>
      </c>
      <c r="F3" s="9">
        <v>7.0000000000000007E-2</v>
      </c>
    </row>
    <row r="4" spans="1:6">
      <c r="A4" t="s">
        <v>31</v>
      </c>
      <c r="B4">
        <v>94</v>
      </c>
      <c r="C4" s="16">
        <f t="shared" si="0"/>
        <v>0.1</v>
      </c>
      <c r="E4" s="8" t="s">
        <v>59</v>
      </c>
      <c r="F4" s="9">
        <v>0.05</v>
      </c>
    </row>
    <row r="5" spans="1:6">
      <c r="A5" t="s">
        <v>36</v>
      </c>
      <c r="B5">
        <v>73</v>
      </c>
      <c r="C5" s="16">
        <f t="shared" si="0"/>
        <v>0.05</v>
      </c>
      <c r="E5" s="10" t="s">
        <v>60</v>
      </c>
      <c r="F5" s="11">
        <v>0.03</v>
      </c>
    </row>
    <row r="6" spans="1:6">
      <c r="A6" t="s">
        <v>35</v>
      </c>
      <c r="B6">
        <v>64</v>
      </c>
      <c r="C6" s="16">
        <f t="shared" si="0"/>
        <v>0.03</v>
      </c>
    </row>
    <row r="7" spans="1:6">
      <c r="A7" t="s">
        <v>34</v>
      </c>
      <c r="B7">
        <v>81</v>
      </c>
      <c r="C7" s="16">
        <f t="shared" si="0"/>
        <v>7.0000000000000007E-2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6" sqref="E16"/>
    </sheetView>
  </sheetViews>
  <sheetFormatPr defaultRowHeight="15"/>
  <cols>
    <col min="1" max="3" width="9.140625" customWidth="1"/>
    <col min="4" max="5" width="16.7109375" customWidth="1"/>
  </cols>
  <sheetData>
    <row r="1" spans="1:5">
      <c r="A1" s="3" t="s">
        <v>27</v>
      </c>
      <c r="B1" s="3" t="s">
        <v>43</v>
      </c>
      <c r="C1" s="3" t="s">
        <v>40</v>
      </c>
      <c r="D1" s="3" t="s">
        <v>41</v>
      </c>
      <c r="E1" s="3" t="s">
        <v>42</v>
      </c>
    </row>
    <row r="2" spans="1:5">
      <c r="A2" t="s">
        <v>33</v>
      </c>
      <c r="B2" s="4">
        <v>88</v>
      </c>
      <c r="C2" s="4">
        <v>71</v>
      </c>
      <c r="D2" s="4" t="str">
        <f>IF(AND(B2&gt;80, C2&gt;80), "Pass", "Fail")</f>
        <v>Fail</v>
      </c>
      <c r="E2" s="4" t="str">
        <f>IF(OR(B2&gt;80, C2&gt;80), "Pass", "Fail")</f>
        <v>Pass</v>
      </c>
    </row>
    <row r="3" spans="1:5">
      <c r="A3" t="s">
        <v>32</v>
      </c>
      <c r="B3" s="4">
        <v>61</v>
      </c>
      <c r="C3" s="4">
        <v>70</v>
      </c>
      <c r="D3" s="4" t="str">
        <f t="shared" ref="D3:D7" si="0">IF(AND(B3&gt;80, C3&gt;80), "Pass", "Fail")</f>
        <v>Fail</v>
      </c>
      <c r="E3" s="4" t="str">
        <f t="shared" ref="E3:E7" si="1">IF(OR(B3&gt;80, C3&gt;80), "Pass", "Fail")</f>
        <v>Fail</v>
      </c>
    </row>
    <row r="4" spans="1:5">
      <c r="A4" t="s">
        <v>31</v>
      </c>
      <c r="B4" s="4">
        <v>94</v>
      </c>
      <c r="C4" s="4">
        <v>90</v>
      </c>
      <c r="D4" s="4" t="str">
        <f t="shared" si="0"/>
        <v>Pass</v>
      </c>
      <c r="E4" s="4" t="str">
        <f t="shared" si="1"/>
        <v>Pass</v>
      </c>
    </row>
    <row r="5" spans="1:5">
      <c r="A5" t="s">
        <v>36</v>
      </c>
      <c r="B5" s="4">
        <v>73</v>
      </c>
      <c r="C5" s="4">
        <v>86</v>
      </c>
      <c r="D5" s="4" t="str">
        <f t="shared" si="0"/>
        <v>Fail</v>
      </c>
      <c r="E5" s="4" t="str">
        <f t="shared" si="1"/>
        <v>Pass</v>
      </c>
    </row>
    <row r="6" spans="1:5">
      <c r="A6" t="s">
        <v>35</v>
      </c>
      <c r="B6" s="4">
        <v>64</v>
      </c>
      <c r="C6" s="4">
        <v>98</v>
      </c>
      <c r="D6" s="4" t="str">
        <f t="shared" si="0"/>
        <v>Fail</v>
      </c>
      <c r="E6" s="4" t="str">
        <f t="shared" si="1"/>
        <v>Pass</v>
      </c>
    </row>
    <row r="7" spans="1:5">
      <c r="A7" t="s">
        <v>34</v>
      </c>
      <c r="B7" s="4">
        <v>83</v>
      </c>
      <c r="C7" s="4">
        <v>86</v>
      </c>
      <c r="D7" s="4" t="str">
        <f t="shared" si="0"/>
        <v>Pass</v>
      </c>
      <c r="E7" s="4" t="str">
        <f t="shared" si="1"/>
        <v>Pass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7" sqref="G7"/>
    </sheetView>
  </sheetViews>
  <sheetFormatPr defaultRowHeight="15"/>
  <cols>
    <col min="3" max="3" width="13.28515625" customWidth="1"/>
    <col min="5" max="5" width="12.42578125" customWidth="1"/>
  </cols>
  <sheetData>
    <row r="1" spans="1:5">
      <c r="A1" s="3" t="s">
        <v>27</v>
      </c>
      <c r="B1" s="3" t="s">
        <v>37</v>
      </c>
      <c r="C1" s="3" t="s">
        <v>56</v>
      </c>
      <c r="E1" s="13" t="s">
        <v>55</v>
      </c>
    </row>
    <row r="2" spans="1:5">
      <c r="A2" t="s">
        <v>33</v>
      </c>
      <c r="B2">
        <v>88</v>
      </c>
      <c r="C2" s="4" t="str">
        <f>IF(ISERROR(MATCH(B2, $E$2:$E$4, 0)), "No", "Yes" )</f>
        <v>Yes</v>
      </c>
      <c r="E2" s="14">
        <f>LARGE($B$2:$B$7, 1)</f>
        <v>94</v>
      </c>
    </row>
    <row r="3" spans="1:5">
      <c r="A3" t="s">
        <v>32</v>
      </c>
      <c r="B3">
        <v>61</v>
      </c>
      <c r="C3" s="4" t="str">
        <f t="shared" ref="C3:C7" si="0">IF(ISERROR(MATCH(B3, $E$2:$E$4, 0)), "No", "Yes" )</f>
        <v>No</v>
      </c>
      <c r="E3" s="14">
        <f>LARGE($B$2:$B$7, 2)</f>
        <v>88</v>
      </c>
    </row>
    <row r="4" spans="1:5">
      <c r="A4" t="s">
        <v>31</v>
      </c>
      <c r="B4">
        <v>94</v>
      </c>
      <c r="C4" s="4" t="str">
        <f t="shared" si="0"/>
        <v>Yes</v>
      </c>
      <c r="E4" s="15">
        <f>LARGE($B$2:$B$7, 3)</f>
        <v>83</v>
      </c>
    </row>
    <row r="5" spans="1:5">
      <c r="A5" t="s">
        <v>36</v>
      </c>
      <c r="B5">
        <v>73</v>
      </c>
      <c r="C5" s="4" t="str">
        <f t="shared" si="0"/>
        <v>No</v>
      </c>
    </row>
    <row r="6" spans="1:5">
      <c r="A6" t="s">
        <v>35</v>
      </c>
      <c r="B6">
        <v>64</v>
      </c>
      <c r="C6" s="4" t="str">
        <f t="shared" si="0"/>
        <v>No</v>
      </c>
    </row>
    <row r="7" spans="1:5">
      <c r="A7" t="s">
        <v>34</v>
      </c>
      <c r="B7">
        <v>83</v>
      </c>
      <c r="C7" s="4" t="str">
        <f t="shared" si="0"/>
        <v>Yes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3" sqref="C3"/>
    </sheetView>
  </sheetViews>
  <sheetFormatPr defaultRowHeight="15"/>
  <sheetData>
    <row r="1" spans="1:3">
      <c r="A1" s="3" t="s">
        <v>27</v>
      </c>
      <c r="B1" s="3" t="s">
        <v>37</v>
      </c>
      <c r="C1" s="3" t="s">
        <v>12</v>
      </c>
    </row>
    <row r="2" spans="1:3">
      <c r="A2" t="s">
        <v>33</v>
      </c>
      <c r="B2">
        <v>88</v>
      </c>
      <c r="C2" s="1" t="str">
        <f>IF(B2&gt;80, "Good", "Bad")</f>
        <v>Good</v>
      </c>
    </row>
    <row r="3" spans="1:3">
      <c r="A3" t="s">
        <v>32</v>
      </c>
      <c r="B3">
        <v>61</v>
      </c>
      <c r="C3" s="1" t="str">
        <f t="shared" ref="C3:C7" si="0">IF(B3&gt;80, "Good", "Bad")</f>
        <v>Bad</v>
      </c>
    </row>
    <row r="4" spans="1:3">
      <c r="A4" t="s">
        <v>31</v>
      </c>
      <c r="B4">
        <v>94</v>
      </c>
      <c r="C4" s="1" t="str">
        <f t="shared" si="0"/>
        <v>Good</v>
      </c>
    </row>
    <row r="5" spans="1:3">
      <c r="A5" t="s">
        <v>36</v>
      </c>
      <c r="B5">
        <v>73</v>
      </c>
      <c r="C5" s="1" t="str">
        <f t="shared" si="0"/>
        <v>Bad</v>
      </c>
    </row>
    <row r="6" spans="1:3">
      <c r="A6" t="s">
        <v>35</v>
      </c>
      <c r="B6">
        <v>64</v>
      </c>
      <c r="C6" s="1" t="str">
        <f t="shared" si="0"/>
        <v>Bad</v>
      </c>
    </row>
    <row r="7" spans="1:3">
      <c r="A7" t="s">
        <v>34</v>
      </c>
      <c r="B7">
        <v>83</v>
      </c>
      <c r="C7" s="1" t="str">
        <f t="shared" si="0"/>
        <v>Good</v>
      </c>
    </row>
    <row r="18" spans="7:7">
      <c r="G18" t="s">
        <v>28</v>
      </c>
    </row>
  </sheetData>
  <sortState ref="A2:A7">
    <sortCondition ref="A2: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6" sqref="D6"/>
    </sheetView>
  </sheetViews>
  <sheetFormatPr defaultRowHeight="15"/>
  <cols>
    <col min="1" max="5" width="15" customWidth="1"/>
  </cols>
  <sheetData>
    <row r="1" spans="1:5">
      <c r="A1" s="3" t="s">
        <v>27</v>
      </c>
      <c r="B1" s="3" t="s">
        <v>37</v>
      </c>
      <c r="C1" s="3" t="s">
        <v>12</v>
      </c>
      <c r="D1" s="3" t="s">
        <v>12</v>
      </c>
      <c r="E1" s="3" t="s">
        <v>12</v>
      </c>
    </row>
    <row r="2" spans="1:5">
      <c r="A2" t="s">
        <v>33</v>
      </c>
      <c r="B2" s="4">
        <v>88</v>
      </c>
      <c r="C2" s="4" t="str">
        <f>IF(B2&gt;80, "Good")</f>
        <v>Good</v>
      </c>
      <c r="D2" s="4" t="str">
        <f>IF(B2&gt;80, "Good",)</f>
        <v>Good</v>
      </c>
      <c r="E2" s="4" t="str">
        <f>IF(D2&gt;80, "Good", "")</f>
        <v>Good</v>
      </c>
    </row>
    <row r="3" spans="1:5">
      <c r="A3" t="s">
        <v>32</v>
      </c>
      <c r="B3" s="4">
        <v>61</v>
      </c>
      <c r="C3" s="4" t="b">
        <f t="shared" ref="C3:C7" si="0">IF(B3&gt;80, "Good")</f>
        <v>0</v>
      </c>
      <c r="D3" s="4">
        <f t="shared" ref="D3:D7" si="1">IF(B3&gt;80, "Good",)</f>
        <v>0</v>
      </c>
      <c r="E3" s="4" t="str">
        <f t="shared" ref="E3:E7" si="2">IF(D3&gt;80, "Good", "")</f>
        <v/>
      </c>
    </row>
    <row r="4" spans="1:5">
      <c r="A4" t="s">
        <v>31</v>
      </c>
      <c r="B4" s="4">
        <v>94</v>
      </c>
      <c r="C4" s="4" t="str">
        <f t="shared" si="0"/>
        <v>Good</v>
      </c>
      <c r="D4" s="4" t="str">
        <f t="shared" si="1"/>
        <v>Good</v>
      </c>
      <c r="E4" s="4" t="str">
        <f t="shared" si="2"/>
        <v>Good</v>
      </c>
    </row>
    <row r="5" spans="1:5">
      <c r="A5" t="s">
        <v>36</v>
      </c>
      <c r="B5" s="4">
        <v>73</v>
      </c>
      <c r="C5" s="4" t="b">
        <f t="shared" si="0"/>
        <v>0</v>
      </c>
      <c r="D5" s="4">
        <f t="shared" si="1"/>
        <v>0</v>
      </c>
      <c r="E5" s="4" t="str">
        <f t="shared" si="2"/>
        <v/>
      </c>
    </row>
    <row r="6" spans="1:5">
      <c r="A6" t="s">
        <v>35</v>
      </c>
      <c r="B6" s="4">
        <v>64</v>
      </c>
      <c r="C6" s="4" t="b">
        <f t="shared" si="0"/>
        <v>0</v>
      </c>
      <c r="D6" s="4">
        <f t="shared" si="1"/>
        <v>0</v>
      </c>
      <c r="E6" s="4" t="str">
        <f t="shared" si="2"/>
        <v/>
      </c>
    </row>
    <row r="7" spans="1:5">
      <c r="A7" t="s">
        <v>34</v>
      </c>
      <c r="B7" s="4">
        <v>83</v>
      </c>
      <c r="C7" s="4" t="str">
        <f t="shared" si="0"/>
        <v>Good</v>
      </c>
      <c r="D7" s="4" t="str">
        <f t="shared" si="1"/>
        <v>Good</v>
      </c>
      <c r="E7" s="4" t="str">
        <f t="shared" si="2"/>
        <v>Good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5"/>
  <sheetData>
    <row r="1" spans="1:3">
      <c r="A1" s="3" t="s">
        <v>27</v>
      </c>
      <c r="B1" s="3" t="s">
        <v>37</v>
      </c>
      <c r="C1" s="3" t="s">
        <v>11</v>
      </c>
    </row>
    <row r="2" spans="1:3">
      <c r="A2" t="s">
        <v>33</v>
      </c>
      <c r="B2">
        <v>88</v>
      </c>
      <c r="C2" t="str">
        <f>IF(B2&lt;0, "Invalid", "")</f>
        <v/>
      </c>
    </row>
    <row r="3" spans="1:3">
      <c r="A3" t="s">
        <v>32</v>
      </c>
      <c r="B3">
        <v>-62</v>
      </c>
      <c r="C3" t="str">
        <f t="shared" ref="C3:C7" si="0">IF(B3&lt;0, "Invalid", "")</f>
        <v>Invalid</v>
      </c>
    </row>
    <row r="4" spans="1:3">
      <c r="A4" t="s">
        <v>31</v>
      </c>
      <c r="B4">
        <v>94</v>
      </c>
      <c r="C4" t="str">
        <f t="shared" si="0"/>
        <v/>
      </c>
    </row>
    <row r="5" spans="1:3">
      <c r="A5" t="s">
        <v>36</v>
      </c>
      <c r="B5">
        <v>73</v>
      </c>
      <c r="C5" t="str">
        <f t="shared" si="0"/>
        <v/>
      </c>
    </row>
    <row r="6" spans="1:3">
      <c r="A6" t="s">
        <v>35</v>
      </c>
      <c r="B6">
        <v>-10</v>
      </c>
      <c r="C6" t="str">
        <f t="shared" si="0"/>
        <v>Invalid</v>
      </c>
    </row>
    <row r="7" spans="1:3">
      <c r="A7" t="s">
        <v>34</v>
      </c>
      <c r="B7">
        <v>83</v>
      </c>
      <c r="C7" t="str">
        <f t="shared" si="0"/>
        <v/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6" sqref="C6"/>
    </sheetView>
  </sheetViews>
  <sheetFormatPr defaultRowHeight="15"/>
  <cols>
    <col min="1" max="1" width="13.42578125" customWidth="1"/>
    <col min="2" max="2" width="18" customWidth="1"/>
    <col min="3" max="3" width="15.5703125" customWidth="1"/>
  </cols>
  <sheetData>
    <row r="1" spans="1:8">
      <c r="A1" s="3" t="s">
        <v>13</v>
      </c>
      <c r="B1" s="3" t="s">
        <v>57</v>
      </c>
      <c r="C1" s="3" t="s">
        <v>19</v>
      </c>
    </row>
    <row r="2" spans="1:8">
      <c r="A2" t="s">
        <v>16</v>
      </c>
      <c r="B2" t="s">
        <v>29</v>
      </c>
      <c r="C2" s="4" t="str">
        <f t="shared" ref="C2:C9" si="0">IF(B2="delivered", "No", "Yes")</f>
        <v>No</v>
      </c>
    </row>
    <row r="3" spans="1:8">
      <c r="A3" t="s">
        <v>15</v>
      </c>
      <c r="B3" t="s">
        <v>25</v>
      </c>
      <c r="C3" s="4" t="str">
        <f t="shared" si="0"/>
        <v>Yes</v>
      </c>
    </row>
    <row r="4" spans="1:8">
      <c r="A4" t="s">
        <v>14</v>
      </c>
      <c r="B4" t="s">
        <v>24</v>
      </c>
      <c r="C4" s="4" t="str">
        <f t="shared" si="0"/>
        <v>No</v>
      </c>
    </row>
    <row r="5" spans="1:8">
      <c r="A5" t="s">
        <v>21</v>
      </c>
      <c r="B5" t="s">
        <v>26</v>
      </c>
      <c r="C5" s="4" t="str">
        <f t="shared" si="0"/>
        <v>Yes</v>
      </c>
    </row>
    <row r="6" spans="1:8">
      <c r="A6" t="s">
        <v>20</v>
      </c>
      <c r="B6" t="s">
        <v>25</v>
      </c>
      <c r="C6" s="4" t="str">
        <f t="shared" si="0"/>
        <v>Yes</v>
      </c>
    </row>
    <row r="7" spans="1:8">
      <c r="A7" t="s">
        <v>22</v>
      </c>
      <c r="B7" t="s">
        <v>24</v>
      </c>
      <c r="C7" s="4" t="str">
        <f t="shared" si="0"/>
        <v>No</v>
      </c>
    </row>
    <row r="8" spans="1:8">
      <c r="A8" t="s">
        <v>17</v>
      </c>
      <c r="B8" t="s">
        <v>30</v>
      </c>
      <c r="C8" s="4" t="str">
        <f t="shared" si="0"/>
        <v>No</v>
      </c>
      <c r="H8" t="s">
        <v>28</v>
      </c>
    </row>
    <row r="9" spans="1:8">
      <c r="A9" t="s">
        <v>23</v>
      </c>
      <c r="B9" t="s">
        <v>26</v>
      </c>
      <c r="C9" s="4" t="str">
        <f t="shared" si="0"/>
        <v>Yes</v>
      </c>
    </row>
    <row r="21" spans="10:10">
      <c r="J21" t="s">
        <v>28</v>
      </c>
    </row>
  </sheetData>
  <sortState ref="A2:C9">
    <sortCondition ref="A2:A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4" sqref="C4"/>
    </sheetView>
  </sheetViews>
  <sheetFormatPr defaultRowHeight="15"/>
  <cols>
    <col min="1" max="1" width="13.42578125" customWidth="1"/>
    <col min="2" max="2" width="18" customWidth="1"/>
    <col min="3" max="3" width="15.5703125" customWidth="1"/>
  </cols>
  <sheetData>
    <row r="1" spans="1:8">
      <c r="A1" s="3" t="s">
        <v>13</v>
      </c>
      <c r="B1" s="3" t="s">
        <v>18</v>
      </c>
      <c r="C1" s="3" t="s">
        <v>19</v>
      </c>
    </row>
    <row r="2" spans="1:8">
      <c r="A2" t="s">
        <v>16</v>
      </c>
      <c r="B2" t="s">
        <v>29</v>
      </c>
      <c r="C2" s="4" t="str">
        <f>IF(EXACT(B2,"DELIVERED"), "No", "Yes")</f>
        <v>Yes</v>
      </c>
    </row>
    <row r="3" spans="1:8">
      <c r="A3" t="s">
        <v>15</v>
      </c>
      <c r="B3" t="s">
        <v>25</v>
      </c>
      <c r="C3" s="4" t="str">
        <f t="shared" ref="C3:C9" si="0">IF(EXACT(B3,"DELIVERED"), "No", "Yes")</f>
        <v>Yes</v>
      </c>
    </row>
    <row r="4" spans="1:8">
      <c r="A4" t="s">
        <v>14</v>
      </c>
      <c r="B4" t="s">
        <v>24</v>
      </c>
      <c r="C4" s="4" t="str">
        <f t="shared" si="0"/>
        <v>Yes</v>
      </c>
    </row>
    <row r="5" spans="1:8">
      <c r="A5" t="s">
        <v>21</v>
      </c>
      <c r="B5" t="s">
        <v>26</v>
      </c>
      <c r="C5" s="4" t="str">
        <f t="shared" si="0"/>
        <v>Yes</v>
      </c>
    </row>
    <row r="6" spans="1:8">
      <c r="A6" t="s">
        <v>20</v>
      </c>
      <c r="B6" t="s">
        <v>25</v>
      </c>
      <c r="C6" s="4" t="str">
        <f t="shared" si="0"/>
        <v>Yes</v>
      </c>
    </row>
    <row r="7" spans="1:8">
      <c r="A7" t="s">
        <v>22</v>
      </c>
      <c r="B7" t="s">
        <v>24</v>
      </c>
      <c r="C7" s="4" t="str">
        <f t="shared" si="0"/>
        <v>Yes</v>
      </c>
    </row>
    <row r="8" spans="1:8">
      <c r="A8" t="s">
        <v>17</v>
      </c>
      <c r="B8" t="s">
        <v>30</v>
      </c>
      <c r="C8" s="4" t="str">
        <f t="shared" si="0"/>
        <v>No</v>
      </c>
      <c r="H8" t="s">
        <v>28</v>
      </c>
    </row>
    <row r="9" spans="1:8">
      <c r="A9" t="s">
        <v>23</v>
      </c>
      <c r="B9" t="s">
        <v>26</v>
      </c>
      <c r="C9" s="4" t="str">
        <f t="shared" si="0"/>
        <v>Yes</v>
      </c>
    </row>
    <row r="21" spans="10:10">
      <c r="J21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" sqref="C2"/>
    </sheetView>
  </sheetViews>
  <sheetFormatPr defaultRowHeight="15"/>
  <cols>
    <col min="1" max="1" width="13.42578125" customWidth="1"/>
    <col min="2" max="2" width="18" customWidth="1"/>
    <col min="3" max="3" width="15.5703125" customWidth="1"/>
  </cols>
  <sheetData>
    <row r="1" spans="1:7">
      <c r="A1" s="3" t="s">
        <v>13</v>
      </c>
      <c r="B1" s="3" t="s">
        <v>18</v>
      </c>
      <c r="C1" s="3" t="s">
        <v>19</v>
      </c>
    </row>
    <row r="2" spans="1:7">
      <c r="A2" t="s">
        <v>16</v>
      </c>
      <c r="B2" t="s">
        <v>29</v>
      </c>
      <c r="C2" s="4" t="str">
        <f>IF(ISNUMBER(SEARCH("deliv", B2)), "No", "Yes")</f>
        <v>No</v>
      </c>
    </row>
    <row r="3" spans="1:7">
      <c r="A3" t="s">
        <v>15</v>
      </c>
      <c r="B3" t="s">
        <v>25</v>
      </c>
      <c r="C3" s="4" t="str">
        <f t="shared" ref="C3:C9" si="0">IF(ISNUMBER(SEARCH("deliv", B3)), "No", "Yes")</f>
        <v>Yes</v>
      </c>
    </row>
    <row r="4" spans="1:7">
      <c r="A4" t="s">
        <v>14</v>
      </c>
      <c r="B4" t="s">
        <v>24</v>
      </c>
      <c r="C4" s="4" t="str">
        <f t="shared" si="0"/>
        <v>No</v>
      </c>
    </row>
    <row r="5" spans="1:7">
      <c r="A5" t="s">
        <v>21</v>
      </c>
      <c r="B5" t="s">
        <v>26</v>
      </c>
      <c r="C5" s="4" t="str">
        <f t="shared" si="0"/>
        <v>No</v>
      </c>
    </row>
    <row r="6" spans="1:7">
      <c r="A6" t="s">
        <v>20</v>
      </c>
      <c r="B6" t="s">
        <v>25</v>
      </c>
      <c r="C6" s="4" t="str">
        <f t="shared" si="0"/>
        <v>Yes</v>
      </c>
    </row>
    <row r="7" spans="1:7">
      <c r="A7" t="s">
        <v>22</v>
      </c>
      <c r="B7" t="s">
        <v>24</v>
      </c>
      <c r="C7" s="4" t="str">
        <f t="shared" si="0"/>
        <v>No</v>
      </c>
    </row>
    <row r="8" spans="1:7">
      <c r="A8" t="s">
        <v>17</v>
      </c>
      <c r="B8" t="s">
        <v>30</v>
      </c>
      <c r="C8" s="4" t="str">
        <f t="shared" si="0"/>
        <v>No</v>
      </c>
      <c r="G8" t="s">
        <v>28</v>
      </c>
    </row>
    <row r="9" spans="1:7">
      <c r="A9" t="s">
        <v>23</v>
      </c>
      <c r="B9" t="s">
        <v>26</v>
      </c>
      <c r="C9" s="4" t="str">
        <f t="shared" si="0"/>
        <v>No</v>
      </c>
    </row>
    <row r="21" spans="9:9">
      <c r="I21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3" sqref="B3"/>
    </sheetView>
  </sheetViews>
  <sheetFormatPr defaultRowHeight="15"/>
  <cols>
    <col min="1" max="1" width="9.85546875" customWidth="1"/>
    <col min="2" max="2" width="8.42578125" bestFit="1" customWidth="1"/>
    <col min="3" max="3" width="14.42578125" customWidth="1"/>
    <col min="5" max="5" width="17" customWidth="1"/>
  </cols>
  <sheetData>
    <row r="1" spans="1:9">
      <c r="A1" s="3" t="s">
        <v>1</v>
      </c>
      <c r="B1" s="3" t="s">
        <v>0</v>
      </c>
      <c r="C1" s="3" t="s">
        <v>11</v>
      </c>
      <c r="E1" s="5" t="str">
        <f ca="1">"Today is "&amp;TEXT(TODAY(), "dd-mmm-yy")</f>
        <v>Today is 27-Jan-25</v>
      </c>
    </row>
    <row r="2" spans="1:9">
      <c r="A2" t="s">
        <v>2</v>
      </c>
      <c r="B2" s="2">
        <v>44776.325428240743</v>
      </c>
      <c r="C2" t="str">
        <f ca="1">IF(B2&gt;TODAY(), "Coming soon", "Completed")</f>
        <v>Completed</v>
      </c>
    </row>
    <row r="3" spans="1:9">
      <c r="A3" t="s">
        <v>3</v>
      </c>
      <c r="B3" s="2">
        <v>44811.726469907408</v>
      </c>
      <c r="C3" t="str">
        <f t="shared" ref="C3:C10" ca="1" si="0">IF(B3&gt;TODAY(), "Coming soon", "Completed")</f>
        <v>Completed</v>
      </c>
    </row>
    <row r="4" spans="1:9">
      <c r="A4" t="s">
        <v>4</v>
      </c>
      <c r="B4" s="2">
        <v>44700.567650462966</v>
      </c>
      <c r="C4" t="str">
        <f t="shared" ca="1" si="0"/>
        <v>Completed</v>
      </c>
    </row>
    <row r="5" spans="1:9">
      <c r="A5" t="s">
        <v>5</v>
      </c>
      <c r="B5" s="2">
        <v>44718.698819444442</v>
      </c>
      <c r="C5" t="str">
        <f t="shared" ca="1" si="0"/>
        <v>Completed</v>
      </c>
    </row>
    <row r="6" spans="1:9">
      <c r="A6" t="s">
        <v>6</v>
      </c>
      <c r="B6" s="2">
        <v>44775.694803240738</v>
      </c>
      <c r="C6" t="str">
        <f t="shared" ca="1" si="0"/>
        <v>Completed</v>
      </c>
    </row>
    <row r="7" spans="1:9">
      <c r="A7" t="s">
        <v>7</v>
      </c>
      <c r="B7" s="2">
        <v>44742.876712962963</v>
      </c>
      <c r="C7" t="str">
        <f t="shared" ca="1" si="0"/>
        <v>Completed</v>
      </c>
    </row>
    <row r="8" spans="1:9">
      <c r="A8" t="s">
        <v>8</v>
      </c>
      <c r="B8" s="2">
        <v>44704.218958333331</v>
      </c>
      <c r="C8" t="str">
        <f t="shared" ca="1" si="0"/>
        <v>Completed</v>
      </c>
    </row>
    <row r="9" spans="1:9">
      <c r="A9" t="s">
        <v>9</v>
      </c>
      <c r="B9" s="2">
        <v>44719.58934027778</v>
      </c>
      <c r="C9" t="str">
        <f t="shared" ca="1" si="0"/>
        <v>Completed</v>
      </c>
      <c r="I9" t="s">
        <v>28</v>
      </c>
    </row>
    <row r="10" spans="1:9">
      <c r="A10" t="s">
        <v>10</v>
      </c>
      <c r="B10" s="2">
        <v>44754.088171296295</v>
      </c>
      <c r="C10" t="str">
        <f t="shared" ca="1" si="0"/>
        <v>Completed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8" sqref="F8"/>
    </sheetView>
  </sheetViews>
  <sheetFormatPr defaultRowHeight="15"/>
  <cols>
    <col min="1" max="1" width="9.85546875" customWidth="1"/>
    <col min="2" max="2" width="11.28515625" customWidth="1"/>
    <col min="3" max="3" width="14.42578125" customWidth="1"/>
    <col min="4" max="4" width="10.5703125" bestFit="1" customWidth="1"/>
  </cols>
  <sheetData>
    <row r="1" spans="1:9">
      <c r="A1" s="3" t="s">
        <v>1</v>
      </c>
      <c r="B1" s="3" t="s">
        <v>0</v>
      </c>
      <c r="C1" s="3" t="s">
        <v>11</v>
      </c>
      <c r="D1" s="3" t="s">
        <v>84</v>
      </c>
      <c r="E1" s="3" t="s">
        <v>11</v>
      </c>
      <c r="F1" s="3" t="s">
        <v>11</v>
      </c>
    </row>
    <row r="2" spans="1:9">
      <c r="A2" t="s">
        <v>2</v>
      </c>
      <c r="B2" s="2">
        <v>44776.325428240743</v>
      </c>
      <c r="C2" t="str">
        <f>IF(B2="", "", "Completed")</f>
        <v>Completed</v>
      </c>
      <c r="D2" t="str">
        <f>IF(ISBLANK(B2)," ","completed")</f>
        <v>completed</v>
      </c>
      <c r="E2" t="str">
        <f>IF($B2&lt;&gt;"","Complete","")</f>
        <v>Complete</v>
      </c>
      <c r="F2" t="str">
        <f>IF(ISBLANK($B2)=FALSE,"completed"," ")</f>
        <v>completed</v>
      </c>
    </row>
    <row r="3" spans="1:9">
      <c r="A3" t="s">
        <v>3</v>
      </c>
      <c r="B3" s="2"/>
      <c r="C3" t="str">
        <f t="shared" ref="C3:C10" si="0">IF(B3="", "", "Completed")</f>
        <v/>
      </c>
      <c r="D3" t="str">
        <f t="shared" ref="D3:D10" si="1">IF(ISBLANK(B3)," ","completed")</f>
        <v xml:space="preserve"> </v>
      </c>
      <c r="E3" t="str">
        <f t="shared" ref="E3:E10" si="2">IF($B3&lt;&gt;"","Complete","")</f>
        <v/>
      </c>
      <c r="F3" t="str">
        <f t="shared" ref="F3:F10" si="3">IF(ISBLANK($B3)=FALSE,"completed"," ")</f>
        <v xml:space="preserve"> </v>
      </c>
    </row>
    <row r="4" spans="1:9">
      <c r="A4" t="s">
        <v>4</v>
      </c>
      <c r="B4" s="2">
        <v>44700.567650462966</v>
      </c>
      <c r="C4" t="str">
        <f t="shared" si="0"/>
        <v>Completed</v>
      </c>
      <c r="D4" t="str">
        <f t="shared" si="1"/>
        <v>completed</v>
      </c>
      <c r="E4" t="str">
        <f t="shared" si="2"/>
        <v>Complete</v>
      </c>
      <c r="F4" t="str">
        <f t="shared" si="3"/>
        <v>completed</v>
      </c>
    </row>
    <row r="5" spans="1:9">
      <c r="A5" t="s">
        <v>5</v>
      </c>
      <c r="B5" s="2">
        <v>44718.698819444442</v>
      </c>
      <c r="C5" t="str">
        <f t="shared" si="0"/>
        <v>Completed</v>
      </c>
      <c r="D5" t="str">
        <f t="shared" si="1"/>
        <v>completed</v>
      </c>
      <c r="E5" t="str">
        <f t="shared" si="2"/>
        <v>Complete</v>
      </c>
      <c r="F5" t="str">
        <f t="shared" si="3"/>
        <v>completed</v>
      </c>
    </row>
    <row r="6" spans="1:9">
      <c r="A6" t="s">
        <v>6</v>
      </c>
      <c r="B6" s="2"/>
      <c r="C6" t="str">
        <f t="shared" si="0"/>
        <v/>
      </c>
      <c r="D6" t="str">
        <f t="shared" si="1"/>
        <v xml:space="preserve"> </v>
      </c>
      <c r="E6" t="str">
        <f t="shared" si="2"/>
        <v/>
      </c>
      <c r="F6" t="str">
        <f t="shared" si="3"/>
        <v xml:space="preserve"> </v>
      </c>
    </row>
    <row r="7" spans="1:9">
      <c r="A7" t="s">
        <v>7</v>
      </c>
      <c r="B7" s="2">
        <v>44742.876712962963</v>
      </c>
      <c r="C7" t="str">
        <f t="shared" si="0"/>
        <v>Completed</v>
      </c>
      <c r="D7" t="str">
        <f t="shared" si="1"/>
        <v>completed</v>
      </c>
      <c r="E7" t="str">
        <f t="shared" si="2"/>
        <v>Complete</v>
      </c>
      <c r="F7" t="str">
        <f t="shared" si="3"/>
        <v>completed</v>
      </c>
    </row>
    <row r="8" spans="1:9">
      <c r="A8" t="s">
        <v>8</v>
      </c>
      <c r="B8" s="2"/>
      <c r="C8" t="str">
        <f t="shared" si="0"/>
        <v/>
      </c>
      <c r="D8" t="str">
        <f t="shared" si="1"/>
        <v xml:space="preserve"> </v>
      </c>
      <c r="E8" t="str">
        <f t="shared" si="2"/>
        <v/>
      </c>
      <c r="F8" t="str">
        <f t="shared" si="3"/>
        <v xml:space="preserve"> </v>
      </c>
    </row>
    <row r="9" spans="1:9">
      <c r="A9" t="s">
        <v>9</v>
      </c>
      <c r="B9" s="2">
        <v>44719.58934027778</v>
      </c>
      <c r="C9" t="str">
        <f t="shared" si="0"/>
        <v>Completed</v>
      </c>
      <c r="D9" t="str">
        <f t="shared" si="1"/>
        <v>completed</v>
      </c>
      <c r="E9" t="str">
        <f t="shared" si="2"/>
        <v>Complete</v>
      </c>
      <c r="F9" t="str">
        <f t="shared" si="3"/>
        <v>completed</v>
      </c>
      <c r="I9" t="s">
        <v>28</v>
      </c>
    </row>
    <row r="10" spans="1:9">
      <c r="A10" t="s">
        <v>10</v>
      </c>
      <c r="B10" s="2">
        <v>44754.088171296295</v>
      </c>
      <c r="C10" t="str">
        <f t="shared" si="0"/>
        <v>Completed</v>
      </c>
      <c r="D10" t="str">
        <f t="shared" si="1"/>
        <v>completed</v>
      </c>
      <c r="E10" t="str">
        <f t="shared" si="2"/>
        <v>Complete</v>
      </c>
      <c r="F10" t="str">
        <f t="shared" si="3"/>
        <v>completed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IF function - Examples</vt:lpstr>
      <vt:lpstr>Basic formula</vt:lpstr>
      <vt:lpstr>Value-if-false</vt:lpstr>
      <vt:lpstr>If negative number</vt:lpstr>
      <vt:lpstr>IF with text</vt:lpstr>
      <vt:lpstr>IF case-sensitive</vt:lpstr>
      <vt:lpstr>IF partial text</vt:lpstr>
      <vt:lpstr>IF with dates</vt:lpstr>
      <vt:lpstr>IF blank</vt:lpstr>
      <vt:lpstr>If two cells match</vt:lpstr>
      <vt:lpstr>Math operation</vt:lpstr>
      <vt:lpstr>Nested IFs </vt:lpstr>
      <vt:lpstr>Multiple conditions</vt:lpstr>
      <vt:lpstr>If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hp</cp:lastModifiedBy>
  <dcterms:created xsi:type="dcterms:W3CDTF">2014-11-18T14:15:37Z</dcterms:created>
  <dcterms:modified xsi:type="dcterms:W3CDTF">2025-01-27T09:16:35Z</dcterms:modified>
</cp:coreProperties>
</file>