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Excel_tutorial\Basic functio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4" i="1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J5" i="1"/>
  <c r="J6" i="1"/>
  <c r="J7" i="1"/>
  <c r="J8" i="1"/>
  <c r="J9" i="1"/>
  <c r="J10" i="1"/>
  <c r="J11" i="1"/>
  <c r="J12" i="1"/>
  <c r="J13" i="1"/>
  <c r="J4" i="1"/>
  <c r="H5" i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<sst xmlns="http://schemas.openxmlformats.org/spreadsheetml/2006/main" count="38" uniqueCount="35">
  <si>
    <t>EMP ID</t>
  </si>
  <si>
    <t>EMP NAME</t>
  </si>
  <si>
    <t>DESIGNATION</t>
  </si>
  <si>
    <t>BASIC SALARY</t>
  </si>
  <si>
    <t>ATTENDANCE</t>
  </si>
  <si>
    <t>SALARY</t>
  </si>
  <si>
    <t>OT IN HRS</t>
  </si>
  <si>
    <t>OT SALARY</t>
  </si>
  <si>
    <t>HRA</t>
  </si>
  <si>
    <t>DA</t>
  </si>
  <si>
    <t>TA</t>
  </si>
  <si>
    <t>GROSS SALARY</t>
  </si>
  <si>
    <t>PF</t>
  </si>
  <si>
    <t>ESI</t>
  </si>
  <si>
    <t>Manoj</t>
  </si>
  <si>
    <t>Riya</t>
  </si>
  <si>
    <t>Surya</t>
  </si>
  <si>
    <t>Ankita</t>
  </si>
  <si>
    <t>Amit</t>
  </si>
  <si>
    <t>Suman</t>
  </si>
  <si>
    <t>Sonu</t>
  </si>
  <si>
    <t>Monu</t>
  </si>
  <si>
    <t>Ram</t>
  </si>
  <si>
    <t>Sita</t>
  </si>
  <si>
    <t>Manager</t>
  </si>
  <si>
    <t>Asst. Manager</t>
  </si>
  <si>
    <t>Supervisor</t>
  </si>
  <si>
    <t>DEO</t>
  </si>
  <si>
    <t>CO</t>
  </si>
  <si>
    <t>Staff</t>
  </si>
  <si>
    <t>staff</t>
  </si>
  <si>
    <t>EMPLOYEE'S  SALARY OF SEP MONTH</t>
  </si>
  <si>
    <t>TA = TRAVEL Alounce</t>
  </si>
  <si>
    <t>CONVEY-ANCE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</si>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</sst>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D11" sqref="D11"/>
    </sheetView>
  </sheetViews>
  <sheetFormatPr defaultRowHeight="15" x14ac:dyDescent="0.25"/>
  <cols>
    <col min="1" max="1" width="7.140625" customWidth="1"/>
    <col min="2" max="2" width="10.7109375" bestFit="1" customWidth="1"/>
    <col min="3" max="3" width="13.42578125" bestFit="1" customWidth="1"/>
    <col min="4" max="4" width="8.7109375" customWidth="1"/>
    <col min="5" max="5" width="12.85546875" bestFit="1" customWidth="1"/>
    <col min="6" max="6" width="7.5703125" customWidth="1"/>
    <col min="7" max="7" width="6.28515625" customWidth="1"/>
    <col min="8" max="8" width="7.28515625" customWidth="1"/>
    <col min="9" max="9" width="4.7109375" customWidth="1"/>
    <col min="10" max="10" width="5" bestFit="1" customWidth="1"/>
    <col min="11" max="11" width="6" bestFit="1" customWidth="1"/>
    <col min="12" max="12" width="7.85546875" customWidth="1"/>
    <col min="13" max="13" width="8.140625" customWidth="1"/>
    <col min="14" max="14" width="8" bestFit="1" customWidth="1"/>
    <col min="15" max="15" width="9" bestFit="1" customWidth="1"/>
    <col min="16" max="16" width="7" customWidth="1"/>
    <col min="19" max="19" width="19.7109375" bestFit="1" customWidth="1"/>
  </cols>
  <sheetData>
    <row r="1" spans="1:19" x14ac:dyDescent="0.25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9" ht="26.25" customHeight="1" x14ac:dyDescent="0.25">
      <c r="A3" s="2" t="s">
        <v>0</v>
      </c>
      <c r="B3" s="2" t="s">
        <v>1</v>
      </c>
      <c r="C3" s="2" t="s">
        <v>2</v>
      </c>
      <c r="D3" s="3" t="s">
        <v>3</v>
      </c>
      <c r="E3" s="2" t="s">
        <v>4</v>
      </c>
      <c r="F3" s="2" t="s">
        <v>5</v>
      </c>
      <c r="G3" s="3" t="s">
        <v>6</v>
      </c>
      <c r="H3" s="3" t="s">
        <v>7</v>
      </c>
      <c r="I3" s="2" t="s">
        <v>8</v>
      </c>
      <c r="J3" s="2" t="s">
        <v>9</v>
      </c>
      <c r="K3" s="2" t="s">
        <v>10</v>
      </c>
      <c r="L3" s="3" t="s">
        <v>33</v>
      </c>
      <c r="M3" s="3" t="s">
        <v>11</v>
      </c>
      <c r="N3" s="2" t="s">
        <v>12</v>
      </c>
      <c r="O3" s="2" t="s">
        <v>13</v>
      </c>
      <c r="P3" s="3" t="s">
        <v>34</v>
      </c>
    </row>
    <row r="4" spans="1:19" x14ac:dyDescent="0.25">
      <c r="A4" s="6">
        <v>1001</v>
      </c>
      <c r="B4" s="4" t="s">
        <v>14</v>
      </c>
      <c r="C4" s="4" t="s">
        <v>24</v>
      </c>
      <c r="D4" s="7">
        <v>60000</v>
      </c>
      <c r="E4" s="4">
        <v>28</v>
      </c>
      <c r="F4" s="4">
        <v>56000</v>
      </c>
      <c r="G4" s="5">
        <v>20</v>
      </c>
      <c r="H4" s="5">
        <f>D4/30/8</f>
        <v>250</v>
      </c>
      <c r="I4" s="8">
        <v>1200</v>
      </c>
      <c r="J4" s="8">
        <f>D4*2%</f>
        <v>1200</v>
      </c>
      <c r="K4" s="8">
        <v>1200</v>
      </c>
      <c r="L4" s="4">
        <v>500</v>
      </c>
      <c r="M4" s="5">
        <f>F4+H4+I4+J4+K4+L4</f>
        <v>60350</v>
      </c>
      <c r="N4" s="5">
        <f>F4*12%</f>
        <v>6720</v>
      </c>
      <c r="O4" s="5">
        <f>F4*0.74</f>
        <v>41440</v>
      </c>
      <c r="P4" s="9">
        <f>M4-N4-O4</f>
        <v>12190</v>
      </c>
      <c r="S4" t="s">
        <v>32</v>
      </c>
    </row>
    <row r="5" spans="1:19" x14ac:dyDescent="0.25">
      <c r="A5" s="6">
        <v>1002</v>
      </c>
      <c r="B5" s="4" t="s">
        <v>15</v>
      </c>
      <c r="C5" s="4" t="s">
        <v>25</v>
      </c>
      <c r="D5" s="7">
        <v>50000</v>
      </c>
      <c r="E5" s="4">
        <v>25</v>
      </c>
      <c r="F5" s="4">
        <v>41000</v>
      </c>
      <c r="G5" s="5">
        <v>25</v>
      </c>
      <c r="H5" s="5">
        <f t="shared" ref="H5:H13" si="0">D5/30/8</f>
        <v>208.33333333333334</v>
      </c>
      <c r="I5" s="8">
        <v>1000</v>
      </c>
      <c r="J5" s="8">
        <f t="shared" ref="J5:J13" si="1">D5*2%</f>
        <v>1000</v>
      </c>
      <c r="K5" s="8">
        <v>16000</v>
      </c>
      <c r="L5" s="4">
        <v>600</v>
      </c>
      <c r="M5" s="5">
        <f t="shared" ref="M5:M13" si="2">F5+H5+I5+J5+K5+L5</f>
        <v>59808.333333333336</v>
      </c>
      <c r="N5" s="5">
        <f t="shared" ref="N5:N13" si="3">F5*12%</f>
        <v>4920</v>
      </c>
      <c r="O5" s="5">
        <f t="shared" ref="O5:O13" si="4">F5*0.74</f>
        <v>30340</v>
      </c>
      <c r="P5" s="9">
        <f t="shared" ref="P5:P13" si="5">M5-N5-O5</f>
        <v>24548.333333333336</v>
      </c>
    </row>
    <row r="6" spans="1:19" x14ac:dyDescent="0.25">
      <c r="A6" s="6">
        <v>1003</v>
      </c>
      <c r="B6" s="4" t="s">
        <v>16</v>
      </c>
      <c r="C6" s="4" t="s">
        <v>26</v>
      </c>
      <c r="D6" s="7">
        <v>35000</v>
      </c>
      <c r="E6" s="4">
        <v>26</v>
      </c>
      <c r="F6" s="4">
        <v>42235</v>
      </c>
      <c r="G6" s="5">
        <v>12</v>
      </c>
      <c r="H6" s="5">
        <f t="shared" si="0"/>
        <v>145.83333333333334</v>
      </c>
      <c r="I6" s="8">
        <v>700</v>
      </c>
      <c r="J6" s="8">
        <f t="shared" si="1"/>
        <v>700</v>
      </c>
      <c r="K6" s="8">
        <v>0</v>
      </c>
      <c r="L6" s="4">
        <v>0</v>
      </c>
      <c r="M6" s="5">
        <f t="shared" si="2"/>
        <v>43780.833333333336</v>
      </c>
      <c r="N6" s="5">
        <f t="shared" si="3"/>
        <v>5068.2</v>
      </c>
      <c r="O6" s="5">
        <f t="shared" si="4"/>
        <v>31253.899999999998</v>
      </c>
      <c r="P6" s="9">
        <f t="shared" si="5"/>
        <v>7458.7333333333409</v>
      </c>
    </row>
    <row r="7" spans="1:19" x14ac:dyDescent="0.25">
      <c r="A7" s="6">
        <v>1004</v>
      </c>
      <c r="B7" s="4" t="s">
        <v>17</v>
      </c>
      <c r="C7" s="4" t="s">
        <v>27</v>
      </c>
      <c r="D7" s="7">
        <v>25000</v>
      </c>
      <c r="E7" s="4">
        <v>25</v>
      </c>
      <c r="F7" s="4">
        <v>23450</v>
      </c>
      <c r="G7" s="5">
        <v>12</v>
      </c>
      <c r="H7" s="5">
        <f t="shared" si="0"/>
        <v>104.16666666666667</v>
      </c>
      <c r="I7" s="8">
        <v>500</v>
      </c>
      <c r="J7" s="8">
        <f t="shared" si="1"/>
        <v>500</v>
      </c>
      <c r="K7" s="8">
        <v>0</v>
      </c>
      <c r="L7" s="4">
        <v>3454</v>
      </c>
      <c r="M7" s="5">
        <f t="shared" si="2"/>
        <v>28008.166666666668</v>
      </c>
      <c r="N7" s="5">
        <f t="shared" si="3"/>
        <v>2814</v>
      </c>
      <c r="O7" s="5">
        <f t="shared" si="4"/>
        <v>17353</v>
      </c>
      <c r="P7" s="9">
        <f t="shared" si="5"/>
        <v>7841.1666666666679</v>
      </c>
    </row>
    <row r="8" spans="1:19" x14ac:dyDescent="0.25">
      <c r="A8" s="6">
        <v>1005</v>
      </c>
      <c r="B8" s="4" t="s">
        <v>18</v>
      </c>
      <c r="C8" s="4" t="s">
        <v>28</v>
      </c>
      <c r="D8" s="7">
        <v>30000</v>
      </c>
      <c r="E8" s="4">
        <v>25</v>
      </c>
      <c r="F8" s="4">
        <v>23456</v>
      </c>
      <c r="G8" s="5">
        <v>45</v>
      </c>
      <c r="H8" s="5">
        <f t="shared" si="0"/>
        <v>125</v>
      </c>
      <c r="I8" s="8">
        <v>600</v>
      </c>
      <c r="J8" s="8">
        <f t="shared" si="1"/>
        <v>600</v>
      </c>
      <c r="K8" s="8">
        <v>0</v>
      </c>
      <c r="L8" s="4">
        <v>34</v>
      </c>
      <c r="M8" s="5">
        <f t="shared" si="2"/>
        <v>24815</v>
      </c>
      <c r="N8" s="5">
        <f t="shared" si="3"/>
        <v>2814.72</v>
      </c>
      <c r="O8" s="5">
        <f t="shared" si="4"/>
        <v>17357.439999999999</v>
      </c>
      <c r="P8" s="9">
        <f t="shared" si="5"/>
        <v>4642.84</v>
      </c>
    </row>
    <row r="9" spans="1:19" x14ac:dyDescent="0.25">
      <c r="A9" s="6">
        <v>1006</v>
      </c>
      <c r="B9" s="4" t="s">
        <v>19</v>
      </c>
      <c r="C9" s="4" t="s">
        <v>29</v>
      </c>
      <c r="D9" s="7">
        <v>20000</v>
      </c>
      <c r="E9" s="4">
        <v>26</v>
      </c>
      <c r="F9" s="4">
        <v>23570</v>
      </c>
      <c r="G9" s="5">
        <v>23</v>
      </c>
      <c r="H9" s="5">
        <f t="shared" si="0"/>
        <v>83.333333333333329</v>
      </c>
      <c r="I9" s="8">
        <v>400</v>
      </c>
      <c r="J9" s="8">
        <f t="shared" si="1"/>
        <v>400</v>
      </c>
      <c r="K9" s="8">
        <v>0</v>
      </c>
      <c r="L9" s="4">
        <v>23</v>
      </c>
      <c r="M9" s="5">
        <f t="shared" si="2"/>
        <v>24476.333333333332</v>
      </c>
      <c r="N9" s="5">
        <f t="shared" si="3"/>
        <v>2828.4</v>
      </c>
      <c r="O9" s="5">
        <f t="shared" si="4"/>
        <v>17441.8</v>
      </c>
      <c r="P9" s="9">
        <f t="shared" si="5"/>
        <v>4206.1333333333314</v>
      </c>
    </row>
    <row r="10" spans="1:19" x14ac:dyDescent="0.25">
      <c r="A10" s="6">
        <v>1007</v>
      </c>
      <c r="B10" s="4" t="s">
        <v>20</v>
      </c>
      <c r="C10" s="4" t="s">
        <v>29</v>
      </c>
      <c r="D10" s="7">
        <v>20000</v>
      </c>
      <c r="E10" s="4">
        <v>28</v>
      </c>
      <c r="F10" s="4">
        <v>23540</v>
      </c>
      <c r="G10" s="5">
        <v>23</v>
      </c>
      <c r="H10" s="5">
        <f t="shared" si="0"/>
        <v>83.333333333333329</v>
      </c>
      <c r="I10" s="8">
        <v>400</v>
      </c>
      <c r="J10" s="8">
        <f t="shared" si="1"/>
        <v>400</v>
      </c>
      <c r="K10" s="8">
        <v>0</v>
      </c>
      <c r="L10" s="4">
        <v>23</v>
      </c>
      <c r="M10" s="5">
        <f t="shared" si="2"/>
        <v>24446.333333333332</v>
      </c>
      <c r="N10" s="5">
        <f t="shared" si="3"/>
        <v>2824.7999999999997</v>
      </c>
      <c r="O10" s="5">
        <f t="shared" si="4"/>
        <v>17419.599999999999</v>
      </c>
      <c r="P10" s="9">
        <f t="shared" si="5"/>
        <v>4201.9333333333343</v>
      </c>
    </row>
    <row r="11" spans="1:19" x14ac:dyDescent="0.25">
      <c r="A11" s="6">
        <v>1008</v>
      </c>
      <c r="B11" s="4" t="s">
        <v>21</v>
      </c>
      <c r="C11" s="4" t="s">
        <v>29</v>
      </c>
      <c r="D11" s="7">
        <v>20000</v>
      </c>
      <c r="E11" s="4">
        <v>29</v>
      </c>
      <c r="F11" s="4">
        <v>23875</v>
      </c>
      <c r="G11" s="5">
        <v>25</v>
      </c>
      <c r="H11" s="5">
        <f t="shared" si="0"/>
        <v>83.333333333333329</v>
      </c>
      <c r="I11" s="8">
        <v>400</v>
      </c>
      <c r="J11" s="8">
        <f t="shared" si="1"/>
        <v>400</v>
      </c>
      <c r="K11" s="8">
        <v>134</v>
      </c>
      <c r="L11" s="4">
        <v>45</v>
      </c>
      <c r="M11" s="5">
        <f t="shared" si="2"/>
        <v>24937.333333333332</v>
      </c>
      <c r="N11" s="5">
        <f t="shared" si="3"/>
        <v>2865</v>
      </c>
      <c r="O11" s="5">
        <f t="shared" si="4"/>
        <v>17667.5</v>
      </c>
      <c r="P11" s="9">
        <f t="shared" si="5"/>
        <v>4404.8333333333321</v>
      </c>
    </row>
    <row r="12" spans="1:19" x14ac:dyDescent="0.25">
      <c r="A12" s="6">
        <v>1009</v>
      </c>
      <c r="B12" s="4" t="s">
        <v>22</v>
      </c>
      <c r="C12" s="4" t="s">
        <v>29</v>
      </c>
      <c r="D12" s="7">
        <v>20000</v>
      </c>
      <c r="E12" s="4">
        <v>24</v>
      </c>
      <c r="F12" s="4">
        <v>18000</v>
      </c>
      <c r="G12" s="5">
        <v>26</v>
      </c>
      <c r="H12" s="5">
        <f t="shared" si="0"/>
        <v>83.333333333333329</v>
      </c>
      <c r="I12" s="8">
        <v>400</v>
      </c>
      <c r="J12" s="8">
        <f t="shared" si="1"/>
        <v>400</v>
      </c>
      <c r="K12" s="8">
        <v>145</v>
      </c>
      <c r="L12" s="4">
        <v>34</v>
      </c>
      <c r="M12" s="5">
        <f t="shared" si="2"/>
        <v>19062.333333333332</v>
      </c>
      <c r="N12" s="5">
        <f t="shared" si="3"/>
        <v>2160</v>
      </c>
      <c r="O12" s="5">
        <f t="shared" si="4"/>
        <v>13320</v>
      </c>
      <c r="P12" s="9">
        <f t="shared" si="5"/>
        <v>3582.3333333333321</v>
      </c>
    </row>
    <row r="13" spans="1:19" x14ac:dyDescent="0.25">
      <c r="A13" s="6">
        <v>1010</v>
      </c>
      <c r="B13" s="4" t="s">
        <v>23</v>
      </c>
      <c r="C13" s="4" t="s">
        <v>30</v>
      </c>
      <c r="D13" s="7">
        <v>21000</v>
      </c>
      <c r="E13" s="4">
        <v>26</v>
      </c>
      <c r="F13" s="4">
        <v>21000</v>
      </c>
      <c r="G13" s="5">
        <v>24</v>
      </c>
      <c r="H13" s="5">
        <f t="shared" si="0"/>
        <v>87.5</v>
      </c>
      <c r="I13" s="8">
        <v>420</v>
      </c>
      <c r="J13" s="8">
        <f t="shared" si="1"/>
        <v>420</v>
      </c>
      <c r="K13" s="8">
        <v>456</v>
      </c>
      <c r="L13" s="4">
        <v>34</v>
      </c>
      <c r="M13" s="5">
        <f t="shared" si="2"/>
        <v>22417.5</v>
      </c>
      <c r="N13" s="5">
        <f t="shared" si="3"/>
        <v>2520</v>
      </c>
      <c r="O13" s="5">
        <f t="shared" si="4"/>
        <v>15540</v>
      </c>
      <c r="P13" s="9">
        <f t="shared" si="5"/>
        <v>4357.5</v>
      </c>
    </row>
  </sheetData>
  <mergeCells count="1">
    <mergeCell ref="A1:P2"/>
  </mergeCell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2024-11-20T11:51:57Z</dcterms:created>
  <dcterms:modified xsi:type="dcterms:W3CDTF">2024-11-20T12:48:01Z</dcterms:modified>
</cp:coreProperties>
</file>