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65555"/>
  <workbookPr/>
  <mc:AlternateContent xmlns:mc="http://schemas.openxmlformats.org/markup-compatibility/2006">
    <mc:Choice Requires="x15">
      <x15ac:absPath xmlns:x15ac="http://schemas.microsoft.com/office/spreadsheetml/2010/11/ac" url="https://officedataapps-my.sharepoint.com/personal/svetlana_cheusheva_office-data-apps_com/Documents/Blog/IF function/"/>
    </mc:Choice>
  </mc:AlternateContent>
  <xr:revisionPtr revIDLastSave="307" documentId="8_{3A91CE92-6B78-41F1-AB2D-FE565FEC5CFA}" xr6:coauthVersionLast="47" xr6:coauthVersionMax="47" xr10:uidLastSave="{2BF58099-B52A-4549-8BF7-BD11F9132572}"/>
  <bookViews>
    <workbookView xWindow="-120" yWindow="-120" windowWidth="38640" windowHeight="21240" xr2:uid="{00000000-000D-0000-FFFF-FFFF00000000}"/>
  </bookViews>
  <sheets>
    <sheet name="IF function - Examples" sheetId="26" r:id="rId1"/>
    <sheet name="Basic formula" sheetId="4" r:id="rId2"/>
    <sheet name="Value-if-false" sheetId="14" r:id="rId3"/>
    <sheet name="If negative number" sheetId="24" r:id="rId4"/>
    <sheet name="IF with text" sheetId="13" r:id="rId5"/>
    <sheet name="IF case-sensitive" sheetId="16" r:id="rId6"/>
    <sheet name="IF partial text" sheetId="15" r:id="rId7"/>
    <sheet name="IF with dates" sheetId="17" r:id="rId8"/>
    <sheet name="IF blank" sheetId="18" r:id="rId9"/>
    <sheet name="If two cells match" sheetId="23" r:id="rId10"/>
    <sheet name="Math operation" sheetId="19" r:id="rId11"/>
    <sheet name="Nested IFs " sheetId="20" r:id="rId12"/>
    <sheet name="Multiple conditions" sheetId="21" r:id="rId13"/>
    <sheet name="If error" sheetId="2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23" l="1"/>
  <c r="I6" i="23"/>
  <c r="I5" i="23"/>
  <c r="I4" i="23"/>
  <c r="I3" i="23"/>
  <c r="I2" i="23"/>
  <c r="C3" i="4"/>
  <c r="C4" i="4"/>
  <c r="C5" i="4"/>
  <c r="C6" i="4"/>
  <c r="C7" i="4"/>
  <c r="C2" i="4"/>
  <c r="C3" i="20"/>
  <c r="C4" i="20"/>
  <c r="C5" i="20"/>
  <c r="C6" i="20"/>
  <c r="C7" i="20"/>
  <c r="C2" i="20"/>
  <c r="E1" i="17"/>
  <c r="C2" i="17"/>
  <c r="C3" i="17"/>
  <c r="C4" i="17"/>
  <c r="C5" i="17"/>
  <c r="C6" i="17"/>
  <c r="C7" i="17"/>
  <c r="C8" i="17"/>
  <c r="C9" i="17"/>
  <c r="C10" i="17"/>
  <c r="C3" i="25"/>
  <c r="C4" i="25"/>
  <c r="C5" i="25"/>
  <c r="C6" i="25"/>
  <c r="C7" i="25"/>
  <c r="C2" i="25"/>
  <c r="E4" i="25"/>
  <c r="E3" i="25"/>
  <c r="E2" i="25"/>
  <c r="C2" i="24"/>
  <c r="C3" i="24"/>
  <c r="C4" i="24"/>
  <c r="C5" i="24"/>
  <c r="C6" i="24"/>
  <c r="C7" i="24"/>
  <c r="D3" i="23"/>
  <c r="D4" i="23"/>
  <c r="D5" i="23"/>
  <c r="D6" i="23"/>
  <c r="D7" i="23"/>
  <c r="D2" i="23"/>
  <c r="E3" i="21"/>
  <c r="E4" i="21"/>
  <c r="E5" i="21"/>
  <c r="E6" i="21"/>
  <c r="E7" i="21"/>
  <c r="E2" i="21"/>
  <c r="D3" i="21"/>
  <c r="D4" i="21"/>
  <c r="D5" i="21"/>
  <c r="D6" i="21"/>
  <c r="D7" i="21"/>
  <c r="D2" i="21"/>
  <c r="C3" i="19"/>
  <c r="C4" i="19"/>
  <c r="C5" i="19"/>
  <c r="C6" i="19"/>
  <c r="C7" i="19"/>
  <c r="C2" i="19"/>
  <c r="C3" i="18"/>
  <c r="C4" i="18"/>
  <c r="C5" i="18"/>
  <c r="C6" i="18"/>
  <c r="C7" i="18"/>
  <c r="C8" i="18"/>
  <c r="C9" i="18"/>
  <c r="C10" i="18"/>
  <c r="C2" i="18"/>
  <c r="C3" i="15"/>
  <c r="C4" i="15"/>
  <c r="C5" i="15"/>
  <c r="C6" i="15"/>
  <c r="C7" i="15"/>
  <c r="C8" i="15"/>
  <c r="C9" i="15"/>
  <c r="C2" i="15"/>
  <c r="C3" i="16"/>
  <c r="C4" i="16"/>
  <c r="C5" i="16"/>
  <c r="C6" i="16"/>
  <c r="C7" i="16"/>
  <c r="C8" i="16"/>
  <c r="C9" i="16"/>
  <c r="C2" i="16"/>
  <c r="C3" i="13"/>
  <c r="C2" i="13"/>
  <c r="C8" i="13"/>
  <c r="C6" i="13"/>
  <c r="C5" i="13"/>
  <c r="C7" i="13"/>
  <c r="C9" i="13"/>
  <c r="C4" i="13"/>
  <c r="E3" i="14"/>
  <c r="E4" i="14"/>
  <c r="E5" i="14"/>
  <c r="E6" i="14"/>
  <c r="E7" i="14"/>
  <c r="E2" i="14"/>
  <c r="D3" i="14"/>
  <c r="D4" i="14"/>
  <c r="D5" i="14"/>
  <c r="D6" i="14"/>
  <c r="D7" i="14"/>
  <c r="D2" i="14"/>
  <c r="C3" i="14"/>
  <c r="C4" i="14"/>
  <c r="C5" i="14"/>
  <c r="C6" i="14"/>
  <c r="C7" i="14"/>
  <c r="C2" i="14"/>
</calcChain>
</file>

<file path=xl/sharedStrings.xml><?xml version="1.0" encoding="utf-8"?>
<sst xmlns="http://schemas.openxmlformats.org/spreadsheetml/2006/main" count="229" uniqueCount="83">
  <si>
    <t>Date</t>
  </si>
  <si>
    <t>Game</t>
  </si>
  <si>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</si>
  <si>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</si>
  <si>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</si>
  <si>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</si>
  <si>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</si>
  <si>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</si>
  <si>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</si>
  <si>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</si>
  <si>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</si>
  <si>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Status</t>
  </si>
  <si>
    <t>Result</t>
  </si>
  <si>
    <t>Product</t>
  </si>
  <si>
    <t>Cherries</t>
  </si>
  <si>
    <t>Bananas</t>
  </si>
  <si>
    <t>Apples</t>
  </si>
  <si>
    <t>Oranges</t>
  </si>
  <si>
    <t>Delivery Status</t>
  </si>
  <si>
    <t>Action required</t>
  </si>
  <si>
    <t>Lemons</t>
  </si>
  <si>
    <t>Kiwis</t>
  </si>
  <si>
    <t>Mangos</t>
  </si>
  <si>
    <t>Peaches</t>
  </si>
  <si>
    <t>Delivered</t>
  </si>
  <si>
    <t>In transit</t>
  </si>
  <si>
    <t>Out for delivery</t>
  </si>
  <si>
    <t>Name</t>
  </si>
  <si>
    <t xml:space="preserve"> </t>
  </si>
  <si>
    <t>delivered</t>
  </si>
  <si>
    <t>DELIVERED</t>
  </si>
  <si>
    <t>Emma</t>
  </si>
  <si>
    <t>Ava</t>
  </si>
  <si>
    <t>Aiden</t>
  </si>
  <si>
    <t>Lucas</t>
  </si>
  <si>
    <t>Liam</t>
  </si>
  <si>
    <t>Ethan</t>
  </si>
  <si>
    <t>Score</t>
  </si>
  <si>
    <t>Bonus</t>
  </si>
  <si>
    <t>Over 90</t>
  </si>
  <si>
    <t>Art</t>
  </si>
  <si>
    <t>Result (AND)</t>
  </si>
  <si>
    <t>Result (OR)</t>
  </si>
  <si>
    <t>Science</t>
  </si>
  <si>
    <t>Password</t>
  </si>
  <si>
    <t>iX=(0gh6</t>
  </si>
  <si>
    <t>-#?B2)YR</t>
  </si>
  <si>
    <t>`Jup}tuO</t>
  </si>
  <si>
    <t>]|b1M&amp;Ng</t>
  </si>
  <si>
    <t>IN9!G]W1</t>
  </si>
  <si>
    <t>8qJqEf2w</t>
  </si>
  <si>
    <t>-#?B2(YR</t>
  </si>
  <si>
    <t>8qJqE2w</t>
  </si>
  <si>
    <t>Jup}TuO</t>
  </si>
  <si>
    <t>Repeat Password</t>
  </si>
  <si>
    <t>Top 3 scores</t>
  </si>
  <si>
    <t>In  top 3?</t>
  </si>
  <si>
    <t>Delivery status</t>
  </si>
  <si>
    <t xml:space="preserve">90 to 81 </t>
  </si>
  <si>
    <t xml:space="preserve">80 to 70 </t>
  </si>
  <si>
    <t xml:space="preserve">Under 70 </t>
  </si>
  <si>
    <t>Author</t>
  </si>
  <si>
    <t>Ablebits.com</t>
  </si>
  <si>
    <t>Last update</t>
  </si>
  <si>
    <t>Tutorial URL</t>
  </si>
  <si>
    <t>Examples:</t>
  </si>
  <si>
    <t xml:space="preserve">• </t>
  </si>
  <si>
    <t>Using IF Function in Excel</t>
  </si>
  <si>
    <t>The workbook shows how to build an Excel IF statement for different types of values as well as how to create multiple IF statements.</t>
  </si>
  <si>
    <t>How to use IF function in Excel</t>
  </si>
  <si>
    <t xml:space="preserve">Basic Excel IF statement </t>
  </si>
  <si>
    <t>Behavior of the value_if_false argument</t>
  </si>
  <si>
    <t>IF formula for numbers</t>
  </si>
  <si>
    <t>IF statement for text values</t>
  </si>
  <si>
    <t>Case-sensitive IF formula</t>
  </si>
  <si>
    <t xml:space="preserve">If cell contains partial text </t>
  </si>
  <si>
    <t>IF function with dates</t>
  </si>
  <si>
    <t>IF statement for blank and non-blank cells</t>
  </si>
  <si>
    <t>Check if two cells match</t>
  </si>
  <si>
    <t>IF formula to run another formula</t>
  </si>
  <si>
    <t>Nested IF statement</t>
  </si>
  <si>
    <t>If error formula</t>
  </si>
  <si>
    <t>IF statement with multiple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</si>
</sst>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[$-409]d\-mmm\-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27"/>
      <color theme="1" tint="0.249977111117893"/>
      <name val="Calibri"/>
      <family val="2"/>
      <charset val="204"/>
      <scheme val="minor"/>
    </font>
    <font>
      <sz val="11"/>
      <color theme="10"/>
      <name val="Calibri"/>
      <family val="2"/>
      <charset val="204"/>
      <scheme val="minor"/>
    </font>
    <font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0" fontId="1" fillId="2" borderId="0" xfId="0" applyFont="1" applyFill="1"/>
    <xf numFmtId="0" fontId="0" fillId="0" borderId="0" xfId="0" applyAlignment="1">
      <alignment horizontal="center"/>
    </xf>
    <xf numFmtId="0" fontId="2" fillId="0" borderId="1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0" borderId="4" xfId="0" applyBorder="1"/>
    <xf numFmtId="9" fontId="0" fillId="0" borderId="5" xfId="0" applyNumberFormat="1" applyBorder="1"/>
    <xf numFmtId="0" fontId="0" fillId="0" borderId="6" xfId="0" applyBorder="1"/>
    <xf numFmtId="9" fontId="0" fillId="0" borderId="7" xfId="0" applyNumberFormat="1" applyBorder="1"/>
    <xf numFmtId="49" fontId="0" fillId="0" borderId="0" xfId="0" applyNumberFormat="1"/>
    <xf numFmtId="0" fontId="1" fillId="3" borderId="8" xfId="0" applyFont="1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0" xfId="0" applyNumberFormat="1"/>
    <xf numFmtId="0" fontId="4" fillId="4" borderId="0" xfId="2" applyFill="1"/>
    <xf numFmtId="0" fontId="5" fillId="4" borderId="0" xfId="2" applyFont="1" applyFill="1" applyAlignment="1">
      <alignment horizontal="left"/>
    </xf>
    <xf numFmtId="0" fontId="4" fillId="4" borderId="0" xfId="2" applyFill="1" applyAlignment="1">
      <alignment vertical="top" wrapText="1"/>
    </xf>
    <xf numFmtId="0" fontId="4" fillId="4" borderId="0" xfId="2" applyFill="1" applyAlignment="1">
      <alignment horizontal="left"/>
    </xf>
    <xf numFmtId="0" fontId="6" fillId="4" borderId="0" xfId="3" applyFont="1" applyFill="1"/>
    <xf numFmtId="172" fontId="4" fillId="4" borderId="0" xfId="2" applyNumberFormat="1" applyFill="1" applyAlignment="1">
      <alignment horizontal="left"/>
    </xf>
    <xf numFmtId="0" fontId="7" fillId="0" borderId="0" xfId="1" applyFont="1" applyFill="1"/>
    <xf numFmtId="0" fontId="7" fillId="0" borderId="0" xfId="3" applyFont="1" applyAlignment="1"/>
    <xf numFmtId="0" fontId="8" fillId="4" borderId="0" xfId="2" applyFont="1" applyFill="1" applyAlignment="1">
      <alignment vertical="top"/>
    </xf>
    <xf numFmtId="0" fontId="4" fillId="4" borderId="0" xfId="2" applyFill="1" applyAlignment="1">
      <alignment vertical="top"/>
    </xf>
    <xf numFmtId="0" fontId="4" fillId="4" borderId="0" xfId="2" applyFill="1" applyAlignment="1">
      <alignment horizontal="right"/>
    </xf>
    <xf numFmtId="0" fontId="7" fillId="0" borderId="0" xfId="1" applyFont="1" applyAlignment="1">
      <alignment vertical="center"/>
    </xf>
    <xf numFmtId="0" fontId="4" fillId="0" borderId="0" xfId="2"/>
  </cellXfs>
  <cellStyles count="4">
    <cellStyle name="Hyperlink" xfId="1" builtinId="8"/>
    <cellStyle name="Hyperlink 3" xfId="3" xr:uid="{2BB032AC-2264-460F-A340-19ECE35ABB9E}"/>
    <cellStyle name="Normal" xfId="0" builtinId="0"/>
    <cellStyle name="Normal 3" xfId="2" xr:uid="{55F6CED5-4708-4380-A3E6-289AC6C6EFFC}"/>
  </cellStyles>
  <dxfs count="0"/>
  <tableStyles count="0" defaultTableStyle="TableStyleLight14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ablebits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s://www.ablebits.com/excel-suite/index-2022.php?visitfrom=xls-book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180897</xdr:colOff>
      <xdr:row>1</xdr:row>
      <xdr:rowOff>180022</xdr:rowOff>
    </xdr:to>
    <xdr:pic>
      <xdr:nvPicPr>
        <xdr:cNvPr id="2" name="Рисунок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EB0B67-346F-441F-BFF7-4F7F576C7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14325" y="190500"/>
          <a:ext cx="1228647" cy="18002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24</xdr:row>
      <xdr:rowOff>161925</xdr:rowOff>
    </xdr:from>
    <xdr:to>
      <xdr:col>2</xdr:col>
      <xdr:colOff>5012013</xdr:colOff>
      <xdr:row>30</xdr:row>
      <xdr:rowOff>79965</xdr:rowOff>
    </xdr:to>
    <xdr:pic>
      <xdr:nvPicPr>
        <xdr:cNvPr id="3" name="Рисунок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3DC94B5-F8DD-4CAD-9EAB-C60C7797F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3850" y="5448300"/>
          <a:ext cx="6050238" cy="1061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blebits.com/office-addins-blog/if-function-excel/" TargetMode="External"/><Relationship Id="rId1" Type="http://schemas.openxmlformats.org/officeDocument/2006/relationships/hyperlink" Target="https://www.ablebits.com/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20658-0E0E-46E1-B1C9-8A1A1292A28E}">
  <dimension ref="A2:G27"/>
  <sheetViews>
    <sheetView showGridLines="0" tabSelected="1" topLeftCell="A3" zoomScaleNormal="100" workbookViewId="0">
      <selection activeCell="B4" sqref="B4:F4"/>
    </sheetView>
  </sheetViews>
  <sheetFormatPr defaultColWidth="9.140625" defaultRowHeight="15" x14ac:dyDescent="0.25"/>
  <cols>
    <col min="1" max="1" width="4.7109375" style="17" customWidth="1"/>
    <col min="2" max="2" width="15.7109375" style="17" customWidth="1"/>
    <col min="3" max="3" width="75.28515625" style="17" customWidth="1"/>
    <col min="4" max="16384" width="9.140625" style="17"/>
  </cols>
  <sheetData>
    <row r="2" spans="1:7" ht="20.25" customHeight="1" x14ac:dyDescent="0.25"/>
    <row r="3" spans="1:7" ht="15" customHeight="1" x14ac:dyDescent="0.25"/>
    <row r="4" spans="1:7" ht="35.25" x14ac:dyDescent="0.55000000000000004">
      <c r="B4" s="18" t="s">
        <v>67</v>
      </c>
      <c r="C4" s="18"/>
      <c r="D4" s="18"/>
      <c r="E4" s="18"/>
      <c r="F4" s="18"/>
    </row>
    <row r="6" spans="1:7" ht="45.75" customHeight="1" x14ac:dyDescent="0.25">
      <c r="B6" s="19" t="s">
        <v>68</v>
      </c>
      <c r="C6" s="19"/>
    </row>
    <row r="7" spans="1:7" x14ac:dyDescent="0.25">
      <c r="B7" s="20" t="s">
        <v>61</v>
      </c>
      <c r="C7" s="21" t="s">
        <v>62</v>
      </c>
    </row>
    <row r="8" spans="1:7" x14ac:dyDescent="0.25">
      <c r="B8" s="20" t="s">
        <v>63</v>
      </c>
      <c r="C8" s="22">
        <v>44762</v>
      </c>
    </row>
    <row r="9" spans="1:7" x14ac:dyDescent="0.25">
      <c r="B9" s="20" t="s">
        <v>64</v>
      </c>
      <c r="C9" s="23" t="s">
        <v>69</v>
      </c>
      <c r="D9" s="24"/>
      <c r="E9" s="24"/>
      <c r="F9" s="24"/>
      <c r="G9" s="24"/>
    </row>
    <row r="10" spans="1:7" x14ac:dyDescent="0.25">
      <c r="B10" s="20"/>
      <c r="C10" s="21"/>
    </row>
    <row r="11" spans="1:7" x14ac:dyDescent="0.25">
      <c r="B11" s="25" t="s">
        <v>65</v>
      </c>
      <c r="C11" s="26"/>
    </row>
    <row r="12" spans="1:7" x14ac:dyDescent="0.25">
      <c r="A12" s="27" t="s">
        <v>66</v>
      </c>
      <c r="B12" s="28" t="s">
        <v>70</v>
      </c>
      <c r="C12" s="1"/>
    </row>
    <row r="13" spans="1:7" x14ac:dyDescent="0.25">
      <c r="A13" s="27" t="s">
        <v>66</v>
      </c>
      <c r="B13" s="28" t="s">
        <v>71</v>
      </c>
      <c r="C13" s="1"/>
    </row>
    <row r="14" spans="1:7" x14ac:dyDescent="0.25">
      <c r="A14" s="27" t="s">
        <v>66</v>
      </c>
      <c r="B14" s="28" t="s">
        <v>72</v>
      </c>
      <c r="C14" s="1"/>
    </row>
    <row r="15" spans="1:7" x14ac:dyDescent="0.25">
      <c r="A15" s="27" t="s">
        <v>66</v>
      </c>
      <c r="B15" s="28" t="s">
        <v>73</v>
      </c>
      <c r="C15" s="1"/>
    </row>
    <row r="16" spans="1:7" x14ac:dyDescent="0.25">
      <c r="A16" s="27" t="s">
        <v>66</v>
      </c>
      <c r="B16" s="28" t="s">
        <v>74</v>
      </c>
      <c r="C16" s="1"/>
    </row>
    <row r="17" spans="1:7" x14ac:dyDescent="0.25">
      <c r="A17" s="27" t="s">
        <v>66</v>
      </c>
      <c r="B17" s="28" t="s">
        <v>75</v>
      </c>
      <c r="C17" s="1"/>
    </row>
    <row r="18" spans="1:7" x14ac:dyDescent="0.25">
      <c r="A18" s="27" t="s">
        <v>66</v>
      </c>
      <c r="B18" s="28" t="s">
        <v>76</v>
      </c>
      <c r="C18" s="1"/>
    </row>
    <row r="19" spans="1:7" x14ac:dyDescent="0.25">
      <c r="A19" s="27" t="s">
        <v>66</v>
      </c>
      <c r="B19" s="28" t="s">
        <v>77</v>
      </c>
      <c r="C19" s="1"/>
    </row>
    <row r="20" spans="1:7" x14ac:dyDescent="0.25">
      <c r="A20" s="27" t="s">
        <v>66</v>
      </c>
      <c r="B20" s="28" t="s">
        <v>78</v>
      </c>
      <c r="C20" s="1"/>
    </row>
    <row r="21" spans="1:7" x14ac:dyDescent="0.25">
      <c r="A21" s="27" t="s">
        <v>66</v>
      </c>
      <c r="B21" s="28" t="s">
        <v>79</v>
      </c>
      <c r="C21" s="1"/>
    </row>
    <row r="22" spans="1:7" x14ac:dyDescent="0.25">
      <c r="A22" s="27" t="s">
        <v>66</v>
      </c>
      <c r="B22" s="28" t="s">
        <v>80</v>
      </c>
      <c r="C22" s="1"/>
    </row>
    <row r="23" spans="1:7" x14ac:dyDescent="0.25">
      <c r="A23" s="27" t="s">
        <v>66</v>
      </c>
      <c r="B23" s="28" t="s">
        <v>82</v>
      </c>
      <c r="C23" s="1"/>
    </row>
    <row r="24" spans="1:7" x14ac:dyDescent="0.25">
      <c r="A24" s="27" t="s">
        <v>66</v>
      </c>
      <c r="B24" s="28" t="s">
        <v>81</v>
      </c>
      <c r="C24" s="1"/>
    </row>
    <row r="25" spans="1:7" s="29" customFormat="1" x14ac:dyDescent="0.25"/>
    <row r="27" spans="1:7" x14ac:dyDescent="0.25">
      <c r="G27" s="17" t="s">
        <v>28</v>
      </c>
    </row>
  </sheetData>
  <mergeCells count="2">
    <mergeCell ref="B4:F4"/>
    <mergeCell ref="B6:C6"/>
  </mergeCells>
  <hyperlinks>
    <hyperlink ref="C7" r:id="rId1" display="https://www.Ablebits.com" xr:uid="{479D1BCF-64A5-49D1-82FB-0E42DF61522D}"/>
    <hyperlink ref="C9" r:id="rId2" xr:uid="{ADE9BEB0-62F1-4FC6-82CC-C76B340CCC72}"/>
    <hyperlink ref="B12" location="'Basic formula'!A1" display="Basic Excel IF statement " xr:uid="{074050D7-A1F9-4DDD-8E8C-7DBD418B3D2A}"/>
    <hyperlink ref="B13" location="'Value-if-false'!A1" display="Behavior of the value_if_false argument" xr:uid="{BC49BF20-AC8D-4D75-B41D-799A8BE5FDDE}"/>
    <hyperlink ref="B14" location="'IF with text'!A1" display="IF formula for numbers" xr:uid="{FB38591D-849C-4092-9C89-063CBD04CDBC}"/>
    <hyperlink ref="B15" location="'IF with text'!A1" display="IF statement for text values" xr:uid="{28175F4E-9824-45F0-8FF1-9990E3F579E0}"/>
    <hyperlink ref="B16" location="'IF case-sensitive'!A1" display="Case-sensitive IF formula" xr:uid="{019E8086-D568-45B2-8F27-C87E15D2EDFE}"/>
    <hyperlink ref="B17" location="'IF partial text'!A1" display="If cell contains partial text " xr:uid="{D76A4B72-9524-4BEC-B739-0D5456AA878F}"/>
    <hyperlink ref="B18" location="'IF with dates'!A1" display="IF function with dates" xr:uid="{16FF4CB0-CF15-46EF-B76B-7B8C7E4E2535}"/>
    <hyperlink ref="B19" location="'IF blank'!A1" display="IF statement for blank and non-blank cells" xr:uid="{8112A08F-02A2-42A0-B8B3-D403E46C5CC1}"/>
    <hyperlink ref="B20" location="'If two cells match'!A1" display="Check if two cells match" xr:uid="{C7C68872-2694-4488-9AC6-56561F0A3E39}"/>
    <hyperlink ref="B21" location="'Math operation'!A1" display="IF formula to run another formula" xr:uid="{3D6E8721-4B79-4BC0-B4F7-6D91BC69D918}"/>
    <hyperlink ref="B22" location="'Nested IFs '!A1" display="Nested IF statement" xr:uid="{C2C322E1-6CD6-4CF8-93A2-6781EBF9B576}"/>
    <hyperlink ref="B23" location="'Multiple conditions'!A1" display="IF statement with multiple conditions" xr:uid="{AFCA4614-D820-4A69-8AEE-ABC0DDC51F64}"/>
    <hyperlink ref="B24" location="'If error'!A1" display="If error formula" xr:uid="{85EFE478-2AC5-4E65-BB84-6CFF78C2842D}"/>
  </hyperlinks>
  <pageMargins left="0.7" right="0.7" top="0.75" bottom="0.75" header="0.3" footer="0.3"/>
  <pageSetup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9BF5C-2FA5-4F9A-BE7E-9C5D31AC089E}">
  <dimension ref="A1:I7"/>
  <sheetViews>
    <sheetView workbookViewId="0">
      <selection activeCell="D2" sqref="D2"/>
    </sheetView>
  </sheetViews>
  <sheetFormatPr defaultRowHeight="15" x14ac:dyDescent="0.25"/>
  <cols>
    <col min="1" max="4" width="12.140625" customWidth="1"/>
    <col min="7" max="9" width="16.5703125" customWidth="1"/>
  </cols>
  <sheetData>
    <row r="1" spans="1:9" x14ac:dyDescent="0.25">
      <c r="A1" s="3" t="s">
        <v>27</v>
      </c>
      <c r="B1" s="3" t="s">
        <v>43</v>
      </c>
      <c r="C1" s="3" t="s">
        <v>40</v>
      </c>
      <c r="D1" s="3" t="s">
        <v>11</v>
      </c>
      <c r="G1" s="3" t="s">
        <v>44</v>
      </c>
      <c r="H1" s="3" t="s">
        <v>54</v>
      </c>
      <c r="I1" s="3" t="s">
        <v>11</v>
      </c>
    </row>
    <row r="2" spans="1:9" x14ac:dyDescent="0.25">
      <c r="A2" t="s">
        <v>33</v>
      </c>
      <c r="B2" s="4">
        <v>88</v>
      </c>
      <c r="C2" s="4">
        <v>71</v>
      </c>
      <c r="D2" s="4" t="str">
        <f>IF(B2=C2, "Same score", "")</f>
        <v/>
      </c>
      <c r="G2" s="12" t="s">
        <v>45</v>
      </c>
      <c r="H2" s="12" t="s">
        <v>45</v>
      </c>
      <c r="I2" s="4" t="str">
        <f>IF(EXACT(G2, H2), "Match", "Don't match")</f>
        <v>Match</v>
      </c>
    </row>
    <row r="3" spans="1:9" x14ac:dyDescent="0.25">
      <c r="A3" t="s">
        <v>32</v>
      </c>
      <c r="B3" s="4">
        <v>61</v>
      </c>
      <c r="C3" s="4">
        <v>70</v>
      </c>
      <c r="D3" s="4" t="str">
        <f t="shared" ref="D3:D7" si="0">IF(B3=C3, "Same score", "")</f>
        <v/>
      </c>
      <c r="G3" s="12" t="s">
        <v>46</v>
      </c>
      <c r="H3" s="12" t="s">
        <v>51</v>
      </c>
      <c r="I3" s="4" t="str">
        <f t="shared" ref="I3:I7" si="1">IF(EXACT(G3, H3), "Match", "Don't match")</f>
        <v>Don't match</v>
      </c>
    </row>
    <row r="4" spans="1:9" x14ac:dyDescent="0.25">
      <c r="A4" t="s">
        <v>31</v>
      </c>
      <c r="B4" s="4">
        <v>94</v>
      </c>
      <c r="C4" s="4">
        <v>94</v>
      </c>
      <c r="D4" s="4" t="str">
        <f t="shared" si="0"/>
        <v>Same score</v>
      </c>
      <c r="G4" s="12" t="s">
        <v>53</v>
      </c>
      <c r="H4" s="12" t="s">
        <v>47</v>
      </c>
      <c r="I4" s="4" t="str">
        <f t="shared" si="1"/>
        <v>Don't match</v>
      </c>
    </row>
    <row r="5" spans="1:9" x14ac:dyDescent="0.25">
      <c r="A5" t="s">
        <v>36</v>
      </c>
      <c r="B5" s="4">
        <v>73</v>
      </c>
      <c r="C5" s="4">
        <v>86</v>
      </c>
      <c r="D5" s="4" t="str">
        <f t="shared" si="0"/>
        <v/>
      </c>
      <c r="G5" s="12" t="s">
        <v>48</v>
      </c>
      <c r="H5" s="12" t="s">
        <v>48</v>
      </c>
      <c r="I5" s="4" t="str">
        <f t="shared" si="1"/>
        <v>Match</v>
      </c>
    </row>
    <row r="6" spans="1:9" x14ac:dyDescent="0.25">
      <c r="A6" t="s">
        <v>35</v>
      </c>
      <c r="B6" s="4">
        <v>64</v>
      </c>
      <c r="C6" s="4">
        <v>98</v>
      </c>
      <c r="D6" s="4" t="str">
        <f t="shared" si="0"/>
        <v/>
      </c>
      <c r="G6" s="12" t="s">
        <v>49</v>
      </c>
      <c r="H6" s="12" t="s">
        <v>49</v>
      </c>
      <c r="I6" s="4" t="str">
        <f t="shared" si="1"/>
        <v>Match</v>
      </c>
    </row>
    <row r="7" spans="1:9" x14ac:dyDescent="0.25">
      <c r="A7" t="s">
        <v>34</v>
      </c>
      <c r="B7" s="4">
        <v>83</v>
      </c>
      <c r="C7" s="4">
        <v>83</v>
      </c>
      <c r="D7" s="4" t="str">
        <f t="shared" si="0"/>
        <v>Same score</v>
      </c>
      <c r="G7" s="12" t="s">
        <v>52</v>
      </c>
      <c r="H7" s="12" t="s">
        <v>50</v>
      </c>
      <c r="I7" s="4" t="str">
        <f t="shared" si="1"/>
        <v>Don't match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8BC2E-5F1A-4C98-B778-1DB90953DE3C}">
  <dimension ref="A1:G18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3" t="s">
        <v>27</v>
      </c>
      <c r="B1" s="3" t="s">
        <v>37</v>
      </c>
      <c r="C1" s="3" t="s">
        <v>38</v>
      </c>
    </row>
    <row r="2" spans="1:3" x14ac:dyDescent="0.25">
      <c r="A2" t="s">
        <v>33</v>
      </c>
      <c r="B2">
        <v>88</v>
      </c>
      <c r="C2">
        <f>IF(B2&gt;80, B2*7%, B2*3%)</f>
        <v>6.16</v>
      </c>
    </row>
    <row r="3" spans="1:3" x14ac:dyDescent="0.25">
      <c r="A3" t="s">
        <v>32</v>
      </c>
      <c r="B3">
        <v>61</v>
      </c>
      <c r="C3">
        <f t="shared" ref="C3:C7" si="0">IF(B3&gt;80, B3*7%, B3*3%)</f>
        <v>1.8299999999999998</v>
      </c>
    </row>
    <row r="4" spans="1:3" x14ac:dyDescent="0.25">
      <c r="A4" t="s">
        <v>31</v>
      </c>
      <c r="B4">
        <v>94</v>
      </c>
      <c r="C4">
        <f t="shared" si="0"/>
        <v>6.580000000000001</v>
      </c>
    </row>
    <row r="5" spans="1:3" x14ac:dyDescent="0.25">
      <c r="A5" t="s">
        <v>36</v>
      </c>
      <c r="B5">
        <v>73</v>
      </c>
      <c r="C5">
        <f t="shared" si="0"/>
        <v>2.19</v>
      </c>
    </row>
    <row r="6" spans="1:3" x14ac:dyDescent="0.25">
      <c r="A6" t="s">
        <v>35</v>
      </c>
      <c r="B6">
        <v>64</v>
      </c>
      <c r="C6">
        <f t="shared" si="0"/>
        <v>1.92</v>
      </c>
    </row>
    <row r="7" spans="1:3" x14ac:dyDescent="0.25">
      <c r="A7" t="s">
        <v>34</v>
      </c>
      <c r="B7">
        <v>83</v>
      </c>
      <c r="C7">
        <f t="shared" si="0"/>
        <v>5.8100000000000005</v>
      </c>
    </row>
    <row r="18" spans="7:7" x14ac:dyDescent="0.25">
      <c r="G18" t="s">
        <v>28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A3A89-6350-4BE5-B581-99C616EBDB78}">
  <dimension ref="A1:G18"/>
  <sheetViews>
    <sheetView workbookViewId="0">
      <selection activeCell="C2" sqref="C2"/>
    </sheetView>
  </sheetViews>
  <sheetFormatPr defaultRowHeight="15" x14ac:dyDescent="0.25"/>
  <cols>
    <col min="1" max="3" width="10.28515625" customWidth="1"/>
    <col min="4" max="4" width="13.140625" customWidth="1"/>
    <col min="5" max="5" width="13.5703125" customWidth="1"/>
    <col min="6" max="6" width="11.42578125" customWidth="1"/>
  </cols>
  <sheetData>
    <row r="1" spans="1:6" x14ac:dyDescent="0.25">
      <c r="A1" s="3" t="s">
        <v>27</v>
      </c>
      <c r="B1" s="3" t="s">
        <v>37</v>
      </c>
      <c r="C1" s="3" t="s">
        <v>38</v>
      </c>
      <c r="E1" s="6" t="s">
        <v>37</v>
      </c>
      <c r="F1" s="7" t="s">
        <v>38</v>
      </c>
    </row>
    <row r="2" spans="1:6" x14ac:dyDescent="0.25">
      <c r="A2" t="s">
        <v>33</v>
      </c>
      <c r="B2">
        <v>88</v>
      </c>
      <c r="C2" s="16">
        <f>IF(B2&gt;90, 10%, IF(B2&gt;=81, 7%, IF(B2&gt;=70, 5%, 3%)))</f>
        <v>7.0000000000000007E-2</v>
      </c>
      <c r="E2" s="8" t="s">
        <v>39</v>
      </c>
      <c r="F2" s="9">
        <v>0.1</v>
      </c>
    </row>
    <row r="3" spans="1:6" x14ac:dyDescent="0.25">
      <c r="A3" t="s">
        <v>32</v>
      </c>
      <c r="B3">
        <v>61</v>
      </c>
      <c r="C3" s="16">
        <f t="shared" ref="C3:C7" si="0">IF(B3&gt;90, 10%, IF(B3&gt;=81, 7%, IF(B3&gt;=70, 5%, 3%)))</f>
        <v>0.03</v>
      </c>
      <c r="E3" s="8" t="s">
        <v>58</v>
      </c>
      <c r="F3" s="9">
        <v>7.0000000000000007E-2</v>
      </c>
    </row>
    <row r="4" spans="1:6" x14ac:dyDescent="0.25">
      <c r="A4" t="s">
        <v>31</v>
      </c>
      <c r="B4">
        <v>94</v>
      </c>
      <c r="C4" s="16">
        <f t="shared" si="0"/>
        <v>0.1</v>
      </c>
      <c r="E4" s="8" t="s">
        <v>59</v>
      </c>
      <c r="F4" s="9">
        <v>0.05</v>
      </c>
    </row>
    <row r="5" spans="1:6" x14ac:dyDescent="0.25">
      <c r="A5" t="s">
        <v>36</v>
      </c>
      <c r="B5">
        <v>73</v>
      </c>
      <c r="C5" s="16">
        <f t="shared" si="0"/>
        <v>0.05</v>
      </c>
      <c r="E5" s="10" t="s">
        <v>60</v>
      </c>
      <c r="F5" s="11">
        <v>0.03</v>
      </c>
    </row>
    <row r="6" spans="1:6" x14ac:dyDescent="0.25">
      <c r="A6" t="s">
        <v>35</v>
      </c>
      <c r="B6">
        <v>64</v>
      </c>
      <c r="C6" s="16">
        <f t="shared" si="0"/>
        <v>0.03</v>
      </c>
    </row>
    <row r="7" spans="1:6" x14ac:dyDescent="0.25">
      <c r="A7" t="s">
        <v>34</v>
      </c>
      <c r="B7">
        <v>81</v>
      </c>
      <c r="C7" s="16">
        <f t="shared" si="0"/>
        <v>7.0000000000000007E-2</v>
      </c>
    </row>
    <row r="18" spans="7:7" x14ac:dyDescent="0.25">
      <c r="G18" t="s">
        <v>28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72C3B-1044-4032-AA48-8AEBF0172E90}">
  <dimension ref="A1:E7"/>
  <sheetViews>
    <sheetView workbookViewId="0">
      <selection activeCell="D2" sqref="D2"/>
    </sheetView>
  </sheetViews>
  <sheetFormatPr defaultRowHeight="15" x14ac:dyDescent="0.25"/>
  <cols>
    <col min="1" max="3" width="9.140625" customWidth="1"/>
    <col min="4" max="5" width="16.7109375" customWidth="1"/>
  </cols>
  <sheetData>
    <row r="1" spans="1:5" x14ac:dyDescent="0.25">
      <c r="A1" s="3" t="s">
        <v>27</v>
      </c>
      <c r="B1" s="3" t="s">
        <v>43</v>
      </c>
      <c r="C1" s="3" t="s">
        <v>40</v>
      </c>
      <c r="D1" s="3" t="s">
        <v>41</v>
      </c>
      <c r="E1" s="3" t="s">
        <v>42</v>
      </c>
    </row>
    <row r="2" spans="1:5" x14ac:dyDescent="0.25">
      <c r="A2" t="s">
        <v>33</v>
      </c>
      <c r="B2" s="4">
        <v>88</v>
      </c>
      <c r="C2" s="4">
        <v>71</v>
      </c>
      <c r="D2" s="4" t="str">
        <f>IF(AND(B2&gt;80, C2&gt;80), "Pass", "Fail")</f>
        <v>Fail</v>
      </c>
      <c r="E2" s="4" t="str">
        <f>IF(OR(B2&gt;80, C2&gt;80), "Pass", "Fail")</f>
        <v>Pass</v>
      </c>
    </row>
    <row r="3" spans="1:5" x14ac:dyDescent="0.25">
      <c r="A3" t="s">
        <v>32</v>
      </c>
      <c r="B3" s="4">
        <v>61</v>
      </c>
      <c r="C3" s="4">
        <v>70</v>
      </c>
      <c r="D3" s="4" t="str">
        <f t="shared" ref="D3:D7" si="0">IF(AND(B3&gt;80, C3&gt;80), "Pass", "Fail")</f>
        <v>Fail</v>
      </c>
      <c r="E3" s="4" t="str">
        <f t="shared" ref="E3:E7" si="1">IF(OR(B3&gt;80, C3&gt;80), "Pass", "Fail")</f>
        <v>Fail</v>
      </c>
    </row>
    <row r="4" spans="1:5" x14ac:dyDescent="0.25">
      <c r="A4" t="s">
        <v>31</v>
      </c>
      <c r="B4" s="4">
        <v>94</v>
      </c>
      <c r="C4" s="4">
        <v>90</v>
      </c>
      <c r="D4" s="4" t="str">
        <f t="shared" si="0"/>
        <v>Pass</v>
      </c>
      <c r="E4" s="4" t="str">
        <f t="shared" si="1"/>
        <v>Pass</v>
      </c>
    </row>
    <row r="5" spans="1:5" x14ac:dyDescent="0.25">
      <c r="A5" t="s">
        <v>36</v>
      </c>
      <c r="B5" s="4">
        <v>73</v>
      </c>
      <c r="C5" s="4">
        <v>86</v>
      </c>
      <c r="D5" s="4" t="str">
        <f t="shared" si="0"/>
        <v>Fail</v>
      </c>
      <c r="E5" s="4" t="str">
        <f t="shared" si="1"/>
        <v>Pass</v>
      </c>
    </row>
    <row r="6" spans="1:5" x14ac:dyDescent="0.25">
      <c r="A6" t="s">
        <v>35</v>
      </c>
      <c r="B6" s="4">
        <v>64</v>
      </c>
      <c r="C6" s="4">
        <v>98</v>
      </c>
      <c r="D6" s="4" t="str">
        <f t="shared" si="0"/>
        <v>Fail</v>
      </c>
      <c r="E6" s="4" t="str">
        <f t="shared" si="1"/>
        <v>Pass</v>
      </c>
    </row>
    <row r="7" spans="1:5" x14ac:dyDescent="0.25">
      <c r="A7" t="s">
        <v>34</v>
      </c>
      <c r="B7" s="4">
        <v>83</v>
      </c>
      <c r="C7" s="4">
        <v>86</v>
      </c>
      <c r="D7" s="4" t="str">
        <f t="shared" si="0"/>
        <v>Pass</v>
      </c>
      <c r="E7" s="4" t="str">
        <f t="shared" si="1"/>
        <v>Pass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B6E61-A3AD-4195-8317-223FBFD6C8D0}">
  <dimension ref="A1:G18"/>
  <sheetViews>
    <sheetView workbookViewId="0">
      <selection activeCell="C2" sqref="C2"/>
    </sheetView>
  </sheetViews>
  <sheetFormatPr defaultRowHeight="15" x14ac:dyDescent="0.25"/>
  <cols>
    <col min="3" max="3" width="13.28515625" customWidth="1"/>
    <col min="5" max="5" width="12.42578125" customWidth="1"/>
  </cols>
  <sheetData>
    <row r="1" spans="1:5" x14ac:dyDescent="0.25">
      <c r="A1" s="3" t="s">
        <v>27</v>
      </c>
      <c r="B1" s="3" t="s">
        <v>37</v>
      </c>
      <c r="C1" s="3" t="s">
        <v>56</v>
      </c>
      <c r="E1" s="13" t="s">
        <v>55</v>
      </c>
    </row>
    <row r="2" spans="1:5" x14ac:dyDescent="0.25">
      <c r="A2" t="s">
        <v>33</v>
      </c>
      <c r="B2">
        <v>88</v>
      </c>
      <c r="C2" s="4" t="str">
        <f>IF(ISERROR(MATCH(B2, $E$2:$E$4, 0)), "No", "Yes" )</f>
        <v>Yes</v>
      </c>
      <c r="E2" s="14">
        <f>LARGE($B$2:$B$7, 1)</f>
        <v>94</v>
      </c>
    </row>
    <row r="3" spans="1:5" x14ac:dyDescent="0.25">
      <c r="A3" t="s">
        <v>32</v>
      </c>
      <c r="B3">
        <v>61</v>
      </c>
      <c r="C3" s="4" t="str">
        <f t="shared" ref="C3:C7" si="0">IF(ISERROR(MATCH(B3, $E$2:$E$4, 0)), "No", "Yes" )</f>
        <v>No</v>
      </c>
      <c r="E3" s="14">
        <f>LARGE($B$2:$B$7, 2)</f>
        <v>88</v>
      </c>
    </row>
    <row r="4" spans="1:5" x14ac:dyDescent="0.25">
      <c r="A4" t="s">
        <v>31</v>
      </c>
      <c r="B4">
        <v>94</v>
      </c>
      <c r="C4" s="4" t="str">
        <f t="shared" si="0"/>
        <v>Yes</v>
      </c>
      <c r="E4" s="15">
        <f>LARGE($B$2:$B$7, 3)</f>
        <v>83</v>
      </c>
    </row>
    <row r="5" spans="1:5" x14ac:dyDescent="0.25">
      <c r="A5" t="s">
        <v>36</v>
      </c>
      <c r="B5">
        <v>73</v>
      </c>
      <c r="C5" s="4" t="str">
        <f t="shared" si="0"/>
        <v>No</v>
      </c>
    </row>
    <row r="6" spans="1:5" x14ac:dyDescent="0.25">
      <c r="A6" t="s">
        <v>35</v>
      </c>
      <c r="B6">
        <v>64</v>
      </c>
      <c r="C6" s="4" t="str">
        <f t="shared" si="0"/>
        <v>No</v>
      </c>
    </row>
    <row r="7" spans="1:5" x14ac:dyDescent="0.25">
      <c r="A7" t="s">
        <v>34</v>
      </c>
      <c r="B7">
        <v>83</v>
      </c>
      <c r="C7" s="4" t="str">
        <f t="shared" si="0"/>
        <v>Yes</v>
      </c>
    </row>
    <row r="18" spans="7:7" x14ac:dyDescent="0.25">
      <c r="G18" t="s">
        <v>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3" t="s">
        <v>27</v>
      </c>
      <c r="B1" s="3" t="s">
        <v>37</v>
      </c>
      <c r="C1" s="3" t="s">
        <v>12</v>
      </c>
    </row>
    <row r="2" spans="1:3" x14ac:dyDescent="0.25">
      <c r="A2" t="s">
        <v>33</v>
      </c>
      <c r="B2">
        <v>88</v>
      </c>
      <c r="C2" s="1" t="str">
        <f>IF(B2&gt;80, "Good", "Bad")</f>
        <v>Good</v>
      </c>
    </row>
    <row r="3" spans="1:3" x14ac:dyDescent="0.25">
      <c r="A3" t="s">
        <v>32</v>
      </c>
      <c r="B3">
        <v>61</v>
      </c>
      <c r="C3" s="1" t="str">
        <f t="shared" ref="C3:C7" si="0">IF(B3&gt;80, "Good", "Bad")</f>
        <v>Bad</v>
      </c>
    </row>
    <row r="4" spans="1:3" x14ac:dyDescent="0.25">
      <c r="A4" t="s">
        <v>31</v>
      </c>
      <c r="B4">
        <v>94</v>
      </c>
      <c r="C4" s="1" t="str">
        <f t="shared" si="0"/>
        <v>Good</v>
      </c>
    </row>
    <row r="5" spans="1:3" x14ac:dyDescent="0.25">
      <c r="A5" t="s">
        <v>36</v>
      </c>
      <c r="B5">
        <v>73</v>
      </c>
      <c r="C5" s="1" t="str">
        <f t="shared" si="0"/>
        <v>Bad</v>
      </c>
    </row>
    <row r="6" spans="1:3" x14ac:dyDescent="0.25">
      <c r="A6" t="s">
        <v>35</v>
      </c>
      <c r="B6">
        <v>64</v>
      </c>
      <c r="C6" s="1" t="str">
        <f t="shared" si="0"/>
        <v>Bad</v>
      </c>
    </row>
    <row r="7" spans="1:3" x14ac:dyDescent="0.25">
      <c r="A7" t="s">
        <v>34</v>
      </c>
      <c r="B7">
        <v>83</v>
      </c>
      <c r="C7" s="1" t="str">
        <f t="shared" si="0"/>
        <v>Good</v>
      </c>
    </row>
    <row r="18" spans="7:7" x14ac:dyDescent="0.25">
      <c r="G18" t="s">
        <v>28</v>
      </c>
    </row>
  </sheetData>
  <sortState xmlns:xlrd2="http://schemas.microsoft.com/office/spreadsheetml/2017/richdata2" ref="A2:A7">
    <sortCondition ref="A2:A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3EAA2-67D3-43F3-BFFF-A684B30C0BAD}">
  <dimension ref="A1:G18"/>
  <sheetViews>
    <sheetView workbookViewId="0">
      <selection activeCell="C2" sqref="C2"/>
    </sheetView>
  </sheetViews>
  <sheetFormatPr defaultRowHeight="15" x14ac:dyDescent="0.25"/>
  <cols>
    <col min="1" max="5" width="15" customWidth="1"/>
  </cols>
  <sheetData>
    <row r="1" spans="1:5" x14ac:dyDescent="0.25">
      <c r="A1" s="3" t="s">
        <v>27</v>
      </c>
      <c r="B1" s="3" t="s">
        <v>37</v>
      </c>
      <c r="C1" s="3" t="s">
        <v>12</v>
      </c>
      <c r="D1" s="3" t="s">
        <v>12</v>
      </c>
      <c r="E1" s="3" t="s">
        <v>12</v>
      </c>
    </row>
    <row r="2" spans="1:5" x14ac:dyDescent="0.25">
      <c r="A2" t="s">
        <v>33</v>
      </c>
      <c r="B2" s="4">
        <v>88</v>
      </c>
      <c r="C2" s="4" t="str">
        <f>IF(B2&gt;80, "Good")</f>
        <v>Good</v>
      </c>
      <c r="D2" s="4" t="str">
        <f>IF(B2&gt;80, "Good",)</f>
        <v>Good</v>
      </c>
      <c r="E2" s="4" t="str">
        <f>IF(D2&gt;80, "Good", "")</f>
        <v>Good</v>
      </c>
    </row>
    <row r="3" spans="1:5" x14ac:dyDescent="0.25">
      <c r="A3" t="s">
        <v>32</v>
      </c>
      <c r="B3" s="4">
        <v>61</v>
      </c>
      <c r="C3" s="4" t="b">
        <f t="shared" ref="C3:C7" si="0">IF(B3&gt;80, "Good")</f>
        <v>0</v>
      </c>
      <c r="D3" s="4">
        <f t="shared" ref="D3:D7" si="1">IF(B3&gt;80, "Good",)</f>
        <v>0</v>
      </c>
      <c r="E3" s="4" t="str">
        <f t="shared" ref="E3:E7" si="2">IF(D3&gt;80, "Good", "")</f>
        <v/>
      </c>
    </row>
    <row r="4" spans="1:5" x14ac:dyDescent="0.25">
      <c r="A4" t="s">
        <v>31</v>
      </c>
      <c r="B4" s="4">
        <v>94</v>
      </c>
      <c r="C4" s="4" t="str">
        <f t="shared" si="0"/>
        <v>Good</v>
      </c>
      <c r="D4" s="4" t="str">
        <f t="shared" si="1"/>
        <v>Good</v>
      </c>
      <c r="E4" s="4" t="str">
        <f t="shared" si="2"/>
        <v>Good</v>
      </c>
    </row>
    <row r="5" spans="1:5" x14ac:dyDescent="0.25">
      <c r="A5" t="s">
        <v>36</v>
      </c>
      <c r="B5" s="4">
        <v>73</v>
      </c>
      <c r="C5" s="4" t="b">
        <f t="shared" si="0"/>
        <v>0</v>
      </c>
      <c r="D5" s="4">
        <f t="shared" si="1"/>
        <v>0</v>
      </c>
      <c r="E5" s="4" t="str">
        <f t="shared" si="2"/>
        <v/>
      </c>
    </row>
    <row r="6" spans="1:5" x14ac:dyDescent="0.25">
      <c r="A6" t="s">
        <v>35</v>
      </c>
      <c r="B6" s="4">
        <v>64</v>
      </c>
      <c r="C6" s="4" t="b">
        <f t="shared" si="0"/>
        <v>0</v>
      </c>
      <c r="D6" s="4">
        <f t="shared" si="1"/>
        <v>0</v>
      </c>
      <c r="E6" s="4" t="str">
        <f t="shared" si="2"/>
        <v/>
      </c>
    </row>
    <row r="7" spans="1:5" x14ac:dyDescent="0.25">
      <c r="A7" t="s">
        <v>34</v>
      </c>
      <c r="B7" s="4">
        <v>83</v>
      </c>
      <c r="C7" s="4" t="str">
        <f t="shared" si="0"/>
        <v>Good</v>
      </c>
      <c r="D7" s="4" t="str">
        <f t="shared" si="1"/>
        <v>Good</v>
      </c>
      <c r="E7" s="4" t="str">
        <f t="shared" si="2"/>
        <v>Good</v>
      </c>
    </row>
    <row r="18" spans="7:7" x14ac:dyDescent="0.25">
      <c r="G18" t="s">
        <v>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36528-7CDD-45D4-BFD9-CDD10C5B69BC}">
  <dimension ref="A1:G18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3" t="s">
        <v>27</v>
      </c>
      <c r="B1" s="3" t="s">
        <v>37</v>
      </c>
      <c r="C1" s="3" t="s">
        <v>11</v>
      </c>
    </row>
    <row r="2" spans="1:3" x14ac:dyDescent="0.25">
      <c r="A2" t="s">
        <v>33</v>
      </c>
      <c r="B2">
        <v>88</v>
      </c>
      <c r="C2" t="str">
        <f>IF(B2&lt;0, "Invalid", "")</f>
        <v/>
      </c>
    </row>
    <row r="3" spans="1:3" x14ac:dyDescent="0.25">
      <c r="A3" t="s">
        <v>32</v>
      </c>
      <c r="B3">
        <v>-62</v>
      </c>
      <c r="C3" t="str">
        <f t="shared" ref="C3:C7" si="0">IF(B3&lt;0, "Invalid", "")</f>
        <v>Invalid</v>
      </c>
    </row>
    <row r="4" spans="1:3" x14ac:dyDescent="0.25">
      <c r="A4" t="s">
        <v>31</v>
      </c>
      <c r="B4">
        <v>94</v>
      </c>
      <c r="C4" t="str">
        <f t="shared" si="0"/>
        <v/>
      </c>
    </row>
    <row r="5" spans="1:3" x14ac:dyDescent="0.25">
      <c r="A5" t="s">
        <v>36</v>
      </c>
      <c r="B5">
        <v>73</v>
      </c>
      <c r="C5" t="str">
        <f t="shared" si="0"/>
        <v/>
      </c>
    </row>
    <row r="6" spans="1:3" x14ac:dyDescent="0.25">
      <c r="A6" t="s">
        <v>35</v>
      </c>
      <c r="B6">
        <v>-10</v>
      </c>
      <c r="C6" t="str">
        <f t="shared" si="0"/>
        <v>Invalid</v>
      </c>
    </row>
    <row r="7" spans="1:3" x14ac:dyDescent="0.25">
      <c r="A7" t="s">
        <v>34</v>
      </c>
      <c r="B7">
        <v>83</v>
      </c>
      <c r="C7" t="str">
        <f t="shared" si="0"/>
        <v/>
      </c>
    </row>
    <row r="18" spans="7:7" x14ac:dyDescent="0.25">
      <c r="G18" t="s">
        <v>28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D6BD5-9B1D-44DB-B5E7-C2DB6AE4E73A}">
  <dimension ref="A1:J21"/>
  <sheetViews>
    <sheetView workbookViewId="0">
      <selection activeCell="C2" sqref="C2"/>
    </sheetView>
  </sheetViews>
  <sheetFormatPr defaultRowHeight="15" x14ac:dyDescent="0.25"/>
  <cols>
    <col min="1" max="1" width="13.42578125" customWidth="1"/>
    <col min="2" max="2" width="18" customWidth="1"/>
    <col min="3" max="3" width="15.5703125" customWidth="1"/>
  </cols>
  <sheetData>
    <row r="1" spans="1:8" x14ac:dyDescent="0.25">
      <c r="A1" s="3" t="s">
        <v>13</v>
      </c>
      <c r="B1" s="3" t="s">
        <v>57</v>
      </c>
      <c r="C1" s="3" t="s">
        <v>19</v>
      </c>
    </row>
    <row r="2" spans="1:8" x14ac:dyDescent="0.25">
      <c r="A2" t="s">
        <v>16</v>
      </c>
      <c r="B2" t="s">
        <v>29</v>
      </c>
      <c r="C2" s="4" t="str">
        <f t="shared" ref="C2:C9" si="0">IF(B2="delivered", "No", "Yes")</f>
        <v>No</v>
      </c>
    </row>
    <row r="3" spans="1:8" x14ac:dyDescent="0.25">
      <c r="A3" t="s">
        <v>15</v>
      </c>
      <c r="B3" t="s">
        <v>25</v>
      </c>
      <c r="C3" s="4" t="str">
        <f t="shared" si="0"/>
        <v>Yes</v>
      </c>
    </row>
    <row r="4" spans="1:8" x14ac:dyDescent="0.25">
      <c r="A4" t="s">
        <v>14</v>
      </c>
      <c r="B4" t="s">
        <v>24</v>
      </c>
      <c r="C4" s="4" t="str">
        <f t="shared" si="0"/>
        <v>No</v>
      </c>
    </row>
    <row r="5" spans="1:8" x14ac:dyDescent="0.25">
      <c r="A5" t="s">
        <v>21</v>
      </c>
      <c r="B5" t="s">
        <v>26</v>
      </c>
      <c r="C5" s="4" t="str">
        <f t="shared" si="0"/>
        <v>Yes</v>
      </c>
    </row>
    <row r="6" spans="1:8" x14ac:dyDescent="0.25">
      <c r="A6" t="s">
        <v>20</v>
      </c>
      <c r="B6" t="s">
        <v>25</v>
      </c>
      <c r="C6" s="4" t="str">
        <f t="shared" si="0"/>
        <v>Yes</v>
      </c>
    </row>
    <row r="7" spans="1:8" x14ac:dyDescent="0.25">
      <c r="A7" t="s">
        <v>22</v>
      </c>
      <c r="B7" t="s">
        <v>24</v>
      </c>
      <c r="C7" s="4" t="str">
        <f t="shared" si="0"/>
        <v>No</v>
      </c>
    </row>
    <row r="8" spans="1:8" x14ac:dyDescent="0.25">
      <c r="A8" t="s">
        <v>17</v>
      </c>
      <c r="B8" t="s">
        <v>30</v>
      </c>
      <c r="C8" s="4" t="str">
        <f t="shared" si="0"/>
        <v>No</v>
      </c>
      <c r="H8" t="s">
        <v>28</v>
      </c>
    </row>
    <row r="9" spans="1:8" x14ac:dyDescent="0.25">
      <c r="A9" t="s">
        <v>23</v>
      </c>
      <c r="B9" t="s">
        <v>26</v>
      </c>
      <c r="C9" s="4" t="str">
        <f t="shared" si="0"/>
        <v>Yes</v>
      </c>
    </row>
    <row r="21" spans="10:10" x14ac:dyDescent="0.25">
      <c r="J21" t="s">
        <v>28</v>
      </c>
    </row>
  </sheetData>
  <sortState xmlns:xlrd2="http://schemas.microsoft.com/office/spreadsheetml/2017/richdata2" ref="A2:C9">
    <sortCondition ref="A2:A9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1C8AD-F039-4941-80DA-5D987A4A2B45}">
  <dimension ref="A1:J21"/>
  <sheetViews>
    <sheetView workbookViewId="0">
      <selection activeCell="C2" sqref="C2"/>
    </sheetView>
  </sheetViews>
  <sheetFormatPr defaultRowHeight="15" x14ac:dyDescent="0.25"/>
  <cols>
    <col min="1" max="1" width="13.42578125" customWidth="1"/>
    <col min="2" max="2" width="18" customWidth="1"/>
    <col min="3" max="3" width="15.5703125" customWidth="1"/>
  </cols>
  <sheetData>
    <row r="1" spans="1:8" x14ac:dyDescent="0.25">
      <c r="A1" s="3" t="s">
        <v>13</v>
      </c>
      <c r="B1" s="3" t="s">
        <v>18</v>
      </c>
      <c r="C1" s="3" t="s">
        <v>19</v>
      </c>
    </row>
    <row r="2" spans="1:8" x14ac:dyDescent="0.25">
      <c r="A2" t="s">
        <v>16</v>
      </c>
      <c r="B2" t="s">
        <v>29</v>
      </c>
      <c r="C2" s="4" t="str">
        <f>IF(EXACT(B2,"DELIVERED"), "No", "Yes")</f>
        <v>Yes</v>
      </c>
    </row>
    <row r="3" spans="1:8" x14ac:dyDescent="0.25">
      <c r="A3" t="s">
        <v>15</v>
      </c>
      <c r="B3" t="s">
        <v>25</v>
      </c>
      <c r="C3" s="4" t="str">
        <f t="shared" ref="C3:C9" si="0">IF(EXACT(B3,"DELIVERED"), "No", "Yes")</f>
        <v>Yes</v>
      </c>
    </row>
    <row r="4" spans="1:8" x14ac:dyDescent="0.25">
      <c r="A4" t="s">
        <v>14</v>
      </c>
      <c r="B4" t="s">
        <v>24</v>
      </c>
      <c r="C4" s="4" t="str">
        <f t="shared" si="0"/>
        <v>Yes</v>
      </c>
    </row>
    <row r="5" spans="1:8" x14ac:dyDescent="0.25">
      <c r="A5" t="s">
        <v>21</v>
      </c>
      <c r="B5" t="s">
        <v>26</v>
      </c>
      <c r="C5" s="4" t="str">
        <f t="shared" si="0"/>
        <v>Yes</v>
      </c>
    </row>
    <row r="6" spans="1:8" x14ac:dyDescent="0.25">
      <c r="A6" t="s">
        <v>20</v>
      </c>
      <c r="B6" t="s">
        <v>25</v>
      </c>
      <c r="C6" s="4" t="str">
        <f t="shared" si="0"/>
        <v>Yes</v>
      </c>
    </row>
    <row r="7" spans="1:8" x14ac:dyDescent="0.25">
      <c r="A7" t="s">
        <v>22</v>
      </c>
      <c r="B7" t="s">
        <v>24</v>
      </c>
      <c r="C7" s="4" t="str">
        <f t="shared" si="0"/>
        <v>Yes</v>
      </c>
    </row>
    <row r="8" spans="1:8" x14ac:dyDescent="0.25">
      <c r="A8" t="s">
        <v>17</v>
      </c>
      <c r="B8" t="s">
        <v>30</v>
      </c>
      <c r="C8" s="4" t="str">
        <f t="shared" si="0"/>
        <v>No</v>
      </c>
      <c r="H8" t="s">
        <v>28</v>
      </c>
    </row>
    <row r="9" spans="1:8" x14ac:dyDescent="0.25">
      <c r="A9" t="s">
        <v>23</v>
      </c>
      <c r="B9" t="s">
        <v>26</v>
      </c>
      <c r="C9" s="4" t="str">
        <f t="shared" si="0"/>
        <v>Yes</v>
      </c>
    </row>
    <row r="21" spans="10:10" x14ac:dyDescent="0.25">
      <c r="J21" t="s">
        <v>28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3C67-2331-4E91-97E2-116D50D54542}">
  <dimension ref="A1:I21"/>
  <sheetViews>
    <sheetView workbookViewId="0">
      <selection activeCell="C2" sqref="C2"/>
    </sheetView>
  </sheetViews>
  <sheetFormatPr defaultRowHeight="15" x14ac:dyDescent="0.25"/>
  <cols>
    <col min="1" max="1" width="13.42578125" customWidth="1"/>
    <col min="2" max="2" width="18" customWidth="1"/>
    <col min="3" max="3" width="15.5703125" customWidth="1"/>
  </cols>
  <sheetData>
    <row r="1" spans="1:7" x14ac:dyDescent="0.25">
      <c r="A1" s="3" t="s">
        <v>13</v>
      </c>
      <c r="B1" s="3" t="s">
        <v>18</v>
      </c>
      <c r="C1" s="3" t="s">
        <v>19</v>
      </c>
    </row>
    <row r="2" spans="1:7" x14ac:dyDescent="0.25">
      <c r="A2" t="s">
        <v>16</v>
      </c>
      <c r="B2" t="s">
        <v>29</v>
      </c>
      <c r="C2" s="4" t="str">
        <f>IF(ISNUMBER(SEARCH("deliv", B2)), "No", "Yes")</f>
        <v>No</v>
      </c>
    </row>
    <row r="3" spans="1:7" x14ac:dyDescent="0.25">
      <c r="A3" t="s">
        <v>15</v>
      </c>
      <c r="B3" t="s">
        <v>25</v>
      </c>
      <c r="C3" s="4" t="str">
        <f t="shared" ref="C3:C9" si="0">IF(ISNUMBER(SEARCH("deliv", B3)), "No", "Yes")</f>
        <v>Yes</v>
      </c>
    </row>
    <row r="4" spans="1:7" x14ac:dyDescent="0.25">
      <c r="A4" t="s">
        <v>14</v>
      </c>
      <c r="B4" t="s">
        <v>24</v>
      </c>
      <c r="C4" s="4" t="str">
        <f t="shared" si="0"/>
        <v>No</v>
      </c>
    </row>
    <row r="5" spans="1:7" x14ac:dyDescent="0.25">
      <c r="A5" t="s">
        <v>21</v>
      </c>
      <c r="B5" t="s">
        <v>26</v>
      </c>
      <c r="C5" s="4" t="str">
        <f t="shared" si="0"/>
        <v>No</v>
      </c>
    </row>
    <row r="6" spans="1:7" x14ac:dyDescent="0.25">
      <c r="A6" t="s">
        <v>20</v>
      </c>
      <c r="B6" t="s">
        <v>25</v>
      </c>
      <c r="C6" s="4" t="str">
        <f t="shared" si="0"/>
        <v>Yes</v>
      </c>
    </row>
    <row r="7" spans="1:7" x14ac:dyDescent="0.25">
      <c r="A7" t="s">
        <v>22</v>
      </c>
      <c r="B7" t="s">
        <v>24</v>
      </c>
      <c r="C7" s="4" t="str">
        <f t="shared" si="0"/>
        <v>No</v>
      </c>
    </row>
    <row r="8" spans="1:7" x14ac:dyDescent="0.25">
      <c r="A8" t="s">
        <v>17</v>
      </c>
      <c r="B8" t="s">
        <v>30</v>
      </c>
      <c r="C8" s="4" t="str">
        <f t="shared" si="0"/>
        <v>No</v>
      </c>
      <c r="G8" t="s">
        <v>28</v>
      </c>
    </row>
    <row r="9" spans="1:7" x14ac:dyDescent="0.25">
      <c r="A9" t="s">
        <v>23</v>
      </c>
      <c r="B9" t="s">
        <v>26</v>
      </c>
      <c r="C9" s="4" t="str">
        <f t="shared" si="0"/>
        <v>No</v>
      </c>
    </row>
    <row r="21" spans="9:9" x14ac:dyDescent="0.25">
      <c r="I21" t="s">
        <v>28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8A0CF-CFCD-40F3-9255-C19C5D6939DE}">
  <dimension ref="A1:I10"/>
  <sheetViews>
    <sheetView workbookViewId="0">
      <selection activeCell="C2" sqref="C2"/>
    </sheetView>
  </sheetViews>
  <sheetFormatPr defaultRowHeight="15" x14ac:dyDescent="0.25"/>
  <cols>
    <col min="1" max="1" width="9.85546875" customWidth="1"/>
    <col min="2" max="2" width="11.28515625" customWidth="1"/>
    <col min="3" max="3" width="14.42578125" customWidth="1"/>
    <col min="5" max="5" width="17" customWidth="1"/>
  </cols>
  <sheetData>
    <row r="1" spans="1:9" x14ac:dyDescent="0.25">
      <c r="A1" s="3" t="s">
        <v>1</v>
      </c>
      <c r="B1" s="3" t="s">
        <v>0</v>
      </c>
      <c r="C1" s="3" t="s">
        <v>11</v>
      </c>
      <c r="E1" s="5" t="str">
        <f ca="1">"Today is "&amp;TEXT(TODAY(), "dd-mmm-yy")</f>
        <v>Today is 20-Jul-22</v>
      </c>
    </row>
    <row r="2" spans="1:9" x14ac:dyDescent="0.25">
      <c r="A2" t="s">
        <v>2</v>
      </c>
      <c r="B2" s="2">
        <v>44776.325428240743</v>
      </c>
      <c r="C2" t="str">
        <f ca="1">IF(B2&gt;TODAY(), "Coming soon", "Completed")</f>
        <v>Coming soon</v>
      </c>
    </row>
    <row r="3" spans="1:9" x14ac:dyDescent="0.25">
      <c r="A3" t="s">
        <v>3</v>
      </c>
      <c r="B3" s="2">
        <v>44811.726469907408</v>
      </c>
      <c r="C3" t="str">
        <f t="shared" ref="C3:C10" ca="1" si="0">IF(B3&gt;TODAY(), "Coming soon", "Completed")</f>
        <v>Coming soon</v>
      </c>
    </row>
    <row r="4" spans="1:9" x14ac:dyDescent="0.25">
      <c r="A4" t="s">
        <v>4</v>
      </c>
      <c r="B4" s="2">
        <v>44700.567650462966</v>
      </c>
      <c r="C4" t="str">
        <f t="shared" ca="1" si="0"/>
        <v>Completed</v>
      </c>
    </row>
    <row r="5" spans="1:9" x14ac:dyDescent="0.25">
      <c r="A5" t="s">
        <v>5</v>
      </c>
      <c r="B5" s="2">
        <v>44718.698819444442</v>
      </c>
      <c r="C5" t="str">
        <f t="shared" ca="1" si="0"/>
        <v>Completed</v>
      </c>
    </row>
    <row r="6" spans="1:9" x14ac:dyDescent="0.25">
      <c r="A6" t="s">
        <v>6</v>
      </c>
      <c r="B6" s="2">
        <v>44775.694803240738</v>
      </c>
      <c r="C6" t="str">
        <f t="shared" ca="1" si="0"/>
        <v>Coming soon</v>
      </c>
    </row>
    <row r="7" spans="1:9" x14ac:dyDescent="0.25">
      <c r="A7" t="s">
        <v>7</v>
      </c>
      <c r="B7" s="2">
        <v>44742.876712962963</v>
      </c>
      <c r="C7" t="str">
        <f t="shared" ca="1" si="0"/>
        <v>Completed</v>
      </c>
    </row>
    <row r="8" spans="1:9" x14ac:dyDescent="0.25">
      <c r="A8" t="s">
        <v>8</v>
      </c>
      <c r="B8" s="2">
        <v>44704.218958333331</v>
      </c>
      <c r="C8" t="str">
        <f t="shared" ca="1" si="0"/>
        <v>Completed</v>
      </c>
    </row>
    <row r="9" spans="1:9" x14ac:dyDescent="0.25">
      <c r="A9" t="s">
        <v>9</v>
      </c>
      <c r="B9" s="2">
        <v>44719.58934027778</v>
      </c>
      <c r="C9" t="str">
        <f t="shared" ca="1" si="0"/>
        <v>Completed</v>
      </c>
      <c r="I9" t="s">
        <v>28</v>
      </c>
    </row>
    <row r="10" spans="1:9" x14ac:dyDescent="0.25">
      <c r="A10" t="s">
        <v>10</v>
      </c>
      <c r="B10" s="2">
        <v>44754.088171296295</v>
      </c>
      <c r="C10" t="str">
        <f t="shared" ca="1" si="0"/>
        <v>Completed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58C54-CFDD-4A0E-892C-D6E4A1A662F5}">
  <dimension ref="A1:I10"/>
  <sheetViews>
    <sheetView workbookViewId="0">
      <selection activeCell="C2" sqref="C2"/>
    </sheetView>
  </sheetViews>
  <sheetFormatPr defaultRowHeight="15" x14ac:dyDescent="0.25"/>
  <cols>
    <col min="1" max="1" width="9.85546875" customWidth="1"/>
    <col min="2" max="2" width="11.28515625" customWidth="1"/>
    <col min="3" max="3" width="14.42578125" customWidth="1"/>
  </cols>
  <sheetData>
    <row r="1" spans="1:9" x14ac:dyDescent="0.25">
      <c r="A1" s="3" t="s">
        <v>1</v>
      </c>
      <c r="B1" s="3" t="s">
        <v>0</v>
      </c>
      <c r="C1" s="3" t="s">
        <v>11</v>
      </c>
    </row>
    <row r="2" spans="1:9" x14ac:dyDescent="0.25">
      <c r="A2" t="s">
        <v>2</v>
      </c>
      <c r="B2" s="2">
        <v>44776.325428240743</v>
      </c>
      <c r="C2" t="str">
        <f>IF(B2="", "", "Completed")</f>
        <v>Completed</v>
      </c>
    </row>
    <row r="3" spans="1:9" x14ac:dyDescent="0.25">
      <c r="A3" t="s">
        <v>3</v>
      </c>
      <c r="B3" s="2"/>
      <c r="C3" t="str">
        <f t="shared" ref="C3:C10" si="0">IF(B3="", "", "Completed")</f>
        <v/>
      </c>
    </row>
    <row r="4" spans="1:9" x14ac:dyDescent="0.25">
      <c r="A4" t="s">
        <v>4</v>
      </c>
      <c r="B4" s="2">
        <v>44700.567650462966</v>
      </c>
      <c r="C4" t="str">
        <f t="shared" si="0"/>
        <v>Completed</v>
      </c>
    </row>
    <row r="5" spans="1:9" x14ac:dyDescent="0.25">
      <c r="A5" t="s">
        <v>5</v>
      </c>
      <c r="B5" s="2">
        <v>44718.698819444442</v>
      </c>
      <c r="C5" t="str">
        <f t="shared" si="0"/>
        <v>Completed</v>
      </c>
    </row>
    <row r="6" spans="1:9" x14ac:dyDescent="0.25">
      <c r="A6" t="s">
        <v>6</v>
      </c>
      <c r="B6" s="2"/>
      <c r="C6" t="str">
        <f t="shared" si="0"/>
        <v/>
      </c>
    </row>
    <row r="7" spans="1:9" x14ac:dyDescent="0.25">
      <c r="A7" t="s">
        <v>7</v>
      </c>
      <c r="B7" s="2">
        <v>44742.876712962963</v>
      </c>
      <c r="C7" t="str">
        <f t="shared" si="0"/>
        <v>Completed</v>
      </c>
    </row>
    <row r="8" spans="1:9" x14ac:dyDescent="0.25">
      <c r="A8" t="s">
        <v>8</v>
      </c>
      <c r="B8" s="2"/>
      <c r="C8" t="str">
        <f t="shared" si="0"/>
        <v/>
      </c>
    </row>
    <row r="9" spans="1:9" x14ac:dyDescent="0.25">
      <c r="A9" t="s">
        <v>9</v>
      </c>
      <c r="B9" s="2">
        <v>44719.58934027778</v>
      </c>
      <c r="C9" t="str">
        <f t="shared" si="0"/>
        <v>Completed</v>
      </c>
      <c r="I9" t="s">
        <v>28</v>
      </c>
    </row>
    <row r="10" spans="1:9" x14ac:dyDescent="0.25">
      <c r="A10" t="s">
        <v>10</v>
      </c>
      <c r="B10" s="2">
        <v>44754.088171296295</v>
      </c>
      <c r="C10" t="str">
        <f t="shared" si="0"/>
        <v>Completed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IF function - Examples</vt:lpstr>
      <vt:lpstr>Basic formula</vt:lpstr>
      <vt:lpstr>Value-if-false</vt:lpstr>
      <vt:lpstr>If negative number</vt:lpstr>
      <vt:lpstr>IF with text</vt:lpstr>
      <vt:lpstr>IF case-sensitive</vt:lpstr>
      <vt:lpstr>IF partial text</vt:lpstr>
      <vt:lpstr>IF with dates</vt:lpstr>
      <vt:lpstr>IF blank</vt:lpstr>
      <vt:lpstr>If two cells match</vt:lpstr>
      <vt:lpstr>Math operation</vt:lpstr>
      <vt:lpstr>Nested IFs </vt:lpstr>
      <vt:lpstr>Multiple conditions</vt:lpstr>
      <vt:lpstr>If 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Svetlana Cheusheva</cp:lastModifiedBy>
  <dcterms:created xsi:type="dcterms:W3CDTF">2014-11-18T14:15:37Z</dcterms:created>
  <dcterms:modified xsi:type="dcterms:W3CDTF">2022-07-20T11:08:18Z</dcterms:modified>
</cp:coreProperties>
</file>