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Google Drive\YouTube\GitHub\Open-Pull\Documents\"/>
    </mc:Choice>
  </mc:AlternateContent>
  <xr:revisionPtr revIDLastSave="0" documentId="13_ncr:1_{BF936700-950F-40D6-BD26-34F74F6045B3}" xr6:coauthVersionLast="40" xr6:coauthVersionMax="40" xr10:uidLastSave="{00000000-0000-0000-0000-000000000000}"/>
  <bookViews>
    <workbookView xWindow="-120" yWindow="-120" windowWidth="29040" windowHeight="15840" activeTab="1" xr2:uid="{943A376D-E45E-4B82-A3F8-18869E06D024}"/>
  </bookViews>
  <sheets>
    <sheet name="Stress" sheetId="2" r:id="rId1"/>
    <sheet name="StressStrain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K5" i="3" l="1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H100" i="3" l="1"/>
  <c r="E64" i="3"/>
  <c r="E63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H78" i="3" l="1"/>
  <c r="H79" i="3"/>
  <c r="H80" i="3"/>
  <c r="H83" i="3"/>
  <c r="H96" i="3"/>
  <c r="H98" i="3"/>
  <c r="H81" i="3"/>
  <c r="H94" i="3"/>
  <c r="H95" i="3"/>
  <c r="H64" i="3"/>
  <c r="H65" i="3"/>
  <c r="H82" i="3"/>
  <c r="H97" i="3"/>
  <c r="H62" i="3"/>
  <c r="H63" i="3"/>
  <c r="H66" i="3"/>
  <c r="H99" i="3"/>
  <c r="H67" i="3"/>
  <c r="H87" i="3"/>
  <c r="H73" i="3"/>
  <c r="H76" i="3"/>
  <c r="H85" i="3"/>
  <c r="H92" i="3"/>
  <c r="H84" i="3"/>
  <c r="H71" i="3"/>
  <c r="H89" i="3"/>
  <c r="H68" i="3"/>
  <c r="H72" i="3"/>
  <c r="H101" i="3"/>
  <c r="H74" i="3"/>
  <c r="H70" i="3"/>
  <c r="H90" i="3"/>
  <c r="H8" i="3"/>
  <c r="H69" i="3"/>
  <c r="H88" i="3"/>
  <c r="H91" i="3"/>
  <c r="H75" i="3"/>
  <c r="H10" i="3"/>
  <c r="K10" i="3" s="1"/>
  <c r="H86" i="3"/>
  <c r="H102" i="3"/>
  <c r="H9" i="3"/>
  <c r="K9" i="3" s="1"/>
  <c r="H93" i="3"/>
  <c r="H77" i="3"/>
  <c r="H14" i="3"/>
  <c r="H15" i="3"/>
  <c r="K15" i="3" s="1"/>
  <c r="H59" i="3"/>
  <c r="H22" i="3"/>
  <c r="K23" i="3" s="1"/>
  <c r="G15" i="3"/>
  <c r="G23" i="3"/>
  <c r="H30" i="3"/>
  <c r="H38" i="3"/>
  <c r="H23" i="3"/>
  <c r="G41" i="3"/>
  <c r="G24" i="3"/>
  <c r="J24" i="3" s="1"/>
  <c r="G56" i="3"/>
  <c r="G33" i="3"/>
  <c r="G49" i="3"/>
  <c r="G57" i="3"/>
  <c r="J57" i="3" s="1"/>
  <c r="G10" i="3"/>
  <c r="J10" i="3" s="1"/>
  <c r="G42" i="3"/>
  <c r="G50" i="3"/>
  <c r="G25" i="3"/>
  <c r="G11" i="3"/>
  <c r="G9" i="3"/>
  <c r="G28" i="3"/>
  <c r="G36" i="3"/>
  <c r="G17" i="3"/>
  <c r="G29" i="3"/>
  <c r="G37" i="3"/>
  <c r="G22" i="3"/>
  <c r="J23" i="3" s="1"/>
  <c r="G30" i="3"/>
  <c r="H24" i="3"/>
  <c r="K24" i="3" s="1"/>
  <c r="H16" i="3"/>
  <c r="H17" i="3"/>
  <c r="K17" i="3" s="1"/>
  <c r="H49" i="3"/>
  <c r="H42" i="3"/>
  <c r="H11" i="3"/>
  <c r="K11" i="3" s="1"/>
  <c r="H27" i="3"/>
  <c r="H35" i="3"/>
  <c r="H28" i="3"/>
  <c r="H36" i="3"/>
  <c r="H29" i="3"/>
  <c r="K30" i="3" s="1"/>
  <c r="H37" i="3"/>
  <c r="K37" i="3" s="1"/>
  <c r="H57" i="3"/>
  <c r="G44" i="3"/>
  <c r="G51" i="3"/>
  <c r="J51" i="3" s="1"/>
  <c r="G58" i="3"/>
  <c r="H44" i="3"/>
  <c r="H58" i="3"/>
  <c r="G18" i="3"/>
  <c r="G31" i="3"/>
  <c r="G38" i="3"/>
  <c r="G45" i="3"/>
  <c r="G52" i="3"/>
  <c r="G59" i="3"/>
  <c r="H18" i="3"/>
  <c r="H31" i="3"/>
  <c r="K31" i="3" s="1"/>
  <c r="H45" i="3"/>
  <c r="H52" i="3"/>
  <c r="G19" i="3"/>
  <c r="G32" i="3"/>
  <c r="G46" i="3"/>
  <c r="G53" i="3"/>
  <c r="G60" i="3"/>
  <c r="G12" i="3"/>
  <c r="H25" i="3"/>
  <c r="H6" i="3"/>
  <c r="H12" i="3"/>
  <c r="K12" i="3" s="1"/>
  <c r="G39" i="3"/>
  <c r="J39" i="3" s="1"/>
  <c r="H53" i="3"/>
  <c r="H60" i="3"/>
  <c r="G43" i="3"/>
  <c r="G26" i="3"/>
  <c r="H39" i="3"/>
  <c r="H46" i="3"/>
  <c r="G54" i="3"/>
  <c r="G61" i="3"/>
  <c r="G13" i="3"/>
  <c r="J13" i="3" s="1"/>
  <c r="H19" i="3"/>
  <c r="H13" i="3"/>
  <c r="G20" i="3"/>
  <c r="H26" i="3"/>
  <c r="K26" i="3" s="1"/>
  <c r="H33" i="3"/>
  <c r="G40" i="3"/>
  <c r="G47" i="3"/>
  <c r="H61" i="3"/>
  <c r="H20" i="3"/>
  <c r="H47" i="3"/>
  <c r="H54" i="3"/>
  <c r="H7" i="3"/>
  <c r="G27" i="3"/>
  <c r="J27" i="3" s="1"/>
  <c r="G8" i="3"/>
  <c r="J5" i="3" s="1"/>
  <c r="G34" i="3"/>
  <c r="J34" i="3" s="1"/>
  <c r="G48" i="3"/>
  <c r="J49" i="3" s="1"/>
  <c r="G55" i="3"/>
  <c r="J56" i="3" s="1"/>
  <c r="G14" i="3"/>
  <c r="J15" i="3" s="1"/>
  <c r="G21" i="3"/>
  <c r="H21" i="3"/>
  <c r="H34" i="3"/>
  <c r="K34" i="3" s="1"/>
  <c r="H41" i="3"/>
  <c r="K42" i="3" s="1"/>
  <c r="H55" i="3"/>
  <c r="H50" i="3"/>
  <c r="G16" i="3"/>
  <c r="J16" i="3" s="1"/>
  <c r="H32" i="3"/>
  <c r="H40" i="3"/>
  <c r="H48" i="3"/>
  <c r="H56" i="3"/>
  <c r="G35" i="3"/>
  <c r="H43" i="3"/>
  <c r="H51" i="3"/>
  <c r="K22" i="3" l="1"/>
  <c r="K59" i="3"/>
  <c r="K16" i="3"/>
  <c r="K36" i="3"/>
  <c r="K60" i="3"/>
  <c r="K28" i="3"/>
  <c r="J11" i="3"/>
  <c r="K50" i="3"/>
  <c r="J40" i="3"/>
  <c r="K53" i="3"/>
  <c r="J22" i="3"/>
  <c r="J12" i="3"/>
  <c r="J58" i="3"/>
  <c r="K39" i="3"/>
  <c r="J30" i="3"/>
  <c r="J36" i="3"/>
  <c r="J48" i="3"/>
  <c r="J52" i="3"/>
  <c r="J45" i="3"/>
  <c r="K25" i="3"/>
  <c r="J25" i="3"/>
  <c r="J31" i="3"/>
  <c r="J50" i="3"/>
  <c r="J42" i="3"/>
  <c r="K33" i="3"/>
  <c r="J60" i="3"/>
  <c r="J35" i="3"/>
  <c r="K43" i="3"/>
  <c r="K61" i="3"/>
  <c r="J53" i="3"/>
  <c r="K40" i="3"/>
  <c r="K20" i="3"/>
  <c r="K19" i="3"/>
  <c r="J37" i="3"/>
  <c r="J38" i="3"/>
  <c r="K35" i="3"/>
  <c r="K13" i="3"/>
  <c r="K27" i="3"/>
  <c r="K14" i="3"/>
  <c r="J61" i="3"/>
  <c r="J46" i="3"/>
  <c r="J55" i="3"/>
  <c r="J32" i="3"/>
  <c r="J20" i="3"/>
  <c r="K29" i="3"/>
  <c r="J18" i="3"/>
  <c r="J21" i="3"/>
  <c r="J29" i="3"/>
  <c r="K54" i="3"/>
  <c r="J26" i="3"/>
  <c r="J14" i="3"/>
  <c r="K47" i="3"/>
  <c r="J43" i="3"/>
  <c r="K55" i="3"/>
  <c r="K38" i="3"/>
  <c r="K18" i="3"/>
  <c r="K48" i="3"/>
  <c r="K56" i="3"/>
  <c r="K46" i="3"/>
  <c r="K32" i="3"/>
  <c r="K52" i="3"/>
  <c r="K45" i="3"/>
  <c r="J44" i="3"/>
  <c r="J54" i="3"/>
  <c r="J19" i="3"/>
  <c r="K58" i="3"/>
  <c r="J33" i="3"/>
  <c r="J41" i="3"/>
  <c r="J28" i="3"/>
  <c r="J59" i="3"/>
  <c r="K51" i="3"/>
  <c r="K21" i="3"/>
  <c r="J47" i="3"/>
  <c r="J9" i="3"/>
  <c r="K44" i="3"/>
  <c r="K41" i="3"/>
  <c r="J17" i="3"/>
  <c r="K49" i="3"/>
  <c r="K57" i="3"/>
  <c r="C25" i="2" l="1"/>
  <c r="C39" i="2"/>
  <c r="B4" i="2"/>
  <c r="C36" i="2" s="1"/>
  <c r="C57" i="2" l="1"/>
  <c r="C55" i="2"/>
  <c r="C54" i="2"/>
  <c r="C40" i="2"/>
  <c r="C38" i="2"/>
  <c r="C24" i="2"/>
  <c r="C22" i="2"/>
  <c r="C56" i="2"/>
  <c r="C53" i="2"/>
  <c r="C41" i="2"/>
  <c r="C37" i="2"/>
  <c r="C23" i="2"/>
  <c r="C21" i="2"/>
  <c r="C81" i="2"/>
  <c r="C97" i="2"/>
  <c r="C82" i="2"/>
  <c r="C98" i="2"/>
  <c r="C83" i="2"/>
  <c r="C99" i="2"/>
  <c r="C66" i="2"/>
  <c r="C67" i="2"/>
  <c r="C68" i="2"/>
  <c r="C84" i="2"/>
  <c r="C100" i="2"/>
  <c r="C103" i="2"/>
  <c r="C69" i="2"/>
  <c r="C85" i="2"/>
  <c r="C101" i="2"/>
  <c r="C86" i="2"/>
  <c r="C102" i="2"/>
  <c r="C87" i="2"/>
  <c r="C70" i="2"/>
  <c r="C71" i="2"/>
  <c r="C72" i="2"/>
  <c r="C88" i="2"/>
  <c r="C104" i="2"/>
  <c r="C73" i="2"/>
  <c r="C89" i="2"/>
  <c r="C105" i="2"/>
  <c r="C74" i="2"/>
  <c r="C90" i="2"/>
  <c r="C106" i="2"/>
  <c r="C108" i="2"/>
  <c r="C93" i="2"/>
  <c r="C95" i="2"/>
  <c r="C75" i="2"/>
  <c r="C91" i="2"/>
  <c r="C107" i="2"/>
  <c r="C92" i="2"/>
  <c r="C109" i="2"/>
  <c r="C76" i="2"/>
  <c r="C77" i="2"/>
  <c r="C78" i="2"/>
  <c r="C94" i="2"/>
  <c r="C79" i="2"/>
  <c r="C80" i="2"/>
  <c r="C96" i="2"/>
  <c r="C20" i="2"/>
  <c r="C18" i="2"/>
  <c r="C65" i="2"/>
  <c r="C48" i="2"/>
  <c r="C52" i="2"/>
  <c r="C35" i="2"/>
  <c r="C19" i="2"/>
  <c r="C49" i="2"/>
  <c r="C15" i="2"/>
  <c r="C50" i="2"/>
  <c r="C33" i="2"/>
  <c r="C64" i="2"/>
  <c r="C32" i="2"/>
  <c r="C63" i="2"/>
  <c r="C31" i="2"/>
  <c r="C46" i="2"/>
  <c r="C14" i="2"/>
  <c r="C45" i="2"/>
  <c r="C60" i="2"/>
  <c r="C28" i="2"/>
  <c r="C11" i="2"/>
  <c r="C51" i="2"/>
  <c r="C34" i="2"/>
  <c r="C17" i="2"/>
  <c r="C16" i="2"/>
  <c r="C47" i="2"/>
  <c r="C62" i="2"/>
  <c r="C30" i="2"/>
  <c r="C61" i="2"/>
  <c r="C29" i="2"/>
  <c r="C13" i="2"/>
  <c r="C44" i="2"/>
  <c r="C12" i="2"/>
  <c r="C59" i="2"/>
  <c r="C43" i="2"/>
  <c r="C27" i="2"/>
  <c r="C58" i="2"/>
  <c r="C42" i="2"/>
  <c r="C26" i="2"/>
  <c r="C10" i="2"/>
  <c r="C9" i="2"/>
  <c r="B7" i="2" l="1"/>
</calcChain>
</file>

<file path=xl/sharedStrings.xml><?xml version="1.0" encoding="utf-8"?>
<sst xmlns="http://schemas.openxmlformats.org/spreadsheetml/2006/main" count="31" uniqueCount="28">
  <si>
    <t>ID</t>
  </si>
  <si>
    <t>Width [mm]</t>
  </si>
  <si>
    <t>Thickness [mm]</t>
  </si>
  <si>
    <t>Area [mm²]</t>
  </si>
  <si>
    <t>Orientation</t>
  </si>
  <si>
    <t>XY</t>
  </si>
  <si>
    <t>Comment</t>
  </si>
  <si>
    <t>Failure Stress [MPa]</t>
  </si>
  <si>
    <t>Force [N]</t>
  </si>
  <si>
    <t>01</t>
  </si>
  <si>
    <t>Stress [MPa]</t>
  </si>
  <si>
    <t>Point 1</t>
  </si>
  <si>
    <t>Point 2</t>
  </si>
  <si>
    <t>Distance xy</t>
  </si>
  <si>
    <t>Strain xy</t>
  </si>
  <si>
    <t>Stress</t>
  </si>
  <si>
    <t>Modulus XY</t>
  </si>
  <si>
    <t>x [%]</t>
  </si>
  <si>
    <t>y [%]</t>
  </si>
  <si>
    <t>distance x</t>
  </si>
  <si>
    <t>strain x</t>
  </si>
  <si>
    <t>[%]</t>
  </si>
  <si>
    <t>[MPa]</t>
  </si>
  <si>
    <t>Modulus x</t>
  </si>
  <si>
    <t>Video Width</t>
  </si>
  <si>
    <t>Video Height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</si>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</sst>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165" fontId="0" fillId="0" borderId="0" xfId="0" applyNumberFormat="1"/>
    <xf numFmtId="10" fontId="0" fillId="0" borderId="0" xfId="1" applyNumberFormat="1" applyFont="1"/>
    <xf numFmtId="0" fontId="6" fillId="2" borderId="0" xfId="2" applyFont="1" applyAlignment="1">
      <alignment horizontal="right"/>
    </xf>
    <xf numFmtId="164" fontId="2" fillId="2" borderId="0" xfId="2" applyNumberFormat="1"/>
    <xf numFmtId="165" fontId="3" fillId="3" borderId="0" xfId="3" applyNumberFormat="1"/>
    <xf numFmtId="0" fontId="3" fillId="3" borderId="0" xfId="3"/>
    <xf numFmtId="2" fontId="3" fillId="3" borderId="0" xfId="3" applyNumberFormat="1"/>
    <xf numFmtId="164" fontId="3" fillId="3" borderId="0" xfId="3" applyNumberFormat="1"/>
    <xf numFmtId="2" fontId="0" fillId="0" borderId="0" xfId="0" applyNumberForma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2" borderId="0" xfId="2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Gut" xfId="2" builtinId="26"/>
    <cellStyle name="Prozent" xfId="1" builtinId="5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Prusament 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Stress!$C$9:$C$109</c:f>
              <c:numCache>
                <c:formatCode>0.0</c:formatCode>
                <c:ptCount val="101"/>
                <c:pt idx="0">
                  <c:v>8.8958660387231832E-3</c:v>
                </c:pt>
                <c:pt idx="1">
                  <c:v>1.1606488749345893</c:v>
                </c:pt>
                <c:pt idx="2">
                  <c:v>2.336473050758765</c:v>
                </c:pt>
                <c:pt idx="3">
                  <c:v>3.4756671899529046</c:v>
                </c:pt>
                <c:pt idx="4">
                  <c:v>4.604395604395604</c:v>
                </c:pt>
                <c:pt idx="5">
                  <c:v>5.7080062794348505</c:v>
                </c:pt>
                <c:pt idx="6">
                  <c:v>6.9094714809000521</c:v>
                </c:pt>
                <c:pt idx="7">
                  <c:v>8.1172161172161186</c:v>
                </c:pt>
                <c:pt idx="8">
                  <c:v>9.3375196232339093</c:v>
                </c:pt>
                <c:pt idx="9">
                  <c:v>10.566718995290424</c:v>
                </c:pt>
                <c:pt idx="10">
                  <c:v>11.803244374672946</c:v>
                </c:pt>
                <c:pt idx="11">
                  <c:v>13.020408163265307</c:v>
                </c:pt>
                <c:pt idx="12">
                  <c:v>14.238095238095237</c:v>
                </c:pt>
                <c:pt idx="13">
                  <c:v>15.518576661433805</c:v>
                </c:pt>
                <c:pt idx="14">
                  <c:v>16.777603349031921</c:v>
                </c:pt>
                <c:pt idx="15">
                  <c:v>18.013082155939301</c:v>
                </c:pt>
                <c:pt idx="16">
                  <c:v>19.206174777603348</c:v>
                </c:pt>
                <c:pt idx="17">
                  <c:v>20.3861852433281</c:v>
                </c:pt>
                <c:pt idx="18">
                  <c:v>21.549973835688121</c:v>
                </c:pt>
                <c:pt idx="19">
                  <c:v>22.738356881214024</c:v>
                </c:pt>
                <c:pt idx="20">
                  <c:v>23.872318158032442</c:v>
                </c:pt>
                <c:pt idx="21">
                  <c:v>25.03453689167975</c:v>
                </c:pt>
                <c:pt idx="22">
                  <c:v>26.170591313448458</c:v>
                </c:pt>
                <c:pt idx="23">
                  <c:v>27.280481423338568</c:v>
                </c:pt>
                <c:pt idx="24">
                  <c:v>28.333333333333336</c:v>
                </c:pt>
                <c:pt idx="25">
                  <c:v>29.385661957090527</c:v>
                </c:pt>
                <c:pt idx="26">
                  <c:v>30.443746729461015</c:v>
                </c:pt>
                <c:pt idx="27">
                  <c:v>31.50130821559393</c:v>
                </c:pt>
                <c:pt idx="28">
                  <c:v>32.540031397174253</c:v>
                </c:pt>
                <c:pt idx="29">
                  <c:v>33.568812140240709</c:v>
                </c:pt>
                <c:pt idx="30">
                  <c:v>34.552590266875981</c:v>
                </c:pt>
                <c:pt idx="31">
                  <c:v>35.537938252223967</c:v>
                </c:pt>
                <c:pt idx="32">
                  <c:v>36.514913657770798</c:v>
                </c:pt>
                <c:pt idx="33">
                  <c:v>37.510204081632658</c:v>
                </c:pt>
                <c:pt idx="34">
                  <c:v>38.497121925693349</c:v>
                </c:pt>
                <c:pt idx="35">
                  <c:v>39.472004186289901</c:v>
                </c:pt>
                <c:pt idx="36">
                  <c:v>40.492412349555202</c:v>
                </c:pt>
                <c:pt idx="37">
                  <c:v>41.493458922030356</c:v>
                </c:pt>
                <c:pt idx="38">
                  <c:v>42.513867085295658</c:v>
                </c:pt>
                <c:pt idx="39">
                  <c:v>43.530612244897959</c:v>
                </c:pt>
                <c:pt idx="40">
                  <c:v>44.575091575091577</c:v>
                </c:pt>
                <c:pt idx="41">
                  <c:v>45.592360020931451</c:v>
                </c:pt>
                <c:pt idx="42">
                  <c:v>46.616954474097334</c:v>
                </c:pt>
                <c:pt idx="43">
                  <c:v>47.624803767660914</c:v>
                </c:pt>
                <c:pt idx="44">
                  <c:v>48.609105180533753</c:v>
                </c:pt>
                <c:pt idx="45">
                  <c:v>49.620094191522767</c:v>
                </c:pt>
                <c:pt idx="46">
                  <c:v>50.605965463108326</c:v>
                </c:pt>
                <c:pt idx="47">
                  <c:v>51.531135531135533</c:v>
                </c:pt>
                <c:pt idx="48">
                  <c:v>52.464678178963894</c:v>
                </c:pt>
                <c:pt idx="49">
                  <c:v>53.413396127681843</c:v>
                </c:pt>
                <c:pt idx="50">
                  <c:v>54.335949764521189</c:v>
                </c:pt>
                <c:pt idx="51">
                  <c:v>55.27001569858713</c:v>
                </c:pt>
                <c:pt idx="52">
                  <c:v>56.168498168498175</c:v>
                </c:pt>
                <c:pt idx="53">
                  <c:v>57.050235478806911</c:v>
                </c:pt>
                <c:pt idx="54">
                  <c:v>57.889586603872317</c:v>
                </c:pt>
                <c:pt idx="55">
                  <c:v>58.68550497121926</c:v>
                </c:pt>
                <c:pt idx="56">
                  <c:v>59.506017791732084</c:v>
                </c:pt>
                <c:pt idx="57">
                  <c:v>60.272108843537417</c:v>
                </c:pt>
                <c:pt idx="58">
                  <c:v>60.987441130298279</c:v>
                </c:pt>
                <c:pt idx="59">
                  <c:v>61.605965463108319</c:v>
                </c:pt>
                <c:pt idx="60">
                  <c:v>62.074829931972793</c:v>
                </c:pt>
                <c:pt idx="61">
                  <c:v>62.35531135531135</c:v>
                </c:pt>
                <c:pt idx="62">
                  <c:v>62.360020931449505</c:v>
                </c:pt>
                <c:pt idx="63">
                  <c:v>62.119309262166404</c:v>
                </c:pt>
                <c:pt idx="64">
                  <c:v>61.691261119832554</c:v>
                </c:pt>
                <c:pt idx="65">
                  <c:v>61.193615907901631</c:v>
                </c:pt>
                <c:pt idx="66">
                  <c:v>60.681841967556259</c:v>
                </c:pt>
                <c:pt idx="67">
                  <c:v>60.243328100470961</c:v>
                </c:pt>
                <c:pt idx="68">
                  <c:v>59.844060701203553</c:v>
                </c:pt>
                <c:pt idx="69">
                  <c:v>59.509157509157511</c:v>
                </c:pt>
                <c:pt idx="70">
                  <c:v>59.196232339089484</c:v>
                </c:pt>
                <c:pt idx="71">
                  <c:v>58.902145473574038</c:v>
                </c:pt>
                <c:pt idx="72">
                  <c:v>58.654107796964951</c:v>
                </c:pt>
                <c:pt idx="73">
                  <c:v>58.397697540554688</c:v>
                </c:pt>
                <c:pt idx="74">
                  <c:v>58.187336473050763</c:v>
                </c:pt>
                <c:pt idx="75">
                  <c:v>58.005232862375721</c:v>
                </c:pt>
                <c:pt idx="76">
                  <c:v>57.821036106750398</c:v>
                </c:pt>
                <c:pt idx="77">
                  <c:v>57.635792778649929</c:v>
                </c:pt>
                <c:pt idx="78">
                  <c:v>57.445316588173732</c:v>
                </c:pt>
                <c:pt idx="79">
                  <c:v>57.256410256410263</c:v>
                </c:pt>
                <c:pt idx="80">
                  <c:v>57.110936682365264</c:v>
                </c:pt>
                <c:pt idx="81">
                  <c:v>56.949764521193089</c:v>
                </c:pt>
                <c:pt idx="82">
                  <c:v>56.781789638932494</c:v>
                </c:pt>
                <c:pt idx="83">
                  <c:v>56.629513343799061</c:v>
                </c:pt>
                <c:pt idx="84">
                  <c:v>56.484039769754062</c:v>
                </c:pt>
                <c:pt idx="85">
                  <c:v>56.315018315018321</c:v>
                </c:pt>
                <c:pt idx="86">
                  <c:v>56.156462585034021</c:v>
                </c:pt>
                <c:pt idx="87">
                  <c:v>55.99895342752486</c:v>
                </c:pt>
                <c:pt idx="88">
                  <c:v>55.861329147043435</c:v>
                </c:pt>
                <c:pt idx="89">
                  <c:v>55.739403453689171</c:v>
                </c:pt>
                <c:pt idx="90">
                  <c:v>55.566195709052849</c:v>
                </c:pt>
                <c:pt idx="91">
                  <c:v>55.419152276295129</c:v>
                </c:pt>
                <c:pt idx="92">
                  <c:v>55.289377289377285</c:v>
                </c:pt>
                <c:pt idx="93">
                  <c:v>55.133961276818418</c:v>
                </c:pt>
                <c:pt idx="94">
                  <c:v>54.982208267922559</c:v>
                </c:pt>
                <c:pt idx="95">
                  <c:v>54.81214024071167</c:v>
                </c:pt>
                <c:pt idx="96">
                  <c:v>54.624280481423334</c:v>
                </c:pt>
                <c:pt idx="97">
                  <c:v>54.400837257980115</c:v>
                </c:pt>
                <c:pt idx="98">
                  <c:v>54.145473574045006</c:v>
                </c:pt>
                <c:pt idx="99">
                  <c:v>53.477237048665621</c:v>
                </c:pt>
                <c:pt idx="100">
                  <c:v>-1.1512297226582941E-2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9-44F0-B4C1-7867F8D0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00568"/>
        <c:axId val="735400896"/>
      </c:scatterChart>
      <c:valAx>
        <c:axId val="73540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400896"/>
        <c:crosses val="autoZero"/>
        <c:crossBetween val="midCat"/>
      </c:valAx>
      <c:valAx>
        <c:axId val="735400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40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Strain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StressStrain!$H$4:$H$102</c:f>
              <c:numCache>
                <c:formatCode>0.00%</c:formatCode>
                <c:ptCount val="99"/>
                <c:pt idx="0">
                  <c:v>0</c:v>
                </c:pt>
                <c:pt idx="1">
                  <c:v>3.1315378044849092E-4</c:v>
                </c:pt>
                <c:pt idx="2">
                  <c:v>7.2224692551136574E-4</c:v>
                </c:pt>
                <c:pt idx="3">
                  <c:v>1.0632785728678009E-3</c:v>
                </c:pt>
                <c:pt idx="4">
                  <c:v>1.396735234762952E-3</c:v>
                </c:pt>
                <c:pt idx="5">
                  <c:v>1.7414745213410582E-3</c:v>
                </c:pt>
                <c:pt idx="6">
                  <c:v>2.144854805310268E-3</c:v>
                </c:pt>
                <c:pt idx="7">
                  <c:v>2.4969063287384099E-3</c:v>
                </c:pt>
                <c:pt idx="8">
                  <c:v>2.8215759637661105E-3</c:v>
                </c:pt>
                <c:pt idx="9">
                  <c:v>3.1977992635315953E-3</c:v>
                </c:pt>
                <c:pt idx="10">
                  <c:v>3.5514385536334681E-3</c:v>
                </c:pt>
                <c:pt idx="11">
                  <c:v>3.9347503236535145E-3</c:v>
                </c:pt>
                <c:pt idx="12">
                  <c:v>4.3147484860380399E-3</c:v>
                </c:pt>
                <c:pt idx="13">
                  <c:v>4.7071437998686778E-3</c:v>
                </c:pt>
                <c:pt idx="14">
                  <c:v>5.0799095606829728E-3</c:v>
                </c:pt>
                <c:pt idx="15">
                  <c:v>5.4540915789323095E-3</c:v>
                </c:pt>
                <c:pt idx="16">
                  <c:v>5.8171147192172864E-3</c:v>
                </c:pt>
                <c:pt idx="17">
                  <c:v>6.1996819021243E-3</c:v>
                </c:pt>
                <c:pt idx="18">
                  <c:v>6.5446137413347769E-3</c:v>
                </c:pt>
                <c:pt idx="19">
                  <c:v>6.917833360285227E-3</c:v>
                </c:pt>
                <c:pt idx="20">
                  <c:v>7.2764618076766449E-3</c:v>
                </c:pt>
                <c:pt idx="21">
                  <c:v>7.6314072294575951E-3</c:v>
                </c:pt>
                <c:pt idx="22">
                  <c:v>7.9901676261931488E-3</c:v>
                </c:pt>
                <c:pt idx="23">
                  <c:v>8.3224418991703891E-3</c:v>
                </c:pt>
                <c:pt idx="24">
                  <c:v>8.6731790096828271E-3</c:v>
                </c:pt>
                <c:pt idx="25">
                  <c:v>8.9952463895655397E-3</c:v>
                </c:pt>
                <c:pt idx="26">
                  <c:v>9.3392987907617003E-3</c:v>
                </c:pt>
                <c:pt idx="27">
                  <c:v>9.6748817754399429E-3</c:v>
                </c:pt>
                <c:pt idx="28">
                  <c:v>9.9992878682906017E-3</c:v>
                </c:pt>
                <c:pt idx="29">
                  <c:v>1.032988433684256E-2</c:v>
                </c:pt>
                <c:pt idx="30">
                  <c:v>1.067292186516005E-2</c:v>
                </c:pt>
                <c:pt idx="31">
                  <c:v>1.1005438073812643E-2</c:v>
                </c:pt>
                <c:pt idx="32">
                  <c:v>1.1306076961407015E-2</c:v>
                </c:pt>
                <c:pt idx="33">
                  <c:v>1.1664942917347255E-2</c:v>
                </c:pt>
                <c:pt idx="34">
                  <c:v>1.2007704779875688E-2</c:v>
                </c:pt>
                <c:pt idx="35">
                  <c:v>1.2370817370046187E-2</c:v>
                </c:pt>
                <c:pt idx="36">
                  <c:v>1.2700331997507567E-2</c:v>
                </c:pt>
                <c:pt idx="37">
                  <c:v>1.3100826331249146E-2</c:v>
                </c:pt>
                <c:pt idx="38">
                  <c:v>1.3465638016816835E-2</c:v>
                </c:pt>
                <c:pt idx="39">
                  <c:v>1.3847861810650853E-2</c:v>
                </c:pt>
                <c:pt idx="40">
                  <c:v>1.4240929224513163E-2</c:v>
                </c:pt>
                <c:pt idx="41">
                  <c:v>1.4610437259644839E-2</c:v>
                </c:pt>
                <c:pt idx="42">
                  <c:v>1.5018218352391423E-2</c:v>
                </c:pt>
                <c:pt idx="43">
                  <c:v>1.5405779331121305E-2</c:v>
                </c:pt>
                <c:pt idx="44">
                  <c:v>1.5778071512447322E-2</c:v>
                </c:pt>
                <c:pt idx="45">
                  <c:v>1.6208063778099441E-2</c:v>
                </c:pt>
                <c:pt idx="46">
                  <c:v>1.6528917919825876E-2</c:v>
                </c:pt>
                <c:pt idx="47">
                  <c:v>1.689239515687728E-2</c:v>
                </c:pt>
                <c:pt idx="48">
                  <c:v>1.7289951989716893E-2</c:v>
                </c:pt>
                <c:pt idx="49">
                  <c:v>1.7648357748747311E-2</c:v>
                </c:pt>
                <c:pt idx="50">
                  <c:v>1.8050159834064074E-2</c:v>
                </c:pt>
                <c:pt idx="51">
                  <c:v>1.8430892817171599E-2</c:v>
                </c:pt>
                <c:pt idx="52">
                  <c:v>1.8824760330460842E-2</c:v>
                </c:pt>
                <c:pt idx="53">
                  <c:v>1.9241702239629864E-2</c:v>
                </c:pt>
                <c:pt idx="54">
                  <c:v>1.9647225802592112E-2</c:v>
                </c:pt>
                <c:pt idx="55">
                  <c:v>2.010759274753466E-2</c:v>
                </c:pt>
                <c:pt idx="56">
                  <c:v>2.0594134516563944E-2</c:v>
                </c:pt>
                <c:pt idx="57">
                  <c:v>2.1109642645521176E-2</c:v>
                </c:pt>
                <c:pt idx="58">
                  <c:v>2.1694801544398352E-2</c:v>
                </c:pt>
                <c:pt idx="59">
                  <c:v>2.2395109532913075E-2</c:v>
                </c:pt>
                <c:pt idx="60">
                  <c:v>2.3302769458237657E-2</c:v>
                </c:pt>
                <c:pt idx="61">
                  <c:v>2.4378164009340869E-2</c:v>
                </c:pt>
                <c:pt idx="62">
                  <c:v>2.5639539055685483E-2</c:v>
                </c:pt>
                <c:pt idx="63">
                  <c:v>2.704498680876442E-2</c:v>
                </c:pt>
                <c:pt idx="64">
                  <c:v>2.8537123855019112E-2</c:v>
                </c:pt>
                <c:pt idx="65">
                  <c:v>3.0049600088348553E-2</c:v>
                </c:pt>
                <c:pt idx="66">
                  <c:v>3.1512398717911547E-2</c:v>
                </c:pt>
                <c:pt idx="67">
                  <c:v>3.2965051618806626E-2</c:v>
                </c:pt>
                <c:pt idx="68">
                  <c:v>3.4449733542188686E-2</c:v>
                </c:pt>
                <c:pt idx="69">
                  <c:v>3.5893115300033557E-2</c:v>
                </c:pt>
                <c:pt idx="70">
                  <c:v>3.7370311148394814E-2</c:v>
                </c:pt>
                <c:pt idx="71">
                  <c:v>3.8794946056034188E-2</c:v>
                </c:pt>
                <c:pt idx="72">
                  <c:v>4.025426710640588E-2</c:v>
                </c:pt>
                <c:pt idx="73">
                  <c:v>4.1673402125380468E-2</c:v>
                </c:pt>
                <c:pt idx="74">
                  <c:v>4.3128954187932944E-2</c:v>
                </c:pt>
                <c:pt idx="75">
                  <c:v>4.4590890755148445E-2</c:v>
                </c:pt>
                <c:pt idx="76">
                  <c:v>4.6014128698434235E-2</c:v>
                </c:pt>
                <c:pt idx="77">
                  <c:v>4.7490739081770879E-2</c:v>
                </c:pt>
                <c:pt idx="78">
                  <c:v>4.8931565780371035E-2</c:v>
                </c:pt>
                <c:pt idx="79">
                  <c:v>5.0404468723294196E-2</c:v>
                </c:pt>
                <c:pt idx="80">
                  <c:v>5.1884245857974964E-2</c:v>
                </c:pt>
                <c:pt idx="81">
                  <c:v>5.3314678503548658E-2</c:v>
                </c:pt>
                <c:pt idx="82">
                  <c:v>5.4797605869131079E-2</c:v>
                </c:pt>
                <c:pt idx="83">
                  <c:v>5.6297780602070441E-2</c:v>
                </c:pt>
                <c:pt idx="84">
                  <c:v>5.7742349433982806E-2</c:v>
                </c:pt>
                <c:pt idx="85">
                  <c:v>5.9219719404840214E-2</c:v>
                </c:pt>
                <c:pt idx="86">
                  <c:v>6.068663734560302E-2</c:v>
                </c:pt>
                <c:pt idx="87">
                  <c:v>6.2162332631201092E-2</c:v>
                </c:pt>
                <c:pt idx="88">
                  <c:v>6.3690716090379365E-2</c:v>
                </c:pt>
                <c:pt idx="89">
                  <c:v>6.5178281843402297E-2</c:v>
                </c:pt>
                <c:pt idx="90">
                  <c:v>6.6625949433460285E-2</c:v>
                </c:pt>
                <c:pt idx="91">
                  <c:v>6.8112816374957141E-2</c:v>
                </c:pt>
                <c:pt idx="92">
                  <c:v>6.9630715420392772E-2</c:v>
                </c:pt>
                <c:pt idx="93">
                  <c:v>7.1170202964617513E-2</c:v>
                </c:pt>
                <c:pt idx="94">
                  <c:v>7.2706297967334729E-2</c:v>
                </c:pt>
                <c:pt idx="95">
                  <c:v>7.4315175414445461E-2</c:v>
                </c:pt>
                <c:pt idx="96">
                  <c:v>7.5936373936420429E-2</c:v>
                </c:pt>
                <c:pt idx="97">
                  <c:v>7.7685868086421667E-2</c:v>
                </c:pt>
                <c:pt idx="98">
                  <c:v>7.7685868086421667E-2</c:v>
                </c:pt>
              </c:numCache>
            </c:numRef>
          </c:xVal>
          <c:yVal>
            <c:numRef>
              <c:f>StressStrain!$I$4:$I$102</c:f>
              <c:numCache>
                <c:formatCode>0.00</c:formatCode>
                <c:ptCount val="99"/>
                <c:pt idx="0">
                  <c:v>1.1606488749345893</c:v>
                </c:pt>
                <c:pt idx="1">
                  <c:v>2.336473050758765</c:v>
                </c:pt>
                <c:pt idx="2">
                  <c:v>3.4756671899529046</c:v>
                </c:pt>
                <c:pt idx="3">
                  <c:v>4.604395604395604</c:v>
                </c:pt>
                <c:pt idx="4">
                  <c:v>5.7080062794348505</c:v>
                </c:pt>
                <c:pt idx="5">
                  <c:v>6.9094714809000521</c:v>
                </c:pt>
                <c:pt idx="6">
                  <c:v>8.1172161172161186</c:v>
                </c:pt>
                <c:pt idx="7">
                  <c:v>9.3375196232339093</c:v>
                </c:pt>
                <c:pt idx="8">
                  <c:v>10.566718995290424</c:v>
                </c:pt>
                <c:pt idx="9">
                  <c:v>11.803244374672946</c:v>
                </c:pt>
                <c:pt idx="10">
                  <c:v>13.020408163265307</c:v>
                </c:pt>
                <c:pt idx="11">
                  <c:v>14.238095238095237</c:v>
                </c:pt>
                <c:pt idx="12">
                  <c:v>15.518576661433805</c:v>
                </c:pt>
                <c:pt idx="13">
                  <c:v>16.777603349031921</c:v>
                </c:pt>
                <c:pt idx="14">
                  <c:v>18.013082155939301</c:v>
                </c:pt>
                <c:pt idx="15">
                  <c:v>19.206174777603348</c:v>
                </c:pt>
                <c:pt idx="16">
                  <c:v>20.3861852433281</c:v>
                </c:pt>
                <c:pt idx="17">
                  <c:v>21.549973835688121</c:v>
                </c:pt>
                <c:pt idx="18">
                  <c:v>22.738356881214024</c:v>
                </c:pt>
                <c:pt idx="19">
                  <c:v>23.872318158032442</c:v>
                </c:pt>
                <c:pt idx="20">
                  <c:v>25.03453689167975</c:v>
                </c:pt>
                <c:pt idx="21">
                  <c:v>26.170591313448458</c:v>
                </c:pt>
                <c:pt idx="22">
                  <c:v>27.280481423338568</c:v>
                </c:pt>
                <c:pt idx="23">
                  <c:v>28.333333333333336</c:v>
                </c:pt>
                <c:pt idx="24">
                  <c:v>29.385661957090527</c:v>
                </c:pt>
                <c:pt idx="25">
                  <c:v>30.443746729461015</c:v>
                </c:pt>
                <c:pt idx="26">
                  <c:v>31.50130821559393</c:v>
                </c:pt>
                <c:pt idx="27">
                  <c:v>32.540031397174253</c:v>
                </c:pt>
                <c:pt idx="28">
                  <c:v>33.568812140240709</c:v>
                </c:pt>
                <c:pt idx="29">
                  <c:v>34.552590266875981</c:v>
                </c:pt>
                <c:pt idx="30">
                  <c:v>35.537938252223967</c:v>
                </c:pt>
                <c:pt idx="31">
                  <c:v>36.514913657770798</c:v>
                </c:pt>
                <c:pt idx="32">
                  <c:v>37.510204081632658</c:v>
                </c:pt>
                <c:pt idx="33">
                  <c:v>38.497121925693349</c:v>
                </c:pt>
                <c:pt idx="34">
                  <c:v>39.472004186289901</c:v>
                </c:pt>
                <c:pt idx="35">
                  <c:v>40.492412349555202</c:v>
                </c:pt>
                <c:pt idx="36">
                  <c:v>41.493458922030356</c:v>
                </c:pt>
                <c:pt idx="37">
                  <c:v>42.513867085295658</c:v>
                </c:pt>
                <c:pt idx="38">
                  <c:v>43.530612244897959</c:v>
                </c:pt>
                <c:pt idx="39">
                  <c:v>44.575091575091577</c:v>
                </c:pt>
                <c:pt idx="40">
                  <c:v>45.592360020931451</c:v>
                </c:pt>
                <c:pt idx="41">
                  <c:v>46.616954474097334</c:v>
                </c:pt>
                <c:pt idx="42">
                  <c:v>47.624803767660914</c:v>
                </c:pt>
                <c:pt idx="43">
                  <c:v>48.609105180533753</c:v>
                </c:pt>
                <c:pt idx="44">
                  <c:v>49.620094191522767</c:v>
                </c:pt>
                <c:pt idx="45">
                  <c:v>50.605965463108326</c:v>
                </c:pt>
                <c:pt idx="46">
                  <c:v>51.531135531135533</c:v>
                </c:pt>
                <c:pt idx="47">
                  <c:v>52.464678178963894</c:v>
                </c:pt>
                <c:pt idx="48">
                  <c:v>53.413396127681843</c:v>
                </c:pt>
                <c:pt idx="49">
                  <c:v>54.335949764521189</c:v>
                </c:pt>
                <c:pt idx="50">
                  <c:v>55.27001569858713</c:v>
                </c:pt>
                <c:pt idx="51">
                  <c:v>56.168498168498175</c:v>
                </c:pt>
                <c:pt idx="52">
                  <c:v>57.050235478806911</c:v>
                </c:pt>
                <c:pt idx="53">
                  <c:v>57.889586603872317</c:v>
                </c:pt>
                <c:pt idx="54">
                  <c:v>58.68550497121926</c:v>
                </c:pt>
                <c:pt idx="55">
                  <c:v>59.506017791732084</c:v>
                </c:pt>
                <c:pt idx="56">
                  <c:v>60.272108843537417</c:v>
                </c:pt>
                <c:pt idx="57">
                  <c:v>60.987441130298279</c:v>
                </c:pt>
                <c:pt idx="58">
                  <c:v>61.605965463108319</c:v>
                </c:pt>
                <c:pt idx="59">
                  <c:v>62.074829931972793</c:v>
                </c:pt>
                <c:pt idx="60">
                  <c:v>62.35531135531135</c:v>
                </c:pt>
                <c:pt idx="61">
                  <c:v>62.360020931449505</c:v>
                </c:pt>
                <c:pt idx="62">
                  <c:v>62.119309262166404</c:v>
                </c:pt>
                <c:pt idx="63">
                  <c:v>61.691261119832554</c:v>
                </c:pt>
                <c:pt idx="64">
                  <c:v>61.193615907901631</c:v>
                </c:pt>
                <c:pt idx="65">
                  <c:v>60.681841967556259</c:v>
                </c:pt>
                <c:pt idx="66">
                  <c:v>60.243328100470961</c:v>
                </c:pt>
                <c:pt idx="67">
                  <c:v>59.844060701203553</c:v>
                </c:pt>
                <c:pt idx="68">
                  <c:v>59.509157509157511</c:v>
                </c:pt>
                <c:pt idx="69">
                  <c:v>59.196232339089484</c:v>
                </c:pt>
                <c:pt idx="70">
                  <c:v>58.902145473574038</c:v>
                </c:pt>
                <c:pt idx="71">
                  <c:v>58.654107796964951</c:v>
                </c:pt>
                <c:pt idx="72">
                  <c:v>58.397697540554688</c:v>
                </c:pt>
                <c:pt idx="73">
                  <c:v>58.187336473050763</c:v>
                </c:pt>
                <c:pt idx="74">
                  <c:v>58.005232862375721</c:v>
                </c:pt>
                <c:pt idx="75">
                  <c:v>57.821036106750398</c:v>
                </c:pt>
                <c:pt idx="76">
                  <c:v>57.635792778649929</c:v>
                </c:pt>
                <c:pt idx="77">
                  <c:v>57.445316588173732</c:v>
                </c:pt>
                <c:pt idx="78">
                  <c:v>57.256410256410263</c:v>
                </c:pt>
                <c:pt idx="79">
                  <c:v>57.110936682365264</c:v>
                </c:pt>
                <c:pt idx="80">
                  <c:v>56.949764521193089</c:v>
                </c:pt>
                <c:pt idx="81">
                  <c:v>56.781789638932494</c:v>
                </c:pt>
                <c:pt idx="82">
                  <c:v>56.629513343799061</c:v>
                </c:pt>
                <c:pt idx="83">
                  <c:v>56.484039769754062</c:v>
                </c:pt>
                <c:pt idx="84">
                  <c:v>56.315018315018321</c:v>
                </c:pt>
                <c:pt idx="85">
                  <c:v>56.156462585034021</c:v>
                </c:pt>
                <c:pt idx="86">
                  <c:v>55.99895342752486</c:v>
                </c:pt>
                <c:pt idx="87">
                  <c:v>55.861329147043435</c:v>
                </c:pt>
                <c:pt idx="88">
                  <c:v>55.739403453689171</c:v>
                </c:pt>
                <c:pt idx="89">
                  <c:v>55.566195709052849</c:v>
                </c:pt>
                <c:pt idx="90">
                  <c:v>55.419152276295129</c:v>
                </c:pt>
                <c:pt idx="91">
                  <c:v>55.289377289377285</c:v>
                </c:pt>
                <c:pt idx="92">
                  <c:v>55.133961276818418</c:v>
                </c:pt>
                <c:pt idx="93">
                  <c:v>54.982208267922559</c:v>
                </c:pt>
                <c:pt idx="94">
                  <c:v>54.81214024071167</c:v>
                </c:pt>
                <c:pt idx="95">
                  <c:v>54.624280481423334</c:v>
                </c:pt>
                <c:pt idx="96">
                  <c:v>54.400837257980115</c:v>
                </c:pt>
                <c:pt idx="97">
                  <c:v>54.145473574045006</c:v>
                </c:pt>
                <c:pt idx="98">
                  <c:v>53.477237048665621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56-4C2B-A5DC-35AB3DEE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35392"/>
        <c:axId val="644834408"/>
      </c:scatterChart>
      <c:valAx>
        <c:axId val="644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834408"/>
        <c:crosses val="autoZero"/>
        <c:crossBetween val="midCat"/>
      </c:valAx>
      <c:valAx>
        <c:axId val="6448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8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Reference wo Strain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StressStrain!$I$3:$I$102</c:f>
              <c:numCache>
                <c:formatCode>0.00</c:formatCode>
                <c:ptCount val="100"/>
                <c:pt idx="0">
                  <c:v>8.8958660387231832E-3</c:v>
                </c:pt>
                <c:pt idx="1">
                  <c:v>1.1606488749345893</c:v>
                </c:pt>
                <c:pt idx="2">
                  <c:v>2.336473050758765</c:v>
                </c:pt>
                <c:pt idx="3">
                  <c:v>3.4756671899529046</c:v>
                </c:pt>
                <c:pt idx="4">
                  <c:v>4.604395604395604</c:v>
                </c:pt>
                <c:pt idx="5">
                  <c:v>5.7080062794348505</c:v>
                </c:pt>
                <c:pt idx="6">
                  <c:v>6.9094714809000521</c:v>
                </c:pt>
                <c:pt idx="7">
                  <c:v>8.1172161172161186</c:v>
                </c:pt>
                <c:pt idx="8">
                  <c:v>9.3375196232339093</c:v>
                </c:pt>
                <c:pt idx="9">
                  <c:v>10.566718995290424</c:v>
                </c:pt>
                <c:pt idx="10">
                  <c:v>11.803244374672946</c:v>
                </c:pt>
                <c:pt idx="11">
                  <c:v>13.020408163265307</c:v>
                </c:pt>
                <c:pt idx="12">
                  <c:v>14.238095238095237</c:v>
                </c:pt>
                <c:pt idx="13">
                  <c:v>15.518576661433805</c:v>
                </c:pt>
                <c:pt idx="14">
                  <c:v>16.777603349031921</c:v>
                </c:pt>
                <c:pt idx="15">
                  <c:v>18.013082155939301</c:v>
                </c:pt>
                <c:pt idx="16">
                  <c:v>19.206174777603348</c:v>
                </c:pt>
                <c:pt idx="17">
                  <c:v>20.3861852433281</c:v>
                </c:pt>
                <c:pt idx="18">
                  <c:v>21.549973835688121</c:v>
                </c:pt>
                <c:pt idx="19">
                  <c:v>22.738356881214024</c:v>
                </c:pt>
                <c:pt idx="20">
                  <c:v>23.872318158032442</c:v>
                </c:pt>
                <c:pt idx="21">
                  <c:v>25.03453689167975</c:v>
                </c:pt>
                <c:pt idx="22">
                  <c:v>26.170591313448458</c:v>
                </c:pt>
                <c:pt idx="23">
                  <c:v>27.280481423338568</c:v>
                </c:pt>
                <c:pt idx="24">
                  <c:v>28.333333333333336</c:v>
                </c:pt>
                <c:pt idx="25">
                  <c:v>29.385661957090527</c:v>
                </c:pt>
                <c:pt idx="26">
                  <c:v>30.443746729461015</c:v>
                </c:pt>
                <c:pt idx="27">
                  <c:v>31.50130821559393</c:v>
                </c:pt>
                <c:pt idx="28">
                  <c:v>32.540031397174253</c:v>
                </c:pt>
                <c:pt idx="29">
                  <c:v>33.568812140240709</c:v>
                </c:pt>
                <c:pt idx="30">
                  <c:v>34.552590266875981</c:v>
                </c:pt>
                <c:pt idx="31">
                  <c:v>35.537938252223967</c:v>
                </c:pt>
                <c:pt idx="32">
                  <c:v>36.514913657770798</c:v>
                </c:pt>
                <c:pt idx="33">
                  <c:v>37.510204081632658</c:v>
                </c:pt>
                <c:pt idx="34">
                  <c:v>38.497121925693349</c:v>
                </c:pt>
                <c:pt idx="35">
                  <c:v>39.472004186289901</c:v>
                </c:pt>
                <c:pt idx="36">
                  <c:v>40.492412349555202</c:v>
                </c:pt>
                <c:pt idx="37">
                  <c:v>41.493458922030356</c:v>
                </c:pt>
                <c:pt idx="38">
                  <c:v>42.513867085295658</c:v>
                </c:pt>
                <c:pt idx="39">
                  <c:v>43.530612244897959</c:v>
                </c:pt>
                <c:pt idx="40">
                  <c:v>44.575091575091577</c:v>
                </c:pt>
                <c:pt idx="41">
                  <c:v>45.592360020931451</c:v>
                </c:pt>
                <c:pt idx="42">
                  <c:v>46.616954474097334</c:v>
                </c:pt>
                <c:pt idx="43">
                  <c:v>47.624803767660914</c:v>
                </c:pt>
                <c:pt idx="44">
                  <c:v>48.609105180533753</c:v>
                </c:pt>
                <c:pt idx="45">
                  <c:v>49.620094191522767</c:v>
                </c:pt>
                <c:pt idx="46">
                  <c:v>50.605965463108326</c:v>
                </c:pt>
                <c:pt idx="47">
                  <c:v>51.531135531135533</c:v>
                </c:pt>
                <c:pt idx="48">
                  <c:v>52.464678178963894</c:v>
                </c:pt>
                <c:pt idx="49">
                  <c:v>53.413396127681843</c:v>
                </c:pt>
                <c:pt idx="50">
                  <c:v>54.335949764521189</c:v>
                </c:pt>
                <c:pt idx="51">
                  <c:v>55.27001569858713</c:v>
                </c:pt>
                <c:pt idx="52">
                  <c:v>56.168498168498175</c:v>
                </c:pt>
                <c:pt idx="53">
                  <c:v>57.050235478806911</c:v>
                </c:pt>
                <c:pt idx="54">
                  <c:v>57.889586603872317</c:v>
                </c:pt>
                <c:pt idx="55">
                  <c:v>58.68550497121926</c:v>
                </c:pt>
                <c:pt idx="56">
                  <c:v>59.506017791732084</c:v>
                </c:pt>
                <c:pt idx="57">
                  <c:v>60.272108843537417</c:v>
                </c:pt>
                <c:pt idx="58">
                  <c:v>60.987441130298279</c:v>
                </c:pt>
                <c:pt idx="59">
                  <c:v>61.605965463108319</c:v>
                </c:pt>
                <c:pt idx="60">
                  <c:v>62.074829931972793</c:v>
                </c:pt>
                <c:pt idx="61">
                  <c:v>62.35531135531135</c:v>
                </c:pt>
                <c:pt idx="62">
                  <c:v>62.360020931449505</c:v>
                </c:pt>
                <c:pt idx="63">
                  <c:v>62.119309262166404</c:v>
                </c:pt>
                <c:pt idx="64">
                  <c:v>61.691261119832554</c:v>
                </c:pt>
                <c:pt idx="65">
                  <c:v>61.193615907901631</c:v>
                </c:pt>
                <c:pt idx="66">
                  <c:v>60.681841967556259</c:v>
                </c:pt>
                <c:pt idx="67">
                  <c:v>60.243328100470961</c:v>
                </c:pt>
                <c:pt idx="68">
                  <c:v>59.844060701203553</c:v>
                </c:pt>
                <c:pt idx="69">
                  <c:v>59.509157509157511</c:v>
                </c:pt>
                <c:pt idx="70">
                  <c:v>59.196232339089484</c:v>
                </c:pt>
                <c:pt idx="71">
                  <c:v>58.902145473574038</c:v>
                </c:pt>
                <c:pt idx="72">
                  <c:v>58.654107796964951</c:v>
                </c:pt>
                <c:pt idx="73">
                  <c:v>58.397697540554688</c:v>
                </c:pt>
                <c:pt idx="74">
                  <c:v>58.187336473050763</c:v>
                </c:pt>
                <c:pt idx="75">
                  <c:v>58.005232862375721</c:v>
                </c:pt>
                <c:pt idx="76">
                  <c:v>57.821036106750398</c:v>
                </c:pt>
                <c:pt idx="77">
                  <c:v>57.635792778649929</c:v>
                </c:pt>
                <c:pt idx="78">
                  <c:v>57.445316588173732</c:v>
                </c:pt>
                <c:pt idx="79">
                  <c:v>57.256410256410263</c:v>
                </c:pt>
                <c:pt idx="80">
                  <c:v>57.110936682365264</c:v>
                </c:pt>
                <c:pt idx="81">
                  <c:v>56.949764521193089</c:v>
                </c:pt>
                <c:pt idx="82">
                  <c:v>56.781789638932494</c:v>
                </c:pt>
                <c:pt idx="83">
                  <c:v>56.629513343799061</c:v>
                </c:pt>
                <c:pt idx="84">
                  <c:v>56.484039769754062</c:v>
                </c:pt>
                <c:pt idx="85">
                  <c:v>56.315018315018321</c:v>
                </c:pt>
                <c:pt idx="86">
                  <c:v>56.156462585034021</c:v>
                </c:pt>
                <c:pt idx="87">
                  <c:v>55.99895342752486</c:v>
                </c:pt>
                <c:pt idx="88">
                  <c:v>55.861329147043435</c:v>
                </c:pt>
                <c:pt idx="89">
                  <c:v>55.739403453689171</c:v>
                </c:pt>
                <c:pt idx="90">
                  <c:v>55.566195709052849</c:v>
                </c:pt>
                <c:pt idx="91">
                  <c:v>55.419152276295129</c:v>
                </c:pt>
                <c:pt idx="92">
                  <c:v>55.289377289377285</c:v>
                </c:pt>
                <c:pt idx="93">
                  <c:v>55.133961276818418</c:v>
                </c:pt>
                <c:pt idx="94">
                  <c:v>54.982208267922559</c:v>
                </c:pt>
                <c:pt idx="95">
                  <c:v>54.81214024071167</c:v>
                </c:pt>
                <c:pt idx="96">
                  <c:v>54.624280481423334</c:v>
                </c:pt>
                <c:pt idx="97">
                  <c:v>54.400837257980115</c:v>
                </c:pt>
                <c:pt idx="98">
                  <c:v>54.145473574045006</c:v>
                </c:pt>
                <c:pt idx="99">
                  <c:v>53.477237048665621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C-4087-9D59-9A04E7BF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16928"/>
        <c:axId val="491016272"/>
      </c:lineChart>
      <c:catAx>
        <c:axId val="4910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016272"/>
        <c:crosses val="autoZero"/>
        <c:auto val="1"/>
        <c:lblAlgn val="ctr"/>
        <c:lblOffset val="100"/>
        <c:noMultiLvlLbl val="0"/>
      </c:catAx>
      <c:valAx>
        <c:axId val="4910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0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176211</xdr:rowOff>
    </xdr:from>
    <xdr:to>
      <xdr:col>11</xdr:col>
      <xdr:colOff>400050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6BE59B-A699-4B0A-85D9-571406A40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3</xdr:row>
      <xdr:rowOff>133349</xdr:rowOff>
    </xdr:from>
    <xdr:to>
      <xdr:col>19</xdr:col>
      <xdr:colOff>476250</xdr:colOff>
      <xdr:row>24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6E5C01-B242-4690-9D83-7FE01BFD6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</xdr:colOff>
      <xdr:row>25</xdr:row>
      <xdr:rowOff>23812</xdr:rowOff>
    </xdr:from>
    <xdr:to>
      <xdr:col>19</xdr:col>
      <xdr:colOff>428624</xdr:colOff>
      <xdr:row>43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EE81E43-4252-4C26-BBD0-D49377FA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A8A8-5B58-4B89-A6EF-45594996C34F}">
  <dimension ref="A1:C370"/>
  <sheetViews>
    <sheetView workbookViewId="0">
      <selection activeCell="H26" sqref="H26"/>
    </sheetView>
  </sheetViews>
  <sheetFormatPr baseColWidth="10" defaultRowHeight="15" x14ac:dyDescent="0.25"/>
  <cols>
    <col min="1" max="1" width="18.85546875" style="1" bestFit="1" customWidth="1"/>
    <col min="2" max="3" width="11.42578125" style="1"/>
  </cols>
  <sheetData>
    <row r="1" spans="1:3" x14ac:dyDescent="0.25">
      <c r="A1" s="5" t="s">
        <v>0</v>
      </c>
      <c r="B1" s="20" t="s">
        <v>9</v>
      </c>
      <c r="C1" s="21"/>
    </row>
    <row r="2" spans="1:3" x14ac:dyDescent="0.25">
      <c r="A2" s="5" t="s">
        <v>1</v>
      </c>
      <c r="B2" s="19">
        <v>4.9000000000000004</v>
      </c>
      <c r="C2" s="19"/>
    </row>
    <row r="3" spans="1:3" x14ac:dyDescent="0.25">
      <c r="A3" s="5" t="s">
        <v>2</v>
      </c>
      <c r="B3" s="19">
        <v>3.9</v>
      </c>
      <c r="C3" s="19"/>
    </row>
    <row r="4" spans="1:3" x14ac:dyDescent="0.25">
      <c r="A4" s="5" t="s">
        <v>3</v>
      </c>
      <c r="B4" s="19">
        <f>B2*B3</f>
        <v>19.11</v>
      </c>
      <c r="C4" s="19"/>
    </row>
    <row r="5" spans="1:3" x14ac:dyDescent="0.25">
      <c r="A5" s="5" t="s">
        <v>4</v>
      </c>
      <c r="B5" s="22" t="s">
        <v>5</v>
      </c>
      <c r="C5" s="22"/>
    </row>
    <row r="6" spans="1:3" x14ac:dyDescent="0.25">
      <c r="A6" s="5" t="s">
        <v>6</v>
      </c>
      <c r="B6" s="22"/>
      <c r="C6" s="22"/>
    </row>
    <row r="7" spans="1:3" x14ac:dyDescent="0.25">
      <c r="A7" s="5" t="s">
        <v>7</v>
      </c>
      <c r="B7" s="23">
        <f>MAX(C8:C1000)</f>
        <v>62.360020931449505</v>
      </c>
      <c r="C7" s="23"/>
    </row>
    <row r="8" spans="1:3" x14ac:dyDescent="0.25">
      <c r="B8" s="1" t="s">
        <v>8</v>
      </c>
      <c r="C8" s="2" t="s">
        <v>10</v>
      </c>
    </row>
    <row r="9" spans="1:3" x14ac:dyDescent="0.25">
      <c r="B9" s="1">
        <v>0.17</v>
      </c>
      <c r="C9" s="2">
        <f t="shared" ref="C9:C72" si="0">B9/B$4</f>
        <v>8.8958660387231832E-3</v>
      </c>
    </row>
    <row r="10" spans="1:3" x14ac:dyDescent="0.25">
      <c r="B10" s="1">
        <v>22.18</v>
      </c>
      <c r="C10" s="2">
        <f t="shared" si="0"/>
        <v>1.1606488749345893</v>
      </c>
    </row>
    <row r="11" spans="1:3" x14ac:dyDescent="0.25">
      <c r="B11" s="1">
        <v>44.65</v>
      </c>
      <c r="C11" s="2">
        <f t="shared" si="0"/>
        <v>2.336473050758765</v>
      </c>
    </row>
    <row r="12" spans="1:3" x14ac:dyDescent="0.25">
      <c r="B12" s="1">
        <v>66.42</v>
      </c>
      <c r="C12" s="2">
        <f t="shared" si="0"/>
        <v>3.4756671899529046</v>
      </c>
    </row>
    <row r="13" spans="1:3" x14ac:dyDescent="0.25">
      <c r="B13" s="1">
        <v>87.99</v>
      </c>
      <c r="C13" s="2">
        <f t="shared" si="0"/>
        <v>4.604395604395604</v>
      </c>
    </row>
    <row r="14" spans="1:3" x14ac:dyDescent="0.25">
      <c r="B14" s="1">
        <v>109.08</v>
      </c>
      <c r="C14" s="2">
        <f t="shared" si="0"/>
        <v>5.7080062794348505</v>
      </c>
    </row>
    <row r="15" spans="1:3" x14ac:dyDescent="0.25">
      <c r="B15" s="1">
        <v>132.04</v>
      </c>
      <c r="C15" s="2">
        <f t="shared" si="0"/>
        <v>6.9094714809000521</v>
      </c>
    </row>
    <row r="16" spans="1:3" x14ac:dyDescent="0.25">
      <c r="B16" s="1">
        <v>155.12</v>
      </c>
      <c r="C16" s="2">
        <f t="shared" si="0"/>
        <v>8.1172161172161186</v>
      </c>
    </row>
    <row r="17" spans="2:3" x14ac:dyDescent="0.25">
      <c r="B17" s="1">
        <v>178.44</v>
      </c>
      <c r="C17" s="2">
        <f t="shared" si="0"/>
        <v>9.3375196232339093</v>
      </c>
    </row>
    <row r="18" spans="2:3" x14ac:dyDescent="0.25">
      <c r="B18" s="1">
        <v>201.93</v>
      </c>
      <c r="C18" s="2">
        <f t="shared" si="0"/>
        <v>10.566718995290424</v>
      </c>
    </row>
    <row r="19" spans="2:3" x14ac:dyDescent="0.25">
      <c r="B19" s="1">
        <v>225.56</v>
      </c>
      <c r="C19" s="2">
        <f t="shared" si="0"/>
        <v>11.803244374672946</v>
      </c>
    </row>
    <row r="20" spans="2:3" x14ac:dyDescent="0.25">
      <c r="B20" s="1">
        <v>248.82</v>
      </c>
      <c r="C20" s="2">
        <f t="shared" si="0"/>
        <v>13.020408163265307</v>
      </c>
    </row>
    <row r="21" spans="2:3" x14ac:dyDescent="0.25">
      <c r="B21" s="1">
        <v>272.08999999999997</v>
      </c>
      <c r="C21" s="2">
        <f t="shared" si="0"/>
        <v>14.238095238095237</v>
      </c>
    </row>
    <row r="22" spans="2:3" x14ac:dyDescent="0.25">
      <c r="B22" s="1">
        <v>296.56</v>
      </c>
      <c r="C22" s="2">
        <f t="shared" si="0"/>
        <v>15.518576661433805</v>
      </c>
    </row>
    <row r="23" spans="2:3" x14ac:dyDescent="0.25">
      <c r="B23" s="1">
        <v>320.62</v>
      </c>
      <c r="C23" s="2">
        <f t="shared" si="0"/>
        <v>16.777603349031921</v>
      </c>
    </row>
    <row r="24" spans="2:3" x14ac:dyDescent="0.25">
      <c r="B24" s="1">
        <v>344.23</v>
      </c>
      <c r="C24" s="2">
        <f t="shared" si="0"/>
        <v>18.013082155939301</v>
      </c>
    </row>
    <row r="25" spans="2:3" x14ac:dyDescent="0.25">
      <c r="B25" s="1">
        <v>367.03</v>
      </c>
      <c r="C25" s="2">
        <f t="shared" si="0"/>
        <v>19.206174777603348</v>
      </c>
    </row>
    <row r="26" spans="2:3" x14ac:dyDescent="0.25">
      <c r="B26" s="1">
        <v>389.58</v>
      </c>
      <c r="C26" s="2">
        <f t="shared" si="0"/>
        <v>20.3861852433281</v>
      </c>
    </row>
    <row r="27" spans="2:3" x14ac:dyDescent="0.25">
      <c r="B27" s="1">
        <v>411.82</v>
      </c>
      <c r="C27" s="2">
        <f t="shared" si="0"/>
        <v>21.549973835688121</v>
      </c>
    </row>
    <row r="28" spans="2:3" x14ac:dyDescent="0.25">
      <c r="B28" s="1">
        <v>434.53</v>
      </c>
      <c r="C28" s="2">
        <f t="shared" si="0"/>
        <v>22.738356881214024</v>
      </c>
    </row>
    <row r="29" spans="2:3" x14ac:dyDescent="0.25">
      <c r="B29" s="1">
        <v>456.2</v>
      </c>
      <c r="C29" s="2">
        <f t="shared" si="0"/>
        <v>23.872318158032442</v>
      </c>
    </row>
    <row r="30" spans="2:3" x14ac:dyDescent="0.25">
      <c r="B30" s="1">
        <v>478.41</v>
      </c>
      <c r="C30" s="2">
        <f t="shared" si="0"/>
        <v>25.03453689167975</v>
      </c>
    </row>
    <row r="31" spans="2:3" x14ac:dyDescent="0.25">
      <c r="B31" s="1">
        <v>500.12</v>
      </c>
      <c r="C31" s="2">
        <f t="shared" si="0"/>
        <v>26.170591313448458</v>
      </c>
    </row>
    <row r="32" spans="2:3" x14ac:dyDescent="0.25">
      <c r="B32" s="1">
        <v>521.33000000000004</v>
      </c>
      <c r="C32" s="2">
        <f t="shared" si="0"/>
        <v>27.280481423338568</v>
      </c>
    </row>
    <row r="33" spans="2:3" x14ac:dyDescent="0.25">
      <c r="B33" s="1">
        <v>541.45000000000005</v>
      </c>
      <c r="C33" s="2">
        <f t="shared" si="0"/>
        <v>28.333333333333336</v>
      </c>
    </row>
    <row r="34" spans="2:3" x14ac:dyDescent="0.25">
      <c r="B34" s="1">
        <v>561.55999999999995</v>
      </c>
      <c r="C34" s="2">
        <f t="shared" si="0"/>
        <v>29.385661957090527</v>
      </c>
    </row>
    <row r="35" spans="2:3" x14ac:dyDescent="0.25">
      <c r="B35" s="1">
        <v>581.78</v>
      </c>
      <c r="C35" s="2">
        <f t="shared" si="0"/>
        <v>30.443746729461015</v>
      </c>
    </row>
    <row r="36" spans="2:3" x14ac:dyDescent="0.25">
      <c r="B36" s="1">
        <v>601.99</v>
      </c>
      <c r="C36" s="2">
        <f t="shared" si="0"/>
        <v>31.50130821559393</v>
      </c>
    </row>
    <row r="37" spans="2:3" x14ac:dyDescent="0.25">
      <c r="B37" s="1">
        <v>621.84</v>
      </c>
      <c r="C37" s="2">
        <f t="shared" si="0"/>
        <v>32.540031397174253</v>
      </c>
    </row>
    <row r="38" spans="2:3" x14ac:dyDescent="0.25">
      <c r="B38" s="1">
        <v>641.5</v>
      </c>
      <c r="C38" s="2">
        <f t="shared" si="0"/>
        <v>33.568812140240709</v>
      </c>
    </row>
    <row r="39" spans="2:3" x14ac:dyDescent="0.25">
      <c r="B39" s="1">
        <v>660.3</v>
      </c>
      <c r="C39" s="2">
        <f t="shared" si="0"/>
        <v>34.552590266875981</v>
      </c>
    </row>
    <row r="40" spans="2:3" x14ac:dyDescent="0.25">
      <c r="B40" s="1">
        <v>679.13</v>
      </c>
      <c r="C40" s="2">
        <f t="shared" si="0"/>
        <v>35.537938252223967</v>
      </c>
    </row>
    <row r="41" spans="2:3" x14ac:dyDescent="0.25">
      <c r="B41" s="1">
        <v>697.8</v>
      </c>
      <c r="C41" s="2">
        <f t="shared" si="0"/>
        <v>36.514913657770798</v>
      </c>
    </row>
    <row r="42" spans="2:3" x14ac:dyDescent="0.25">
      <c r="B42" s="1">
        <v>716.82</v>
      </c>
      <c r="C42" s="2">
        <f t="shared" si="0"/>
        <v>37.510204081632658</v>
      </c>
    </row>
    <row r="43" spans="2:3" x14ac:dyDescent="0.25">
      <c r="B43" s="1">
        <v>735.68</v>
      </c>
      <c r="C43" s="2">
        <f t="shared" si="0"/>
        <v>38.497121925693349</v>
      </c>
    </row>
    <row r="44" spans="2:3" x14ac:dyDescent="0.25">
      <c r="B44" s="1">
        <v>754.31</v>
      </c>
      <c r="C44" s="2">
        <f t="shared" si="0"/>
        <v>39.472004186289901</v>
      </c>
    </row>
    <row r="45" spans="2:3" x14ac:dyDescent="0.25">
      <c r="B45" s="1">
        <v>773.81</v>
      </c>
      <c r="C45" s="2">
        <f t="shared" si="0"/>
        <v>40.492412349555202</v>
      </c>
    </row>
    <row r="46" spans="2:3" x14ac:dyDescent="0.25">
      <c r="B46" s="1">
        <v>792.94</v>
      </c>
      <c r="C46" s="2">
        <f t="shared" si="0"/>
        <v>41.493458922030356</v>
      </c>
    </row>
    <row r="47" spans="2:3" x14ac:dyDescent="0.25">
      <c r="B47" s="1">
        <v>812.44</v>
      </c>
      <c r="C47" s="2">
        <f t="shared" si="0"/>
        <v>42.513867085295658</v>
      </c>
    </row>
    <row r="48" spans="2:3" x14ac:dyDescent="0.25">
      <c r="B48" s="1">
        <v>831.87</v>
      </c>
      <c r="C48" s="2">
        <f t="shared" si="0"/>
        <v>43.530612244897959</v>
      </c>
    </row>
    <row r="49" spans="2:3" x14ac:dyDescent="0.25">
      <c r="B49" s="1">
        <v>851.83</v>
      </c>
      <c r="C49" s="2">
        <f t="shared" si="0"/>
        <v>44.575091575091577</v>
      </c>
    </row>
    <row r="50" spans="2:3" x14ac:dyDescent="0.25">
      <c r="B50" s="1">
        <v>871.27</v>
      </c>
      <c r="C50" s="2">
        <f t="shared" si="0"/>
        <v>45.592360020931451</v>
      </c>
    </row>
    <row r="51" spans="2:3" x14ac:dyDescent="0.25">
      <c r="B51" s="1">
        <v>890.85</v>
      </c>
      <c r="C51" s="2">
        <f t="shared" si="0"/>
        <v>46.616954474097334</v>
      </c>
    </row>
    <row r="52" spans="2:3" x14ac:dyDescent="0.25">
      <c r="B52" s="1">
        <v>910.11</v>
      </c>
      <c r="C52" s="2">
        <f t="shared" si="0"/>
        <v>47.624803767660914</v>
      </c>
    </row>
    <row r="53" spans="2:3" x14ac:dyDescent="0.25">
      <c r="B53" s="1">
        <v>928.92</v>
      </c>
      <c r="C53" s="2">
        <f t="shared" si="0"/>
        <v>48.609105180533753</v>
      </c>
    </row>
    <row r="54" spans="2:3" x14ac:dyDescent="0.25">
      <c r="B54" s="1">
        <v>948.24</v>
      </c>
      <c r="C54" s="2">
        <f t="shared" si="0"/>
        <v>49.620094191522767</v>
      </c>
    </row>
    <row r="55" spans="2:3" x14ac:dyDescent="0.25">
      <c r="B55" s="1">
        <v>967.08</v>
      </c>
      <c r="C55" s="2">
        <f t="shared" si="0"/>
        <v>50.605965463108326</v>
      </c>
    </row>
    <row r="56" spans="2:3" x14ac:dyDescent="0.25">
      <c r="B56" s="1">
        <v>984.76</v>
      </c>
      <c r="C56" s="2">
        <f t="shared" si="0"/>
        <v>51.531135531135533</v>
      </c>
    </row>
    <row r="57" spans="2:3" x14ac:dyDescent="0.25">
      <c r="B57" s="1">
        <v>1002.6</v>
      </c>
      <c r="C57" s="2">
        <f t="shared" si="0"/>
        <v>52.464678178963894</v>
      </c>
    </row>
    <row r="58" spans="2:3" x14ac:dyDescent="0.25">
      <c r="B58" s="1">
        <v>1020.73</v>
      </c>
      <c r="C58" s="2">
        <f t="shared" si="0"/>
        <v>53.413396127681843</v>
      </c>
    </row>
    <row r="59" spans="2:3" x14ac:dyDescent="0.25">
      <c r="B59" s="1">
        <v>1038.3599999999999</v>
      </c>
      <c r="C59" s="2">
        <f t="shared" si="0"/>
        <v>54.335949764521189</v>
      </c>
    </row>
    <row r="60" spans="2:3" x14ac:dyDescent="0.25">
      <c r="B60" s="1">
        <v>1056.21</v>
      </c>
      <c r="C60" s="2">
        <f t="shared" si="0"/>
        <v>55.27001569858713</v>
      </c>
    </row>
    <row r="61" spans="2:3" x14ac:dyDescent="0.25">
      <c r="B61" s="1">
        <v>1073.3800000000001</v>
      </c>
      <c r="C61" s="2">
        <f t="shared" si="0"/>
        <v>56.168498168498175</v>
      </c>
    </row>
    <row r="62" spans="2:3" x14ac:dyDescent="0.25">
      <c r="B62" s="1">
        <v>1090.23</v>
      </c>
      <c r="C62" s="2">
        <f t="shared" si="0"/>
        <v>57.050235478806911</v>
      </c>
    </row>
    <row r="63" spans="2:3" x14ac:dyDescent="0.25">
      <c r="B63" s="1">
        <v>1106.27</v>
      </c>
      <c r="C63" s="2">
        <f t="shared" si="0"/>
        <v>57.889586603872317</v>
      </c>
    </row>
    <row r="64" spans="2:3" x14ac:dyDescent="0.25">
      <c r="B64" s="1">
        <v>1121.48</v>
      </c>
      <c r="C64" s="2">
        <f t="shared" si="0"/>
        <v>58.68550497121926</v>
      </c>
    </row>
    <row r="65" spans="2:3" x14ac:dyDescent="0.25">
      <c r="B65" s="1">
        <v>1137.1600000000001</v>
      </c>
      <c r="C65" s="2">
        <f t="shared" si="0"/>
        <v>59.506017791732084</v>
      </c>
    </row>
    <row r="66" spans="2:3" x14ac:dyDescent="0.25">
      <c r="B66" s="1">
        <v>1151.8</v>
      </c>
      <c r="C66" s="2">
        <f t="shared" si="0"/>
        <v>60.272108843537417</v>
      </c>
    </row>
    <row r="67" spans="2:3" x14ac:dyDescent="0.25">
      <c r="B67" s="1">
        <v>1165.47</v>
      </c>
      <c r="C67" s="2">
        <f t="shared" si="0"/>
        <v>60.987441130298279</v>
      </c>
    </row>
    <row r="68" spans="2:3" x14ac:dyDescent="0.25">
      <c r="B68" s="1">
        <v>1177.29</v>
      </c>
      <c r="C68" s="2">
        <f t="shared" si="0"/>
        <v>61.605965463108319</v>
      </c>
    </row>
    <row r="69" spans="2:3" x14ac:dyDescent="0.25">
      <c r="B69" s="1">
        <v>1186.25</v>
      </c>
      <c r="C69" s="2">
        <f t="shared" si="0"/>
        <v>62.074829931972793</v>
      </c>
    </row>
    <row r="70" spans="2:3" x14ac:dyDescent="0.25">
      <c r="B70" s="1">
        <v>1191.6099999999999</v>
      </c>
      <c r="C70" s="2">
        <f t="shared" si="0"/>
        <v>62.35531135531135</v>
      </c>
    </row>
    <row r="71" spans="2:3" x14ac:dyDescent="0.25">
      <c r="B71" s="1">
        <v>1191.7</v>
      </c>
      <c r="C71" s="2">
        <f t="shared" si="0"/>
        <v>62.360020931449505</v>
      </c>
    </row>
    <row r="72" spans="2:3" x14ac:dyDescent="0.25">
      <c r="B72" s="1">
        <v>1187.0999999999999</v>
      </c>
      <c r="C72" s="2">
        <f t="shared" si="0"/>
        <v>62.119309262166404</v>
      </c>
    </row>
    <row r="73" spans="2:3" x14ac:dyDescent="0.25">
      <c r="B73" s="1">
        <v>1178.92</v>
      </c>
      <c r="C73" s="2">
        <f t="shared" ref="C73:C109" si="1">B73/B$4</f>
        <v>61.691261119832554</v>
      </c>
    </row>
    <row r="74" spans="2:3" x14ac:dyDescent="0.25">
      <c r="B74" s="1">
        <v>1169.4100000000001</v>
      </c>
      <c r="C74" s="2">
        <f t="shared" si="1"/>
        <v>61.193615907901631</v>
      </c>
    </row>
    <row r="75" spans="2:3" x14ac:dyDescent="0.25">
      <c r="B75" s="1">
        <v>1159.6300000000001</v>
      </c>
      <c r="C75" s="2">
        <f t="shared" si="1"/>
        <v>60.681841967556259</v>
      </c>
    </row>
    <row r="76" spans="2:3" x14ac:dyDescent="0.25">
      <c r="B76" s="1">
        <v>1151.25</v>
      </c>
      <c r="C76" s="2">
        <f t="shared" si="1"/>
        <v>60.243328100470961</v>
      </c>
    </row>
    <row r="77" spans="2:3" x14ac:dyDescent="0.25">
      <c r="B77" s="1">
        <v>1143.6199999999999</v>
      </c>
      <c r="C77" s="2">
        <f t="shared" si="1"/>
        <v>59.844060701203553</v>
      </c>
    </row>
    <row r="78" spans="2:3" x14ac:dyDescent="0.25">
      <c r="B78" s="1">
        <v>1137.22</v>
      </c>
      <c r="C78" s="2">
        <f t="shared" si="1"/>
        <v>59.509157509157511</v>
      </c>
    </row>
    <row r="79" spans="2:3" x14ac:dyDescent="0.25">
      <c r="B79" s="1">
        <v>1131.24</v>
      </c>
      <c r="C79" s="2">
        <f t="shared" si="1"/>
        <v>59.196232339089484</v>
      </c>
    </row>
    <row r="80" spans="2:3" x14ac:dyDescent="0.25">
      <c r="B80" s="1">
        <v>1125.6199999999999</v>
      </c>
      <c r="C80" s="2">
        <f t="shared" si="1"/>
        <v>58.902145473574038</v>
      </c>
    </row>
    <row r="81" spans="2:3" x14ac:dyDescent="0.25">
      <c r="B81" s="1">
        <v>1120.8800000000001</v>
      </c>
      <c r="C81" s="2">
        <f t="shared" si="1"/>
        <v>58.654107796964951</v>
      </c>
    </row>
    <row r="82" spans="2:3" x14ac:dyDescent="0.25">
      <c r="B82" s="1">
        <v>1115.98</v>
      </c>
      <c r="C82" s="2">
        <f t="shared" si="1"/>
        <v>58.397697540554688</v>
      </c>
    </row>
    <row r="83" spans="2:3" x14ac:dyDescent="0.25">
      <c r="B83" s="1">
        <v>1111.96</v>
      </c>
      <c r="C83" s="2">
        <f t="shared" si="1"/>
        <v>58.187336473050763</v>
      </c>
    </row>
    <row r="84" spans="2:3" x14ac:dyDescent="0.25">
      <c r="B84" s="1">
        <v>1108.48</v>
      </c>
      <c r="C84" s="2">
        <f t="shared" si="1"/>
        <v>58.005232862375721</v>
      </c>
    </row>
    <row r="85" spans="2:3" x14ac:dyDescent="0.25">
      <c r="B85" s="1">
        <v>1104.96</v>
      </c>
      <c r="C85" s="2">
        <f t="shared" si="1"/>
        <v>57.821036106750398</v>
      </c>
    </row>
    <row r="86" spans="2:3" x14ac:dyDescent="0.25">
      <c r="B86" s="1">
        <v>1101.42</v>
      </c>
      <c r="C86" s="2">
        <f t="shared" si="1"/>
        <v>57.635792778649929</v>
      </c>
    </row>
    <row r="87" spans="2:3" x14ac:dyDescent="0.25">
      <c r="B87" s="1">
        <v>1097.78</v>
      </c>
      <c r="C87" s="2">
        <f t="shared" si="1"/>
        <v>57.445316588173732</v>
      </c>
    </row>
    <row r="88" spans="2:3" x14ac:dyDescent="0.25">
      <c r="B88" s="1">
        <v>1094.17</v>
      </c>
      <c r="C88" s="2">
        <f t="shared" si="1"/>
        <v>57.256410256410263</v>
      </c>
    </row>
    <row r="89" spans="2:3" x14ac:dyDescent="0.25">
      <c r="B89" s="1">
        <v>1091.3900000000001</v>
      </c>
      <c r="C89" s="2">
        <f t="shared" si="1"/>
        <v>57.110936682365264</v>
      </c>
    </row>
    <row r="90" spans="2:3" x14ac:dyDescent="0.25">
      <c r="B90" s="1">
        <v>1088.31</v>
      </c>
      <c r="C90" s="2">
        <f t="shared" si="1"/>
        <v>56.949764521193089</v>
      </c>
    </row>
    <row r="91" spans="2:3" x14ac:dyDescent="0.25">
      <c r="B91" s="1">
        <v>1085.0999999999999</v>
      </c>
      <c r="C91" s="2">
        <f t="shared" si="1"/>
        <v>56.781789638932494</v>
      </c>
    </row>
    <row r="92" spans="2:3" x14ac:dyDescent="0.25">
      <c r="B92" s="1">
        <v>1082.19</v>
      </c>
      <c r="C92" s="2">
        <f t="shared" si="1"/>
        <v>56.629513343799061</v>
      </c>
    </row>
    <row r="93" spans="2:3" x14ac:dyDescent="0.25">
      <c r="B93" s="1">
        <v>1079.4100000000001</v>
      </c>
      <c r="C93" s="2">
        <f t="shared" si="1"/>
        <v>56.484039769754062</v>
      </c>
    </row>
    <row r="94" spans="2:3" x14ac:dyDescent="0.25">
      <c r="B94" s="1">
        <v>1076.18</v>
      </c>
      <c r="C94" s="2">
        <f t="shared" si="1"/>
        <v>56.315018315018321</v>
      </c>
    </row>
    <row r="95" spans="2:3" x14ac:dyDescent="0.25">
      <c r="B95" s="1">
        <v>1073.1500000000001</v>
      </c>
      <c r="C95" s="2">
        <f t="shared" si="1"/>
        <v>56.156462585034021</v>
      </c>
    </row>
    <row r="96" spans="2:3" x14ac:dyDescent="0.25">
      <c r="B96" s="1">
        <v>1070.1400000000001</v>
      </c>
      <c r="C96" s="2">
        <f t="shared" si="1"/>
        <v>55.99895342752486</v>
      </c>
    </row>
    <row r="97" spans="2:3" x14ac:dyDescent="0.25">
      <c r="B97" s="1">
        <v>1067.51</v>
      </c>
      <c r="C97" s="2">
        <f t="shared" si="1"/>
        <v>55.861329147043435</v>
      </c>
    </row>
    <row r="98" spans="2:3" x14ac:dyDescent="0.25">
      <c r="B98" s="1">
        <v>1065.18</v>
      </c>
      <c r="C98" s="2">
        <f t="shared" si="1"/>
        <v>55.739403453689171</v>
      </c>
    </row>
    <row r="99" spans="2:3" x14ac:dyDescent="0.25">
      <c r="B99" s="1">
        <v>1061.8699999999999</v>
      </c>
      <c r="C99" s="2">
        <f t="shared" si="1"/>
        <v>55.566195709052849</v>
      </c>
    </row>
    <row r="100" spans="2:3" x14ac:dyDescent="0.25">
      <c r="B100" s="1">
        <v>1059.06</v>
      </c>
      <c r="C100" s="2">
        <f t="shared" si="1"/>
        <v>55.419152276295129</v>
      </c>
    </row>
    <row r="101" spans="2:3" x14ac:dyDescent="0.25">
      <c r="B101" s="1">
        <v>1056.58</v>
      </c>
      <c r="C101" s="2">
        <f t="shared" si="1"/>
        <v>55.289377289377285</v>
      </c>
    </row>
    <row r="102" spans="2:3" x14ac:dyDescent="0.25">
      <c r="B102" s="1">
        <v>1053.6099999999999</v>
      </c>
      <c r="C102" s="2">
        <f t="shared" si="1"/>
        <v>55.133961276818418</v>
      </c>
    </row>
    <row r="103" spans="2:3" x14ac:dyDescent="0.25">
      <c r="B103" s="1">
        <v>1050.71</v>
      </c>
      <c r="C103" s="2">
        <f t="shared" si="1"/>
        <v>54.982208267922559</v>
      </c>
    </row>
    <row r="104" spans="2:3" x14ac:dyDescent="0.25">
      <c r="B104" s="1">
        <v>1047.46</v>
      </c>
      <c r="C104" s="2">
        <f t="shared" si="1"/>
        <v>54.81214024071167</v>
      </c>
    </row>
    <row r="105" spans="2:3" x14ac:dyDescent="0.25">
      <c r="B105" s="1">
        <v>1043.8699999999999</v>
      </c>
      <c r="C105" s="2">
        <f t="shared" si="1"/>
        <v>54.624280481423334</v>
      </c>
    </row>
    <row r="106" spans="2:3" x14ac:dyDescent="0.25">
      <c r="B106" s="1">
        <v>1039.5999999999999</v>
      </c>
      <c r="C106" s="2">
        <f t="shared" si="1"/>
        <v>54.400837257980115</v>
      </c>
    </row>
    <row r="107" spans="2:3" x14ac:dyDescent="0.25">
      <c r="B107" s="1">
        <v>1034.72</v>
      </c>
      <c r="C107" s="2">
        <f t="shared" si="1"/>
        <v>54.145473574045006</v>
      </c>
    </row>
    <row r="108" spans="2:3" x14ac:dyDescent="0.25">
      <c r="B108" s="1">
        <v>1021.95</v>
      </c>
      <c r="C108" s="2">
        <f t="shared" si="1"/>
        <v>53.477237048665621</v>
      </c>
    </row>
    <row r="109" spans="2:3" x14ac:dyDescent="0.25">
      <c r="B109" s="1">
        <v>-0.22</v>
      </c>
      <c r="C109" s="2">
        <f t="shared" si="1"/>
        <v>-1.1512297226582941E-2</v>
      </c>
    </row>
    <row r="110" spans="2:3" x14ac:dyDescent="0.25">
      <c r="C110" s="2"/>
    </row>
    <row r="111" spans="2:3" x14ac:dyDescent="0.25">
      <c r="C111" s="2"/>
    </row>
    <row r="112" spans="2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</sheetData>
  <mergeCells count="7">
    <mergeCell ref="B2:C2"/>
    <mergeCell ref="B1:C1"/>
    <mergeCell ref="B3:C3"/>
    <mergeCell ref="B6:C6"/>
    <mergeCell ref="B7:C7"/>
    <mergeCell ref="B5:C5"/>
    <mergeCell ref="B4:C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6C92-3DD3-42B9-B68D-78D51189235C}">
  <dimension ref="A1:U116"/>
  <sheetViews>
    <sheetView tabSelected="1" workbookViewId="0">
      <selection activeCell="V28" sqref="V28"/>
    </sheetView>
  </sheetViews>
  <sheetFormatPr baseColWidth="10" defaultRowHeight="15" x14ac:dyDescent="0.25"/>
  <cols>
    <col min="1" max="4" width="11.42578125" style="1"/>
    <col min="5" max="5" width="0" style="1" hidden="1" customWidth="1"/>
    <col min="6" max="6" width="14.28515625" style="1" bestFit="1" customWidth="1"/>
    <col min="7" max="7" width="0" style="1" hidden="1" customWidth="1"/>
    <col min="8" max="8" width="13.28515625" style="1" customWidth="1"/>
    <col min="9" max="9" width="12" style="1" bestFit="1" customWidth="1"/>
    <col min="10" max="10" width="0" style="1" hidden="1" customWidth="1"/>
    <col min="11" max="11" width="17" style="1" bestFit="1" customWidth="1"/>
    <col min="12" max="21" width="11.42578125" style="1"/>
  </cols>
  <sheetData>
    <row r="1" spans="1:13" x14ac:dyDescent="0.25">
      <c r="A1" s="24" t="s">
        <v>11</v>
      </c>
      <c r="B1" s="24"/>
      <c r="C1" s="24" t="s">
        <v>12</v>
      </c>
      <c r="D1" s="24"/>
      <c r="E1" s="6"/>
      <c r="F1" s="6" t="s">
        <v>13</v>
      </c>
      <c r="G1" s="6"/>
      <c r="H1" s="6" t="s">
        <v>14</v>
      </c>
      <c r="I1" s="6" t="s">
        <v>15</v>
      </c>
      <c r="J1" s="6"/>
      <c r="K1" s="6" t="s">
        <v>16</v>
      </c>
    </row>
    <row r="2" spans="1:13" x14ac:dyDescent="0.25">
      <c r="A2" s="7" t="s">
        <v>17</v>
      </c>
      <c r="B2" s="7" t="s">
        <v>18</v>
      </c>
      <c r="C2" s="7" t="s">
        <v>17</v>
      </c>
      <c r="D2" s="7" t="s">
        <v>18</v>
      </c>
      <c r="E2" s="7" t="s">
        <v>19</v>
      </c>
      <c r="F2" s="7"/>
      <c r="G2" s="7" t="s">
        <v>20</v>
      </c>
      <c r="H2" s="7" t="s">
        <v>21</v>
      </c>
      <c r="I2" s="7" t="s">
        <v>22</v>
      </c>
      <c r="J2" s="7" t="s">
        <v>23</v>
      </c>
      <c r="K2" s="7" t="s">
        <v>22</v>
      </c>
      <c r="L2" s="7" t="s">
        <v>24</v>
      </c>
      <c r="M2" s="1">
        <v>3804</v>
      </c>
    </row>
    <row r="3" spans="1:13" x14ac:dyDescent="0.25">
      <c r="A3" s="11">
        <v>0.20937500894069599</v>
      </c>
      <c r="B3" s="11">
        <v>0.49269005656242298</v>
      </c>
      <c r="C3" s="11">
        <v>0.76875001192092896</v>
      </c>
      <c r="D3" s="11">
        <v>0.50730991363525302</v>
      </c>
      <c r="E3" s="8"/>
      <c r="F3" s="9">
        <f>SQRT(($M$2*(C3-A3))^2+($M$3*(D3-B3))^2)</f>
        <v>2127.8860088823685</v>
      </c>
      <c r="I3" s="10">
        <v>8.8958660387231832E-3</v>
      </c>
      <c r="L3" s="1" t="s">
        <v>25</v>
      </c>
      <c r="M3" s="1">
        <v>684</v>
      </c>
    </row>
    <row r="4" spans="1:13" x14ac:dyDescent="0.25">
      <c r="A4" s="11">
        <v>0.20955340564250899</v>
      </c>
      <c r="B4" s="11">
        <v>0.49251726269721902</v>
      </c>
      <c r="C4" s="11">
        <v>0.76914376020431496</v>
      </c>
      <c r="D4" s="11">
        <v>0.50681173801422097</v>
      </c>
      <c r="E4" s="11">
        <f>C4-A4</f>
        <v>0.55959035456180595</v>
      </c>
      <c r="F4" s="2">
        <f>SQRT(($M$2*(C4-A4))^2+($M$3*(D4-B4))^2)</f>
        <v>2128.7041633688218</v>
      </c>
      <c r="H4" s="12">
        <v>0</v>
      </c>
      <c r="I4" s="3">
        <v>1.1606488749345893</v>
      </c>
      <c r="J4" s="1" t="s">
        <v>26</v>
      </c>
      <c r="K4" s="13" t="s">
        <v>27</v>
      </c>
    </row>
    <row r="5" spans="1:13" x14ac:dyDescent="0.25">
      <c r="A5" s="11">
        <v>0.20979216694831801</v>
      </c>
      <c r="B5" s="11">
        <v>0.49249464273452698</v>
      </c>
      <c r="C5" s="11">
        <v>0.76955837011337203</v>
      </c>
      <c r="D5" s="11">
        <v>0.50603389739990201</v>
      </c>
      <c r="E5" s="11">
        <f t="shared" ref="E5:E64" si="0">C5-A5</f>
        <v>0.55976620316505399</v>
      </c>
      <c r="F5" s="2">
        <f t="shared" ref="F5:F68" si="1">SQRT(($M$2*(C5-A5))^2+($M$3*(D5-B5))^2)</f>
        <v>2129.3707751250372</v>
      </c>
      <c r="H5" s="12">
        <f>(F5-$F$4)/$F$4</f>
        <v>3.1315378044849092E-4</v>
      </c>
      <c r="I5" s="3">
        <v>2.336473050758765</v>
      </c>
      <c r="J5" s="2">
        <f>(I63-I8)/(G63-G8)</f>
        <v>-168994.77698280226</v>
      </c>
      <c r="K5" s="14">
        <f>(I45-I5)/(H45-H5)</f>
        <v>3097.1255125332091</v>
      </c>
    </row>
    <row r="6" spans="1:13" x14ac:dyDescent="0.25">
      <c r="A6" s="11">
        <v>0.20999267697334201</v>
      </c>
      <c r="B6" s="11">
        <v>0.49250727891921903</v>
      </c>
      <c r="C6" s="11">
        <v>0.76998817920684803</v>
      </c>
      <c r="D6" s="11">
        <v>0.50556474924087502</v>
      </c>
      <c r="E6" s="11">
        <f t="shared" si="0"/>
        <v>0.55999550223350603</v>
      </c>
      <c r="F6" s="2">
        <f t="shared" si="1"/>
        <v>2130.2416134061382</v>
      </c>
      <c r="H6" s="12">
        <f t="shared" ref="H6:H69" si="2">(F6-$F$4)/$F$4</f>
        <v>7.2224692551136574E-4</v>
      </c>
      <c r="I6" s="3">
        <v>3.4756671899529046</v>
      </c>
    </row>
    <row r="7" spans="1:13" x14ac:dyDescent="0.25">
      <c r="A7" s="11">
        <v>0.21019697189330999</v>
      </c>
      <c r="B7" s="11">
        <v>0.49240481853485102</v>
      </c>
      <c r="C7" s="11">
        <v>0.77038359642028797</v>
      </c>
      <c r="D7" s="11">
        <v>0.50508451461791903</v>
      </c>
      <c r="E7" s="11">
        <f t="shared" si="0"/>
        <v>0.56018662452697798</v>
      </c>
      <c r="F7" s="2">
        <f t="shared" si="1"/>
        <v>2130.9675688937064</v>
      </c>
      <c r="H7" s="12">
        <f t="shared" si="2"/>
        <v>1.0632785728678009E-3</v>
      </c>
      <c r="I7" s="3">
        <v>4.604395604395604</v>
      </c>
      <c r="J7" s="2"/>
      <c r="K7" s="2"/>
    </row>
    <row r="8" spans="1:13" x14ac:dyDescent="0.25">
      <c r="A8" s="11">
        <v>0.21035452187061299</v>
      </c>
      <c r="B8" s="11">
        <v>0.49230092763900701</v>
      </c>
      <c r="C8" s="11">
        <v>0.77072799205779996</v>
      </c>
      <c r="D8" s="11">
        <v>0.50464397668838501</v>
      </c>
      <c r="E8" s="11">
        <f t="shared" si="0"/>
        <v>0.56037347018718697</v>
      </c>
      <c r="F8" s="2">
        <f t="shared" si="1"/>
        <v>2131.6773994781856</v>
      </c>
      <c r="G8" s="1">
        <f>(E8-$E$7)/$E$7</f>
        <v>3.3354180915469423E-4</v>
      </c>
      <c r="H8" s="12">
        <f t="shared" si="2"/>
        <v>1.396735234762952E-3</v>
      </c>
      <c r="I8" s="3">
        <v>5.7080062794348505</v>
      </c>
      <c r="J8" s="2"/>
      <c r="K8" s="2"/>
    </row>
    <row r="9" spans="1:13" x14ac:dyDescent="0.25">
      <c r="A9" s="11">
        <v>0.21059672534465701</v>
      </c>
      <c r="B9" s="11">
        <v>0.49228841066360401</v>
      </c>
      <c r="C9" s="11">
        <v>0.77116328477859497</v>
      </c>
      <c r="D9" s="11">
        <v>0.504386126995086</v>
      </c>
      <c r="E9" s="11">
        <f t="shared" si="0"/>
        <v>0.56056655943393796</v>
      </c>
      <c r="F9" s="2">
        <f t="shared" si="1"/>
        <v>2132.4112474328012</v>
      </c>
      <c r="G9" s="1">
        <f t="shared" ref="G9:G61" si="3">(E9-$E$7)/$E$7</f>
        <v>6.7822916564777872E-4</v>
      </c>
      <c r="H9" s="12">
        <f>(F9-$F$4)/$F$4</f>
        <v>1.7414745213410582E-3</v>
      </c>
      <c r="I9" s="3">
        <v>6.9094714809000521</v>
      </c>
      <c r="J9" s="2">
        <f>(I9-I8)/(G9-G8)</f>
        <v>3485.66658693008</v>
      </c>
      <c r="K9" s="4">
        <f>(I9-I8)/(H9-H8)</f>
        <v>3485.141520686504</v>
      </c>
    </row>
    <row r="10" spans="1:13" x14ac:dyDescent="0.25">
      <c r="A10" s="11">
        <v>0.210804268717765</v>
      </c>
      <c r="B10" s="11">
        <v>0.49221763014793302</v>
      </c>
      <c r="C10" s="11">
        <v>0.77159672975540095</v>
      </c>
      <c r="D10" s="11">
        <v>0.50406938791275002</v>
      </c>
      <c r="E10" s="11">
        <f t="shared" si="0"/>
        <v>0.56079246103763591</v>
      </c>
      <c r="F10" s="2">
        <f t="shared" si="1"/>
        <v>2133.2699247227074</v>
      </c>
      <c r="G10" s="1">
        <f t="shared" si="3"/>
        <v>1.0814904964385752E-3</v>
      </c>
      <c r="H10" s="12">
        <f t="shared" si="2"/>
        <v>2.144854805310268E-3</v>
      </c>
      <c r="I10" s="3">
        <v>8.1172161172161186</v>
      </c>
      <c r="J10" s="2">
        <f t="shared" ref="J10:J61" si="4">(I10-I9)/(G10-G9)</f>
        <v>2994.9428425177198</v>
      </c>
      <c r="K10" s="4">
        <f t="shared" ref="K10:K61" si="5">(I10-I9)/(H10-H9)</f>
        <v>2994.0596611019646</v>
      </c>
    </row>
    <row r="11" spans="1:13" x14ac:dyDescent="0.25">
      <c r="A11" s="11">
        <v>0.21102192997932401</v>
      </c>
      <c r="B11" s="11">
        <v>0.49220788478851302</v>
      </c>
      <c r="C11" s="11">
        <v>0.772011578083038</v>
      </c>
      <c r="D11" s="11">
        <v>0.50379472970962502</v>
      </c>
      <c r="E11" s="11">
        <f t="shared" si="0"/>
        <v>0.56098964810371399</v>
      </c>
      <c r="F11" s="2">
        <f t="shared" si="1"/>
        <v>2134.0193382663492</v>
      </c>
      <c r="G11" s="1">
        <f t="shared" si="3"/>
        <v>1.4334929496292058E-3</v>
      </c>
      <c r="H11" s="12">
        <f t="shared" si="2"/>
        <v>2.4969063287384099E-3</v>
      </c>
      <c r="I11" s="3">
        <v>9.3375196232339093</v>
      </c>
      <c r="J11" s="2">
        <f t="shared" si="4"/>
        <v>3466.7471631424191</v>
      </c>
      <c r="K11" s="4">
        <f t="shared" si="5"/>
        <v>3466.2639551590232</v>
      </c>
    </row>
    <row r="12" spans="1:13" x14ac:dyDescent="0.25">
      <c r="A12" s="11">
        <v>0.21127723157405801</v>
      </c>
      <c r="B12" s="11">
        <v>0.49217313528060902</v>
      </c>
      <c r="C12" s="11">
        <v>0.77244871854782104</v>
      </c>
      <c r="D12" s="11">
        <v>0.50352740287780695</v>
      </c>
      <c r="E12" s="11">
        <f t="shared" si="0"/>
        <v>0.56117148697376307</v>
      </c>
      <c r="F12" s="2">
        <f t="shared" si="1"/>
        <v>2134.7104638701521</v>
      </c>
      <c r="G12" s="1">
        <f t="shared" si="3"/>
        <v>1.7580970406365964E-3</v>
      </c>
      <c r="H12" s="12">
        <f t="shared" si="2"/>
        <v>2.8215759637661105E-3</v>
      </c>
      <c r="I12" s="3">
        <v>10.566718995290424</v>
      </c>
      <c r="J12" s="2">
        <f t="shared" si="4"/>
        <v>3786.7648810024643</v>
      </c>
      <c r="K12" s="4">
        <f t="shared" si="5"/>
        <v>3786.0004122394757</v>
      </c>
    </row>
    <row r="13" spans="1:13" x14ac:dyDescent="0.25">
      <c r="A13" s="11">
        <v>0.211473703384399</v>
      </c>
      <c r="B13" s="11">
        <v>0.4923996925354</v>
      </c>
      <c r="C13" s="11">
        <v>0.77285587787628096</v>
      </c>
      <c r="D13" s="11">
        <v>0.50351756811141901</v>
      </c>
      <c r="E13" s="11">
        <f t="shared" si="0"/>
        <v>0.56138217449188199</v>
      </c>
      <c r="F13" s="2">
        <f t="shared" si="1"/>
        <v>2135.5113319747193</v>
      </c>
      <c r="G13" s="1">
        <f t="shared" si="3"/>
        <v>2.1341994124074834E-3</v>
      </c>
      <c r="H13" s="12">
        <f t="shared" si="2"/>
        <v>3.1977992635315953E-3</v>
      </c>
      <c r="I13" s="3">
        <v>11.803244374672946</v>
      </c>
      <c r="J13" s="2">
        <f t="shared" si="4"/>
        <v>3287.736191506352</v>
      </c>
      <c r="K13" s="4">
        <f t="shared" si="5"/>
        <v>3286.6794272265929</v>
      </c>
    </row>
    <row r="14" spans="1:13" x14ac:dyDescent="0.25">
      <c r="A14" s="11">
        <v>0.21172498166561099</v>
      </c>
      <c r="B14" s="11">
        <v>0.49227288365364003</v>
      </c>
      <c r="C14" s="11">
        <v>0.77330523729324296</v>
      </c>
      <c r="D14" s="11">
        <v>0.50309842824935902</v>
      </c>
      <c r="E14" s="11">
        <f t="shared" si="0"/>
        <v>0.56158025562763192</v>
      </c>
      <c r="F14" s="2">
        <f t="shared" si="1"/>
        <v>2136.2641254038899</v>
      </c>
      <c r="G14" s="1">
        <f t="shared" si="3"/>
        <v>2.4877978866966327E-3</v>
      </c>
      <c r="H14" s="12">
        <f t="shared" si="2"/>
        <v>3.5514385536334681E-3</v>
      </c>
      <c r="I14" s="3">
        <v>13.020408163265307</v>
      </c>
      <c r="J14" s="2">
        <f t="shared" si="4"/>
        <v>3442.220136948456</v>
      </c>
      <c r="K14" s="4">
        <f t="shared" si="5"/>
        <v>3441.8228479130025</v>
      </c>
    </row>
    <row r="15" spans="1:13" x14ac:dyDescent="0.25">
      <c r="A15" s="11">
        <v>0.211986243724823</v>
      </c>
      <c r="B15" s="11">
        <v>0.49234917759895303</v>
      </c>
      <c r="C15" s="11">
        <v>0.77378106117248502</v>
      </c>
      <c r="D15" s="11">
        <v>0.50307685136795</v>
      </c>
      <c r="E15" s="11">
        <f t="shared" si="0"/>
        <v>0.56179481744766202</v>
      </c>
      <c r="F15" s="2">
        <f t="shared" si="1"/>
        <v>2137.0800827645999</v>
      </c>
      <c r="G15" s="1">
        <f t="shared" si="3"/>
        <v>2.8708163498941028E-3</v>
      </c>
      <c r="H15" s="12">
        <f t="shared" si="2"/>
        <v>3.9347503236535145E-3</v>
      </c>
      <c r="I15" s="3">
        <v>14.238095238095237</v>
      </c>
      <c r="J15" s="2">
        <f t="shared" si="4"/>
        <v>3179.1863626222535</v>
      </c>
      <c r="K15" s="4">
        <f t="shared" si="5"/>
        <v>3176.7536769513972</v>
      </c>
    </row>
    <row r="16" spans="1:13" x14ac:dyDescent="0.25">
      <c r="A16" s="11">
        <v>0.21222725510597201</v>
      </c>
      <c r="B16" s="11">
        <v>0.49247729778289701</v>
      </c>
      <c r="C16" s="11">
        <v>0.77423471212386996</v>
      </c>
      <c r="D16" s="11">
        <v>0.50321668386459295</v>
      </c>
      <c r="E16" s="11">
        <f t="shared" si="0"/>
        <v>0.56200745701789789</v>
      </c>
      <c r="F16" s="2">
        <f t="shared" si="1"/>
        <v>2137.8889864349403</v>
      </c>
      <c r="G16" s="1">
        <f t="shared" si="3"/>
        <v>3.2504033677302141E-3</v>
      </c>
      <c r="H16" s="12">
        <f t="shared" si="2"/>
        <v>4.3147484860380399E-3</v>
      </c>
      <c r="I16" s="3">
        <v>15.518576661433805</v>
      </c>
      <c r="J16" s="2">
        <f t="shared" si="4"/>
        <v>3373.3541010915774</v>
      </c>
      <c r="K16" s="4">
        <f t="shared" si="5"/>
        <v>3369.7042514716973</v>
      </c>
    </row>
    <row r="17" spans="1:11" x14ac:dyDescent="0.25">
      <c r="A17" s="11">
        <v>0.212479934096336</v>
      </c>
      <c r="B17" s="11">
        <v>0.49258470535278298</v>
      </c>
      <c r="C17" s="11">
        <v>0.77470707893371504</v>
      </c>
      <c r="D17" s="11">
        <v>0.50315505266189497</v>
      </c>
      <c r="E17" s="11">
        <f t="shared" si="0"/>
        <v>0.56222714483737901</v>
      </c>
      <c r="F17" s="2">
        <f t="shared" si="1"/>
        <v>2138.724279973178</v>
      </c>
      <c r="G17" s="1">
        <f t="shared" si="3"/>
        <v>3.6425723518908456E-3</v>
      </c>
      <c r="H17" s="12">
        <f t="shared" si="2"/>
        <v>4.7071437998686778E-3</v>
      </c>
      <c r="I17" s="3">
        <v>16.777603349031921</v>
      </c>
      <c r="J17" s="2">
        <f t="shared" si="4"/>
        <v>3210.4188205827654</v>
      </c>
      <c r="K17" s="4">
        <f t="shared" si="5"/>
        <v>3208.5670832998921</v>
      </c>
    </row>
    <row r="18" spans="1:11" x14ac:dyDescent="0.25">
      <c r="A18" s="11">
        <v>0.21273562312126101</v>
      </c>
      <c r="B18" s="11">
        <v>0.49245175719261097</v>
      </c>
      <c r="C18" s="11">
        <v>0.77517145872116</v>
      </c>
      <c r="D18" s="11">
        <v>0.50287085771560602</v>
      </c>
      <c r="E18" s="11">
        <f t="shared" si="0"/>
        <v>0.56243583559989896</v>
      </c>
      <c r="F18" s="2">
        <f t="shared" si="1"/>
        <v>2139.5177880001847</v>
      </c>
      <c r="G18" s="1">
        <f t="shared" si="3"/>
        <v>4.0151102765443774E-3</v>
      </c>
      <c r="H18" s="12">
        <f t="shared" si="2"/>
        <v>5.0799095606829728E-3</v>
      </c>
      <c r="I18" s="3">
        <v>18.013082155939301</v>
      </c>
      <c r="J18" s="2">
        <f t="shared" si="4"/>
        <v>3316.3839844128684</v>
      </c>
      <c r="K18" s="4">
        <f t="shared" si="5"/>
        <v>3314.3569951502959</v>
      </c>
    </row>
    <row r="19" spans="1:11" x14ac:dyDescent="0.25">
      <c r="A19" s="11">
        <v>0.21297210454940699</v>
      </c>
      <c r="B19" s="11">
        <v>0.49224233627319303</v>
      </c>
      <c r="C19" s="11">
        <v>0.77561759948730402</v>
      </c>
      <c r="D19" s="11">
        <v>0.50220495462417603</v>
      </c>
      <c r="E19" s="11">
        <f t="shared" si="0"/>
        <v>0.56264549493789706</v>
      </c>
      <c r="F19" s="2">
        <f t="shared" si="1"/>
        <v>2140.3143108202898</v>
      </c>
      <c r="G19" s="1">
        <f t="shared" si="3"/>
        <v>4.3893772240551987E-3</v>
      </c>
      <c r="H19" s="12">
        <f t="shared" si="2"/>
        <v>5.4540915789323095E-3</v>
      </c>
      <c r="I19" s="3">
        <v>19.206174777603348</v>
      </c>
      <c r="J19" s="2">
        <f t="shared" si="4"/>
        <v>3187.8118802610802</v>
      </c>
      <c r="K19" s="4">
        <f t="shared" si="5"/>
        <v>3188.5354278810573</v>
      </c>
    </row>
    <row r="20" spans="1:11" x14ac:dyDescent="0.25">
      <c r="A20" s="11">
        <v>0.213220745325088</v>
      </c>
      <c r="B20" s="11">
        <v>0.49205377697944602</v>
      </c>
      <c r="C20" s="11">
        <v>0.77606964111328103</v>
      </c>
      <c r="D20" s="11">
        <v>0.50156325101852395</v>
      </c>
      <c r="E20" s="11">
        <f t="shared" si="0"/>
        <v>0.56284889578819297</v>
      </c>
      <c r="F20" s="2">
        <f t="shared" si="1"/>
        <v>2141.0870796904137</v>
      </c>
      <c r="G20" s="1">
        <f t="shared" si="3"/>
        <v>4.752472023877778E-3</v>
      </c>
      <c r="H20" s="12">
        <f t="shared" si="2"/>
        <v>5.8171147192172864E-3</v>
      </c>
      <c r="I20" s="3">
        <v>20.3861852433281</v>
      </c>
      <c r="J20" s="2">
        <f t="shared" si="4"/>
        <v>3249.8688119503404</v>
      </c>
      <c r="K20" s="4">
        <f t="shared" si="5"/>
        <v>3250.5103250399743</v>
      </c>
    </row>
    <row r="21" spans="1:11" x14ac:dyDescent="0.25">
      <c r="A21" s="11">
        <v>0.21345327794551799</v>
      </c>
      <c r="B21" s="11">
        <v>0.491973876953125</v>
      </c>
      <c r="C21" s="11">
        <v>0.77651661634445102</v>
      </c>
      <c r="D21" s="11">
        <v>0.50080251693725497</v>
      </c>
      <c r="E21" s="11">
        <f t="shared" si="0"/>
        <v>0.56306333839893297</v>
      </c>
      <c r="F21" s="2">
        <f t="shared" si="1"/>
        <v>2141.9014520454361</v>
      </c>
      <c r="G21" s="1">
        <f t="shared" si="3"/>
        <v>5.1352776842611744E-3</v>
      </c>
      <c r="H21" s="12">
        <f t="shared" si="2"/>
        <v>6.1996819021243E-3</v>
      </c>
      <c r="I21" s="3">
        <v>21.549973835688121</v>
      </c>
      <c r="J21" s="2">
        <f t="shared" si="4"/>
        <v>3040.155130398115</v>
      </c>
      <c r="K21" s="4">
        <f t="shared" si="5"/>
        <v>3042.0502446570017</v>
      </c>
    </row>
    <row r="22" spans="1:11" x14ac:dyDescent="0.25">
      <c r="A22" s="11">
        <v>0.213730633258819</v>
      </c>
      <c r="B22" s="11">
        <v>0.49166700243949801</v>
      </c>
      <c r="C22" s="11">
        <v>0.77698731422424305</v>
      </c>
      <c r="D22" s="11">
        <v>0.49984148144721902</v>
      </c>
      <c r="E22" s="11">
        <f t="shared" si="0"/>
        <v>0.56325668096542403</v>
      </c>
      <c r="F22" s="2">
        <f t="shared" si="1"/>
        <v>2142.635709887642</v>
      </c>
      <c r="G22" s="1">
        <f t="shared" si="3"/>
        <v>5.4804172467316633E-3</v>
      </c>
      <c r="H22" s="12">
        <f t="shared" si="2"/>
        <v>6.5446137413347769E-3</v>
      </c>
      <c r="I22" s="3">
        <v>22.738356881214024</v>
      </c>
      <c r="J22" s="2">
        <f t="shared" si="4"/>
        <v>3443.1956656012603</v>
      </c>
      <c r="K22" s="4">
        <f t="shared" si="5"/>
        <v>3445.2692110012886</v>
      </c>
    </row>
    <row r="23" spans="1:11" x14ac:dyDescent="0.25">
      <c r="A23" s="11">
        <v>0.21395985782146401</v>
      </c>
      <c r="B23" s="11">
        <v>0.49153912067413302</v>
      </c>
      <c r="C23" s="11">
        <v>0.77742564678192105</v>
      </c>
      <c r="D23" s="11">
        <v>0.49915060400962802</v>
      </c>
      <c r="E23" s="11">
        <f t="shared" si="0"/>
        <v>0.56346578896045707</v>
      </c>
      <c r="F23" s="2">
        <f t="shared" si="1"/>
        <v>2143.4301840443527</v>
      </c>
      <c r="G23" s="1">
        <f t="shared" si="3"/>
        <v>5.8536999812303907E-3</v>
      </c>
      <c r="H23" s="12">
        <f t="shared" si="2"/>
        <v>6.917833360285227E-3</v>
      </c>
      <c r="I23" s="3">
        <v>23.872318158032442</v>
      </c>
      <c r="J23" s="2">
        <f t="shared" si="4"/>
        <v>3037.8079991864292</v>
      </c>
      <c r="K23" s="4">
        <f t="shared" si="5"/>
        <v>3038.3217259780945</v>
      </c>
    </row>
    <row r="24" spans="1:11" x14ac:dyDescent="0.25">
      <c r="A24" s="11">
        <v>0.214236870408058</v>
      </c>
      <c r="B24" s="11">
        <v>0.49116390943527199</v>
      </c>
      <c r="C24" s="11">
        <v>0.77790361642837502</v>
      </c>
      <c r="D24" s="11">
        <v>0.49813124537467901</v>
      </c>
      <c r="E24" s="11">
        <f t="shared" si="0"/>
        <v>0.56366674602031708</v>
      </c>
      <c r="F24" s="2">
        <f t="shared" si="1"/>
        <v>2144.1935979134173</v>
      </c>
      <c r="G24" s="1">
        <f t="shared" si="3"/>
        <v>6.2124323233845712E-3</v>
      </c>
      <c r="H24" s="12">
        <f t="shared" si="2"/>
        <v>7.2764618076766449E-3</v>
      </c>
      <c r="I24" s="3">
        <v>25.03453689167975</v>
      </c>
      <c r="J24" s="2">
        <f t="shared" si="4"/>
        <v>3239.793564940946</v>
      </c>
      <c r="K24" s="4">
        <f t="shared" si="5"/>
        <v>3240.7321340541257</v>
      </c>
    </row>
    <row r="25" spans="1:11" x14ac:dyDescent="0.25">
      <c r="A25" s="11">
        <v>0.21449752151966001</v>
      </c>
      <c r="B25" s="11">
        <v>0.490958541631698</v>
      </c>
      <c r="C25" s="11">
        <v>0.77836310863494795</v>
      </c>
      <c r="D25" s="11">
        <v>0.49736657738685602</v>
      </c>
      <c r="E25" s="11">
        <f t="shared" si="0"/>
        <v>0.563865587115288</v>
      </c>
      <c r="F25" s="2">
        <f t="shared" si="1"/>
        <v>2144.9491717105311</v>
      </c>
      <c r="G25" s="1">
        <f t="shared" si="3"/>
        <v>6.5673874156073229E-3</v>
      </c>
      <c r="H25" s="12">
        <f t="shared" si="2"/>
        <v>7.6314072294575951E-3</v>
      </c>
      <c r="I25" s="3">
        <v>26.170591313448458</v>
      </c>
      <c r="J25" s="2">
        <f t="shared" si="4"/>
        <v>3200.5581738654951</v>
      </c>
      <c r="K25" s="4">
        <f t="shared" si="5"/>
        <v>3200.6453726562199</v>
      </c>
    </row>
    <row r="26" spans="1:11" x14ac:dyDescent="0.25">
      <c r="A26" s="11">
        <v>0.21471580862998901</v>
      </c>
      <c r="B26" s="11">
        <v>0.49065822362899703</v>
      </c>
      <c r="C26" s="11">
        <v>0.77878230810165405</v>
      </c>
      <c r="D26" s="11">
        <v>0.49664115905761702</v>
      </c>
      <c r="E26" s="11">
        <f t="shared" si="0"/>
        <v>0.56406649947166509</v>
      </c>
      <c r="F26" s="2">
        <f t="shared" si="1"/>
        <v>2145.7128664607139</v>
      </c>
      <c r="G26" s="1">
        <f t="shared" si="3"/>
        <v>6.9260399567077869E-3</v>
      </c>
      <c r="H26" s="12">
        <f t="shared" si="2"/>
        <v>7.9901676261931488E-3</v>
      </c>
      <c r="I26" s="3">
        <v>27.280481423338568</v>
      </c>
      <c r="J26" s="2">
        <f t="shared" si="4"/>
        <v>3094.611030733538</v>
      </c>
      <c r="K26" s="4">
        <f t="shared" si="5"/>
        <v>3093.6806849063155</v>
      </c>
    </row>
    <row r="27" spans="1:11" x14ac:dyDescent="0.25">
      <c r="A27" s="11">
        <v>0.214951336383819</v>
      </c>
      <c r="B27" s="11">
        <v>0.490940481424331</v>
      </c>
      <c r="C27" s="11">
        <v>0.77920383214950495</v>
      </c>
      <c r="D27" s="11">
        <v>0.49675622582435602</v>
      </c>
      <c r="E27" s="11">
        <f t="shared" si="0"/>
        <v>0.56425249576568592</v>
      </c>
      <c r="F27" s="2">
        <f t="shared" si="1"/>
        <v>2146.4201800889809</v>
      </c>
      <c r="G27" s="1">
        <f t="shared" si="3"/>
        <v>7.2580655458190663E-3</v>
      </c>
      <c r="H27" s="12">
        <f t="shared" si="2"/>
        <v>8.3224418991703891E-3</v>
      </c>
      <c r="I27" s="3">
        <v>28.333333333333336</v>
      </c>
      <c r="J27" s="2">
        <f t="shared" si="4"/>
        <v>3170.996286198596</v>
      </c>
      <c r="K27" s="4">
        <f t="shared" si="5"/>
        <v>3168.6230190529532</v>
      </c>
    </row>
    <row r="28" spans="1:11" x14ac:dyDescent="0.25">
      <c r="A28" s="11">
        <v>0.21519596874713801</v>
      </c>
      <c r="B28" s="11">
        <v>0.490685164928436</v>
      </c>
      <c r="C28" s="11">
        <v>0.77964484691619795</v>
      </c>
      <c r="D28" s="11">
        <v>0.49615791440009999</v>
      </c>
      <c r="E28" s="11">
        <f t="shared" si="0"/>
        <v>0.56444887816905998</v>
      </c>
      <c r="F28" s="2">
        <f t="shared" si="1"/>
        <v>2147.1667956363767</v>
      </c>
      <c r="G28" s="1">
        <f t="shared" si="3"/>
        <v>7.6086315800221798E-3</v>
      </c>
      <c r="H28" s="12">
        <f t="shared" si="2"/>
        <v>8.6731790096828271E-3</v>
      </c>
      <c r="I28" s="3">
        <v>29.385661957090527</v>
      </c>
      <c r="J28" s="2">
        <f t="shared" si="4"/>
        <v>3001.7985802568801</v>
      </c>
      <c r="K28" s="4">
        <f t="shared" si="5"/>
        <v>3000.334416337369</v>
      </c>
    </row>
    <row r="29" spans="1:11" x14ac:dyDescent="0.25">
      <c r="A29" s="11">
        <v>0.21547482907772</v>
      </c>
      <c r="B29" s="11">
        <v>0.49045443534851002</v>
      </c>
      <c r="C29" s="11">
        <v>0.78010404109954801</v>
      </c>
      <c r="D29" s="11">
        <v>0.49557819962501498</v>
      </c>
      <c r="E29" s="11">
        <f t="shared" si="0"/>
        <v>0.56462921202182803</v>
      </c>
      <c r="F29" s="2">
        <f t="shared" si="1"/>
        <v>2147.8523818088183</v>
      </c>
      <c r="G29" s="1">
        <f t="shared" si="3"/>
        <v>7.9305490355136062E-3</v>
      </c>
      <c r="H29" s="12">
        <f t="shared" si="2"/>
        <v>8.9952463895655397E-3</v>
      </c>
      <c r="I29" s="3">
        <v>30.443746729461015</v>
      </c>
      <c r="J29" s="2">
        <f t="shared" si="4"/>
        <v>3286.8201283315261</v>
      </c>
      <c r="K29" s="4">
        <f t="shared" si="5"/>
        <v>3285.2900928861891</v>
      </c>
    </row>
    <row r="30" spans="1:11" x14ac:dyDescent="0.25">
      <c r="A30" s="11">
        <v>0.21569937467575001</v>
      </c>
      <c r="B30" s="11">
        <v>0.49051138758659302</v>
      </c>
      <c r="C30" s="11">
        <v>0.78052115440368597</v>
      </c>
      <c r="D30" s="11">
        <v>0.49550735950469899</v>
      </c>
      <c r="E30" s="11">
        <f t="shared" si="0"/>
        <v>0.56482177972793601</v>
      </c>
      <c r="F30" s="2">
        <f t="shared" si="1"/>
        <v>2148.5847675876616</v>
      </c>
      <c r="G30" s="1">
        <f t="shared" si="3"/>
        <v>8.2743053796972728E-3</v>
      </c>
      <c r="H30" s="12">
        <f t="shared" si="2"/>
        <v>9.3392987907617003E-3</v>
      </c>
      <c r="I30" s="3">
        <v>31.50130821559393</v>
      </c>
      <c r="J30" s="2">
        <f t="shared" si="4"/>
        <v>3076.4857260870435</v>
      </c>
      <c r="K30" s="4">
        <f t="shared" si="5"/>
        <v>3073.8384108237892</v>
      </c>
    </row>
    <row r="31" spans="1:11" x14ac:dyDescent="0.25">
      <c r="A31" s="11">
        <v>0.215963289141654</v>
      </c>
      <c r="B31" s="11">
        <v>0.49051153659820501</v>
      </c>
      <c r="C31" s="11">
        <v>0.78097289800643899</v>
      </c>
      <c r="D31" s="11">
        <v>0.49537307024001997</v>
      </c>
      <c r="E31" s="11">
        <f t="shared" si="0"/>
        <v>0.56500960886478502</v>
      </c>
      <c r="F31" s="2">
        <f t="shared" si="1"/>
        <v>2149.299124484302</v>
      </c>
      <c r="G31" s="1">
        <f t="shared" si="3"/>
        <v>8.6096028120620817E-3</v>
      </c>
      <c r="H31" s="12">
        <f t="shared" si="2"/>
        <v>9.6748817754399429E-3</v>
      </c>
      <c r="I31" s="3">
        <v>32.540031397174253</v>
      </c>
      <c r="J31" s="2">
        <f t="shared" si="4"/>
        <v>3097.9157050334225</v>
      </c>
      <c r="K31" s="4">
        <f t="shared" si="5"/>
        <v>3095.2796446942989</v>
      </c>
    </row>
    <row r="32" spans="1:11" x14ac:dyDescent="0.25">
      <c r="A32" s="11">
        <v>0.216242760419845</v>
      </c>
      <c r="B32" s="11">
        <v>0.490549236536026</v>
      </c>
      <c r="C32" s="11">
        <v>0.78143388032913197</v>
      </c>
      <c r="D32" s="11">
        <v>0.49550199508666898</v>
      </c>
      <c r="E32" s="11">
        <f t="shared" si="0"/>
        <v>0.56519111990928694</v>
      </c>
      <c r="F32" s="2">
        <f t="shared" si="1"/>
        <v>2149.9896890847754</v>
      </c>
      <c r="G32" s="1">
        <f t="shared" si="3"/>
        <v>8.9336216953319076E-3</v>
      </c>
      <c r="H32" s="12">
        <f t="shared" si="2"/>
        <v>9.9992878682906017E-3</v>
      </c>
      <c r="I32" s="3">
        <v>33.568812140240709</v>
      </c>
      <c r="J32" s="2">
        <f t="shared" si="4"/>
        <v>3175.0641588679914</v>
      </c>
      <c r="K32" s="4">
        <f t="shared" si="5"/>
        <v>3171.2744172781545</v>
      </c>
    </row>
    <row r="33" spans="1:11" x14ac:dyDescent="0.25">
      <c r="A33" s="11">
        <v>0.216477215290069</v>
      </c>
      <c r="B33" s="11">
        <v>0.49053072929382302</v>
      </c>
      <c r="C33" s="11">
        <v>0.78185331821441595</v>
      </c>
      <c r="D33" s="11">
        <v>0.495545804500579</v>
      </c>
      <c r="E33" s="11">
        <f t="shared" si="0"/>
        <v>0.56537610292434692</v>
      </c>
      <c r="F33" s="2">
        <f t="shared" si="1"/>
        <v>2150.6934311637769</v>
      </c>
      <c r="G33" s="1">
        <f t="shared" si="3"/>
        <v>9.2638384605325773E-3</v>
      </c>
      <c r="H33" s="12">
        <f t="shared" si="2"/>
        <v>1.032988433684256E-2</v>
      </c>
      <c r="I33" s="3">
        <v>34.552590266875981</v>
      </c>
      <c r="J33" s="2">
        <f t="shared" si="4"/>
        <v>2979.1889156125649</v>
      </c>
      <c r="K33" s="4">
        <f t="shared" si="5"/>
        <v>2975.7671972247826</v>
      </c>
    </row>
    <row r="34" spans="1:11" x14ac:dyDescent="0.25">
      <c r="A34" s="11">
        <v>0.21669416129589</v>
      </c>
      <c r="B34" s="11">
        <v>0.49079498648643399</v>
      </c>
      <c r="C34" s="11">
        <v>0.78226220607757502</v>
      </c>
      <c r="D34" s="11">
        <v>0.49588245153427102</v>
      </c>
      <c r="E34" s="11">
        <f t="shared" si="0"/>
        <v>0.56556804478168499</v>
      </c>
      <c r="F34" s="2">
        <f t="shared" si="1"/>
        <v>2151.4236565784981</v>
      </c>
      <c r="G34" s="1">
        <f t="shared" si="3"/>
        <v>9.6064775899479555E-3</v>
      </c>
      <c r="H34" s="12">
        <f t="shared" si="2"/>
        <v>1.067292186516005E-2</v>
      </c>
      <c r="I34" s="3">
        <v>35.537938252223967</v>
      </c>
      <c r="J34" s="2">
        <f t="shared" si="4"/>
        <v>2875.7602408960634</v>
      </c>
      <c r="K34" s="4">
        <f t="shared" si="5"/>
        <v>2872.4203738898846</v>
      </c>
    </row>
    <row r="35" spans="1:11" x14ac:dyDescent="0.25">
      <c r="A35" s="11">
        <v>0.21695743501186299</v>
      </c>
      <c r="B35" s="11">
        <v>0.49103599786758401</v>
      </c>
      <c r="C35" s="11">
        <v>0.78271144628524703</v>
      </c>
      <c r="D35" s="11">
        <v>0.49648413062095598</v>
      </c>
      <c r="E35" s="11">
        <f t="shared" si="0"/>
        <v>0.56575401127338409</v>
      </c>
      <c r="F35" s="2">
        <f t="shared" si="1"/>
        <v>2152.1314852162445</v>
      </c>
      <c r="G35" s="1">
        <f t="shared" si="3"/>
        <v>9.9384499783571525E-3</v>
      </c>
      <c r="H35" s="12">
        <f t="shared" si="2"/>
        <v>1.1005438073812643E-2</v>
      </c>
      <c r="I35" s="3">
        <v>36.514913657770798</v>
      </c>
      <c r="J35" s="2">
        <f t="shared" si="4"/>
        <v>2942.94176159792</v>
      </c>
      <c r="K35" s="4">
        <f t="shared" si="5"/>
        <v>2938.128668992365</v>
      </c>
    </row>
    <row r="36" spans="1:11" x14ac:dyDescent="0.25">
      <c r="A36" s="11">
        <v>0.21719762682914701</v>
      </c>
      <c r="B36" s="11">
        <v>0.491327345371246</v>
      </c>
      <c r="C36" s="11">
        <v>0.783119797706604</v>
      </c>
      <c r="D36" s="11">
        <v>0.497017621994018</v>
      </c>
      <c r="E36" s="11">
        <f t="shared" si="0"/>
        <v>0.565922170877457</v>
      </c>
      <c r="F36" s="2">
        <f t="shared" si="1"/>
        <v>2152.7714564679372</v>
      </c>
      <c r="G36" s="1">
        <f t="shared" si="3"/>
        <v>1.023863494656288E-2</v>
      </c>
      <c r="H36" s="12">
        <f t="shared" si="2"/>
        <v>1.1306076961407015E-2</v>
      </c>
      <c r="I36" s="3">
        <v>37.510204081632658</v>
      </c>
      <c r="J36" s="2">
        <f t="shared" si="4"/>
        <v>3315.5904834640205</v>
      </c>
      <c r="K36" s="4">
        <f t="shared" si="5"/>
        <v>3310.5844417729691</v>
      </c>
    </row>
    <row r="37" spans="1:11" x14ac:dyDescent="0.25">
      <c r="A37" s="11">
        <v>0.21745470166206299</v>
      </c>
      <c r="B37" s="11">
        <v>0.49162605404853799</v>
      </c>
      <c r="C37" s="11">
        <v>0.78357750177383401</v>
      </c>
      <c r="D37" s="11">
        <v>0.49787688255309998</v>
      </c>
      <c r="E37" s="11">
        <f t="shared" si="0"/>
        <v>0.56612280011177107</v>
      </c>
      <c r="F37" s="2">
        <f t="shared" si="1"/>
        <v>2153.5353759224386</v>
      </c>
      <c r="G37" s="1">
        <f t="shared" si="3"/>
        <v>1.0596782080981677E-2</v>
      </c>
      <c r="H37" s="12">
        <f t="shared" si="2"/>
        <v>1.1664942917347255E-2</v>
      </c>
      <c r="I37" s="3">
        <v>38.497121925693349</v>
      </c>
      <c r="J37" s="2">
        <f t="shared" si="4"/>
        <v>2755.6212216028675</v>
      </c>
      <c r="K37" s="4">
        <f t="shared" si="5"/>
        <v>2750.1016123831973</v>
      </c>
    </row>
    <row r="38" spans="1:11" x14ac:dyDescent="0.25">
      <c r="A38" s="11">
        <v>0.217711046338081</v>
      </c>
      <c r="B38" s="11">
        <v>0.49171274900436401</v>
      </c>
      <c r="C38" s="11">
        <v>0.78402554988860995</v>
      </c>
      <c r="D38" s="11">
        <v>0.49825170636177002</v>
      </c>
      <c r="E38" s="11">
        <f t="shared" si="0"/>
        <v>0.56631450355052892</v>
      </c>
      <c r="F38" s="2">
        <f t="shared" si="1"/>
        <v>2154.2650145262469</v>
      </c>
      <c r="G38" s="1">
        <f t="shared" si="3"/>
        <v>1.0938995604768907E-2</v>
      </c>
      <c r="H38" s="12">
        <f t="shared" si="2"/>
        <v>1.2007704779875688E-2</v>
      </c>
      <c r="I38" s="3">
        <v>39.472004186289901</v>
      </c>
      <c r="J38" s="2">
        <f t="shared" si="4"/>
        <v>2848.7543385418089</v>
      </c>
      <c r="K38" s="4">
        <f t="shared" si="5"/>
        <v>2844.1969984793245</v>
      </c>
    </row>
    <row r="39" spans="1:11" x14ac:dyDescent="0.25">
      <c r="A39" s="11">
        <v>0.217940494418144</v>
      </c>
      <c r="B39" s="11">
        <v>0.49196380376815702</v>
      </c>
      <c r="C39" s="11">
        <v>0.78445810079574496</v>
      </c>
      <c r="D39" s="11">
        <v>0.498750120401382</v>
      </c>
      <c r="E39" s="11">
        <f t="shared" si="0"/>
        <v>0.56651760637760096</v>
      </c>
      <c r="F39" s="2">
        <f t="shared" si="1"/>
        <v>2155.0379738087145</v>
      </c>
      <c r="G39" s="1">
        <f t="shared" si="3"/>
        <v>1.1301558397558779E-2</v>
      </c>
      <c r="H39" s="12">
        <f t="shared" si="2"/>
        <v>1.2370817370046187E-2</v>
      </c>
      <c r="I39" s="3">
        <v>40.492412349555202</v>
      </c>
      <c r="J39" s="2">
        <f t="shared" si="4"/>
        <v>2814.43155105188</v>
      </c>
      <c r="K39" s="4">
        <f t="shared" si="5"/>
        <v>2810.1701535222674</v>
      </c>
    </row>
    <row r="40" spans="1:11" x14ac:dyDescent="0.25">
      <c r="A40" s="11">
        <v>0.21822546422481501</v>
      </c>
      <c r="B40" s="11">
        <v>0.49234029650688099</v>
      </c>
      <c r="C40" s="11">
        <v>0.78492724895477295</v>
      </c>
      <c r="D40" s="11">
        <v>0.49966621398925698</v>
      </c>
      <c r="E40" s="11">
        <f t="shared" si="0"/>
        <v>0.56670178472995791</v>
      </c>
      <c r="F40" s="2">
        <f t="shared" si="1"/>
        <v>2155.7394129680824</v>
      </c>
      <c r="G40" s="1">
        <f t="shared" si="3"/>
        <v>1.1630338743773715E-2</v>
      </c>
      <c r="H40" s="12">
        <f t="shared" si="2"/>
        <v>1.2700331997507567E-2</v>
      </c>
      <c r="I40" s="3">
        <v>41.493458922030356</v>
      </c>
      <c r="J40" s="2">
        <f t="shared" si="4"/>
        <v>3044.7275331376795</v>
      </c>
      <c r="K40" s="4">
        <f t="shared" si="5"/>
        <v>3037.9427468435579</v>
      </c>
    </row>
    <row r="41" spans="1:11" x14ac:dyDescent="0.25">
      <c r="A41" s="11">
        <v>0.21851846575737</v>
      </c>
      <c r="B41" s="11">
        <v>0.49262604117393399</v>
      </c>
      <c r="C41" s="11">
        <v>0.78544414043426503</v>
      </c>
      <c r="D41" s="11">
        <v>0.50047379732131902</v>
      </c>
      <c r="E41" s="11">
        <f t="shared" si="0"/>
        <v>0.56692567467689503</v>
      </c>
      <c r="F41" s="2">
        <f t="shared" si="1"/>
        <v>2156.5919469237238</v>
      </c>
      <c r="G41" s="1">
        <f t="shared" si="3"/>
        <v>1.203000902709433E-2</v>
      </c>
      <c r="H41" s="12">
        <f t="shared" si="2"/>
        <v>1.3100826331249146E-2</v>
      </c>
      <c r="I41" s="3">
        <v>42.513867085295658</v>
      </c>
      <c r="J41" s="2">
        <f t="shared" si="4"/>
        <v>2553.1249278464165</v>
      </c>
      <c r="K41" s="4">
        <f t="shared" si="5"/>
        <v>2547.8716608353438</v>
      </c>
    </row>
    <row r="42" spans="1:11" x14ac:dyDescent="0.25">
      <c r="A42" s="11">
        <v>0.21878913044929499</v>
      </c>
      <c r="B42" s="11">
        <v>0.49291759729385298</v>
      </c>
      <c r="C42" s="11">
        <v>0.78591877222061102</v>
      </c>
      <c r="D42" s="11">
        <v>0.50115954875946001</v>
      </c>
      <c r="E42" s="11">
        <f t="shared" si="0"/>
        <v>0.56712964177131608</v>
      </c>
      <c r="F42" s="2">
        <f t="shared" si="1"/>
        <v>2157.3685230776373</v>
      </c>
      <c r="G42" s="1">
        <f t="shared" si="3"/>
        <v>1.2394114640278658E-2</v>
      </c>
      <c r="H42" s="12">
        <f t="shared" si="2"/>
        <v>1.3465638016816835E-2</v>
      </c>
      <c r="I42" s="3">
        <v>43.530612244897959</v>
      </c>
      <c r="J42" s="2">
        <f t="shared" si="4"/>
        <v>2792.445715709347</v>
      </c>
      <c r="K42" s="4">
        <f t="shared" si="5"/>
        <v>2787.0410949696657</v>
      </c>
    </row>
    <row r="43" spans="1:11" x14ac:dyDescent="0.25">
      <c r="A43" s="11">
        <v>0.21907284855842499</v>
      </c>
      <c r="B43" s="11">
        <v>0.49335461854934598</v>
      </c>
      <c r="C43" s="11">
        <v>0.78641623258590698</v>
      </c>
      <c r="D43" s="11">
        <v>0.50190889835357599</v>
      </c>
      <c r="E43" s="11">
        <f t="shared" si="0"/>
        <v>0.56734338402748197</v>
      </c>
      <c r="F43" s="2">
        <f t="shared" si="1"/>
        <v>2158.1821644589104</v>
      </c>
      <c r="G43" s="1">
        <f t="shared" si="3"/>
        <v>1.277567008413876E-2</v>
      </c>
      <c r="H43" s="12">
        <f t="shared" si="2"/>
        <v>1.3847861810650853E-2</v>
      </c>
      <c r="I43" s="3">
        <v>44.575091575091577</v>
      </c>
      <c r="J43" s="2">
        <f t="shared" si="4"/>
        <v>2737.4247884576844</v>
      </c>
      <c r="K43" s="4">
        <f t="shared" si="5"/>
        <v>2732.6381743968154</v>
      </c>
    </row>
    <row r="44" spans="1:11" x14ac:dyDescent="0.25">
      <c r="A44" s="11">
        <v>0.219365343451499</v>
      </c>
      <c r="B44" s="11">
        <v>0.49334117770195002</v>
      </c>
      <c r="C44" s="11">
        <v>0.78692847490310602</v>
      </c>
      <c r="D44" s="11">
        <v>0.50232082605361905</v>
      </c>
      <c r="E44" s="11">
        <f t="shared" si="0"/>
        <v>0.56756313145160697</v>
      </c>
      <c r="F44" s="2">
        <f t="shared" si="1"/>
        <v>2159.0188886992837</v>
      </c>
      <c r="G44" s="1">
        <f t="shared" si="3"/>
        <v>1.3167945469704347E-2</v>
      </c>
      <c r="H44" s="12">
        <f t="shared" si="2"/>
        <v>1.4240929224513163E-2</v>
      </c>
      <c r="I44" s="3">
        <v>45.592360020931451</v>
      </c>
      <c r="J44" s="2">
        <f t="shared" si="4"/>
        <v>2593.2507704330337</v>
      </c>
      <c r="K44" s="4">
        <f t="shared" si="5"/>
        <v>2588.0253869027706</v>
      </c>
    </row>
    <row r="45" spans="1:11" x14ac:dyDescent="0.25">
      <c r="A45" s="11">
        <v>0.21965716779232</v>
      </c>
      <c r="B45" s="11">
        <v>0.49380251765251099</v>
      </c>
      <c r="C45" s="11">
        <v>0.78742688894271795</v>
      </c>
      <c r="D45" s="11">
        <v>0.50313967466354304</v>
      </c>
      <c r="E45" s="11">
        <f t="shared" si="0"/>
        <v>0.56776972115039792</v>
      </c>
      <c r="F45" s="2">
        <f t="shared" si="1"/>
        <v>2159.8054619920667</v>
      </c>
      <c r="G45" s="1">
        <f t="shared" si="3"/>
        <v>1.3536732744776101E-2</v>
      </c>
      <c r="H45" s="12">
        <f t="shared" si="2"/>
        <v>1.4610437259644839E-2</v>
      </c>
      <c r="I45" s="3">
        <v>46.616954474097334</v>
      </c>
      <c r="J45" s="2">
        <f t="shared" si="4"/>
        <v>2778.2803866172685</v>
      </c>
      <c r="K45" s="4">
        <f t="shared" si="5"/>
        <v>2772.8610902893138</v>
      </c>
    </row>
    <row r="46" spans="1:11" x14ac:dyDescent="0.25">
      <c r="A46" s="11">
        <v>0.219935446977615</v>
      </c>
      <c r="B46" s="11">
        <v>0.49385422468185403</v>
      </c>
      <c r="C46" s="11">
        <v>0.78793317079544001</v>
      </c>
      <c r="D46" s="11">
        <v>0.50354427099227905</v>
      </c>
      <c r="E46" s="11">
        <f t="shared" si="0"/>
        <v>0.56799772381782498</v>
      </c>
      <c r="F46" s="2">
        <f t="shared" si="1"/>
        <v>2160.6735073019395</v>
      </c>
      <c r="G46" s="1">
        <f t="shared" si="3"/>
        <v>1.3943744725148872E-2</v>
      </c>
      <c r="H46" s="12">
        <f t="shared" si="2"/>
        <v>1.5018218352391423E-2</v>
      </c>
      <c r="I46" s="3">
        <v>47.624803767660914</v>
      </c>
      <c r="J46" s="2">
        <f t="shared" si="4"/>
        <v>2476.2153011823352</v>
      </c>
      <c r="K46" s="4">
        <f t="shared" si="5"/>
        <v>2471.5449330307952</v>
      </c>
    </row>
    <row r="47" spans="1:11" x14ac:dyDescent="0.25">
      <c r="A47" s="11">
        <v>0.22019949555397</v>
      </c>
      <c r="B47" s="11">
        <v>0.49419018626213002</v>
      </c>
      <c r="C47" s="11">
        <v>0.78841394186019897</v>
      </c>
      <c r="D47" s="11">
        <v>0.50415951013564997</v>
      </c>
      <c r="E47" s="15">
        <f t="shared" si="0"/>
        <v>0.56821444630622897</v>
      </c>
      <c r="F47" s="18">
        <f t="shared" si="1"/>
        <v>2161.4985099709211</v>
      </c>
      <c r="G47" s="16">
        <f t="shared" si="3"/>
        <v>1.4330620239334858E-2</v>
      </c>
      <c r="H47" s="12">
        <f t="shared" si="2"/>
        <v>1.5405779331121305E-2</v>
      </c>
      <c r="I47" s="17">
        <v>48.609105180533753</v>
      </c>
      <c r="J47" s="2">
        <f t="shared" si="4"/>
        <v>2544.2329038163111</v>
      </c>
      <c r="K47" s="4">
        <f t="shared" si="5"/>
        <v>2539.7330146564254</v>
      </c>
    </row>
    <row r="48" spans="1:11" x14ac:dyDescent="0.25">
      <c r="A48" s="11">
        <v>0.22052447497844599</v>
      </c>
      <c r="B48" s="11">
        <v>0.49447318911552401</v>
      </c>
      <c r="C48" s="11">
        <v>0.78894704580306996</v>
      </c>
      <c r="D48" s="11">
        <v>0.50480592250823897</v>
      </c>
      <c r="E48" s="15">
        <f t="shared" si="0"/>
        <v>0.568422570824624</v>
      </c>
      <c r="F48" s="18">
        <f t="shared" si="1"/>
        <v>2162.2910098872994</v>
      </c>
      <c r="G48" s="16">
        <f t="shared" si="3"/>
        <v>1.4702147350627038E-2</v>
      </c>
      <c r="H48" s="12">
        <f t="shared" si="2"/>
        <v>1.5778071512447322E-2</v>
      </c>
      <c r="I48" s="17">
        <v>49.620094191522767</v>
      </c>
      <c r="J48" s="2">
        <f t="shared" si="4"/>
        <v>2721.171565307227</v>
      </c>
      <c r="K48" s="4">
        <f t="shared" si="5"/>
        <v>2715.5794875629981</v>
      </c>
    </row>
    <row r="49" spans="1:11" x14ac:dyDescent="0.25">
      <c r="A49" s="11">
        <v>0.22080494463443701</v>
      </c>
      <c r="B49" s="11">
        <v>0.49475422501563998</v>
      </c>
      <c r="C49" s="11">
        <v>0.78946793079376198</v>
      </c>
      <c r="D49" s="11">
        <v>0.50543516874313299</v>
      </c>
      <c r="E49" s="15">
        <f t="shared" si="0"/>
        <v>0.56866298615932498</v>
      </c>
      <c r="F49" s="18">
        <f t="shared" si="1"/>
        <v>2163.2063362134095</v>
      </c>
      <c r="G49" s="16">
        <f t="shared" si="3"/>
        <v>1.513131742391108E-2</v>
      </c>
      <c r="H49" s="12">
        <f t="shared" si="2"/>
        <v>1.6208063778099441E-2</v>
      </c>
      <c r="I49" s="17">
        <v>50.605965463108326</v>
      </c>
      <c r="J49" s="2">
        <f t="shared" si="4"/>
        <v>2297.157544191276</v>
      </c>
      <c r="K49" s="4">
        <f t="shared" si="5"/>
        <v>2292.7651270433976</v>
      </c>
    </row>
    <row r="50" spans="1:11" x14ac:dyDescent="0.25">
      <c r="A50" s="11">
        <v>0.22111624479293801</v>
      </c>
      <c r="B50" s="11">
        <v>0.49471572041511502</v>
      </c>
      <c r="C50" s="11">
        <v>0.789958715438842</v>
      </c>
      <c r="D50" s="11">
        <v>0.50550371408462502</v>
      </c>
      <c r="E50" s="15">
        <f t="shared" si="0"/>
        <v>0.56884247064590399</v>
      </c>
      <c r="F50" s="18">
        <f t="shared" si="1"/>
        <v>2163.8893397607367</v>
      </c>
      <c r="G50" s="16">
        <f t="shared" si="3"/>
        <v>1.5451718659357506E-2</v>
      </c>
      <c r="H50" s="12">
        <f t="shared" si="2"/>
        <v>1.6528917919825876E-2</v>
      </c>
      <c r="I50" s="17">
        <v>51.531135531135533</v>
      </c>
      <c r="J50" s="2">
        <f t="shared" si="4"/>
        <v>2887.5358946045753</v>
      </c>
      <c r="K50" s="4">
        <f>(I50-I49)/(H50-H49)</f>
        <v>2883.4599517684273</v>
      </c>
    </row>
    <row r="51" spans="1:11" x14ac:dyDescent="0.25">
      <c r="A51" s="11">
        <v>0.22142477333545599</v>
      </c>
      <c r="B51" s="11">
        <v>0.49508416652679399</v>
      </c>
      <c r="C51" s="11">
        <v>0.79047048091888406</v>
      </c>
      <c r="D51" s="11">
        <v>0.50613766908645597</v>
      </c>
      <c r="E51" s="15">
        <f t="shared" si="0"/>
        <v>0.5690457075834281</v>
      </c>
      <c r="F51" s="18">
        <f t="shared" si="1"/>
        <v>2164.6630752685378</v>
      </c>
      <c r="G51" s="16">
        <f t="shared" si="3"/>
        <v>1.5814520855314474E-2</v>
      </c>
      <c r="H51" s="12">
        <f t="shared" si="2"/>
        <v>1.689239515687728E-2</v>
      </c>
      <c r="I51" s="17">
        <v>52.464678178963894</v>
      </c>
      <c r="J51" s="2">
        <f t="shared" si="4"/>
        <v>2573.1449760549071</v>
      </c>
      <c r="K51" s="4">
        <f t="shared" si="5"/>
        <v>2568.3661937166567</v>
      </c>
    </row>
    <row r="52" spans="1:11" x14ac:dyDescent="0.25">
      <c r="A52" s="11">
        <v>0.22168646752834301</v>
      </c>
      <c r="B52" s="11">
        <v>0.49528712034225397</v>
      </c>
      <c r="C52" s="11">
        <v>0.79095458984375</v>
      </c>
      <c r="D52" s="11">
        <v>0.50643253326416005</v>
      </c>
      <c r="E52" s="15">
        <f t="shared" si="0"/>
        <v>0.56926812231540702</v>
      </c>
      <c r="F52" s="18">
        <f t="shared" si="1"/>
        <v>2165.5093561537792</v>
      </c>
      <c r="G52" s="16">
        <f t="shared" si="3"/>
        <v>1.6211557703823189E-2</v>
      </c>
      <c r="H52" s="12">
        <f t="shared" si="2"/>
        <v>1.7289951989716893E-2</v>
      </c>
      <c r="I52" s="17">
        <v>53.413396127681843</v>
      </c>
      <c r="J52" s="2">
        <f t="shared" si="4"/>
        <v>2389.4959681484711</v>
      </c>
      <c r="K52" s="4">
        <f t="shared" si="5"/>
        <v>2386.3706276699572</v>
      </c>
    </row>
    <row r="53" spans="1:11" x14ac:dyDescent="0.25">
      <c r="A53" s="11">
        <v>0.22197969257831501</v>
      </c>
      <c r="B53" s="11">
        <v>0.49539104104041998</v>
      </c>
      <c r="C53" s="11">
        <v>0.79144823551177901</v>
      </c>
      <c r="D53" s="11">
        <v>0.50676041841506902</v>
      </c>
      <c r="E53" s="15">
        <f t="shared" si="0"/>
        <v>0.56946854293346405</v>
      </c>
      <c r="F53" s="18">
        <f t="shared" si="1"/>
        <v>2166.2722959852026</v>
      </c>
      <c r="G53" s="16">
        <f t="shared" si="3"/>
        <v>1.6569332433318498E-2</v>
      </c>
      <c r="H53" s="12">
        <f t="shared" si="2"/>
        <v>1.7648357748747311E-2</v>
      </c>
      <c r="I53" s="17">
        <v>54.335949764521189</v>
      </c>
      <c r="J53" s="2">
        <f t="shared" si="4"/>
        <v>2578.588035383983</v>
      </c>
      <c r="K53" s="4">
        <f t="shared" si="5"/>
        <v>2574.0480268372312</v>
      </c>
    </row>
    <row r="54" spans="1:11" x14ac:dyDescent="0.25">
      <c r="A54" s="11">
        <v>0.222297698259353</v>
      </c>
      <c r="B54" s="11">
        <v>0.49552142620086598</v>
      </c>
      <c r="C54" s="11">
        <v>0.79199117422103804</v>
      </c>
      <c r="D54" s="11">
        <v>0.50675886869430498</v>
      </c>
      <c r="E54" s="15">
        <f t="shared" si="0"/>
        <v>0.56969347596168507</v>
      </c>
      <c r="F54" s="18">
        <f t="shared" si="1"/>
        <v>2167.1276137570667</v>
      </c>
      <c r="G54" s="16">
        <f t="shared" si="3"/>
        <v>1.6970864741254182E-2</v>
      </c>
      <c r="H54" s="12">
        <f t="shared" si="2"/>
        <v>1.8050159834064074E-2</v>
      </c>
      <c r="I54" s="17">
        <v>55.27001569858713</v>
      </c>
      <c r="J54" s="2">
        <f t="shared" si="4"/>
        <v>2326.2534934438149</v>
      </c>
      <c r="K54" s="4">
        <f t="shared" si="5"/>
        <v>2324.6916036524881</v>
      </c>
    </row>
    <row r="55" spans="1:11" x14ac:dyDescent="0.25">
      <c r="A55" s="11">
        <v>0.22258739173412301</v>
      </c>
      <c r="B55" s="11">
        <v>0.49561604857444702</v>
      </c>
      <c r="C55" s="11">
        <v>0.79249387979507402</v>
      </c>
      <c r="D55" s="11">
        <v>0.50692540407180697</v>
      </c>
      <c r="E55" s="15">
        <f t="shared" si="0"/>
        <v>0.56990648806095101</v>
      </c>
      <c r="F55" s="18">
        <f t="shared" si="1"/>
        <v>2167.9380816433395</v>
      </c>
      <c r="G55" s="16">
        <f t="shared" si="3"/>
        <v>1.7351116767881574E-2</v>
      </c>
      <c r="H55" s="12">
        <f t="shared" si="2"/>
        <v>1.8430892817171599E-2</v>
      </c>
      <c r="I55" s="17">
        <v>56.168498168498175</v>
      </c>
      <c r="J55" s="2">
        <f t="shared" si="4"/>
        <v>2362.8604372737891</v>
      </c>
      <c r="K55" s="4">
        <f t="shared" si="5"/>
        <v>2359.8755815103655</v>
      </c>
    </row>
    <row r="56" spans="1:11" x14ac:dyDescent="0.25">
      <c r="A56" s="11">
        <v>0.222892746329307</v>
      </c>
      <c r="B56" s="11">
        <v>0.49548634886741599</v>
      </c>
      <c r="C56" s="11">
        <v>0.79301971197128296</v>
      </c>
      <c r="D56" s="11">
        <v>0.50668698549270597</v>
      </c>
      <c r="E56" s="15">
        <f t="shared" si="0"/>
        <v>0.57012696564197596</v>
      </c>
      <c r="F56" s="18">
        <f t="shared" si="1"/>
        <v>2168.776509058694</v>
      </c>
      <c r="G56" s="16">
        <f t="shared" si="3"/>
        <v>1.7744695570679873E-2</v>
      </c>
      <c r="H56" s="12">
        <f t="shared" si="2"/>
        <v>1.8824760330460842E-2</v>
      </c>
      <c r="I56" s="17">
        <v>57.050235478806911</v>
      </c>
      <c r="J56" s="2">
        <f t="shared" si="4"/>
        <v>2240.3069068752902</v>
      </c>
      <c r="K56" s="4">
        <f t="shared" si="5"/>
        <v>2238.6647300388463</v>
      </c>
    </row>
    <row r="57" spans="1:11" x14ac:dyDescent="0.25">
      <c r="A57" s="11">
        <v>0.22321704030036901</v>
      </c>
      <c r="B57" s="11">
        <v>0.49546697735786399</v>
      </c>
      <c r="C57" s="11">
        <v>0.79357731342315596</v>
      </c>
      <c r="D57" s="11">
        <v>0.50668823719024603</v>
      </c>
      <c r="E57" s="15">
        <f t="shared" si="0"/>
        <v>0.57036027312278692</v>
      </c>
      <c r="F57" s="18">
        <f t="shared" si="1"/>
        <v>2169.6640550366251</v>
      </c>
      <c r="G57" s="16">
        <f t="shared" si="3"/>
        <v>1.8161177276232853E-2</v>
      </c>
      <c r="H57" s="12">
        <f t="shared" si="2"/>
        <v>1.9241702239629864E-2</v>
      </c>
      <c r="I57" s="17">
        <v>57.889586603872317</v>
      </c>
      <c r="J57" s="2">
        <f t="shared" si="4"/>
        <v>2015.3373218421771</v>
      </c>
      <c r="K57" s="4">
        <f t="shared" si="5"/>
        <v>2013.1128740170509</v>
      </c>
    </row>
    <row r="58" spans="1:11" x14ac:dyDescent="0.25">
      <c r="A58" s="11">
        <v>0.223453193902969</v>
      </c>
      <c r="B58" s="11">
        <v>0.49540343880653298</v>
      </c>
      <c r="C58" s="11">
        <v>0.79404056072235096</v>
      </c>
      <c r="D58" s="11">
        <v>0.50636565685272195</v>
      </c>
      <c r="E58" s="15">
        <f t="shared" si="0"/>
        <v>0.57058736681938194</v>
      </c>
      <c r="F58" s="18">
        <f t="shared" si="1"/>
        <v>2170.527294733447</v>
      </c>
      <c r="G58" s="16">
        <f t="shared" si="3"/>
        <v>1.8566566635157253E-2</v>
      </c>
      <c r="H58" s="12">
        <f t="shared" si="2"/>
        <v>1.9647225802592112E-2</v>
      </c>
      <c r="I58" s="17">
        <v>58.68550497121926</v>
      </c>
      <c r="J58" s="2">
        <f t="shared" si="4"/>
        <v>1963.343017830352</v>
      </c>
      <c r="K58" s="4">
        <f t="shared" si="5"/>
        <v>1962.6932687535073</v>
      </c>
    </row>
    <row r="59" spans="1:11" x14ac:dyDescent="0.25">
      <c r="A59" s="11">
        <v>0.223755702376365</v>
      </c>
      <c r="B59" s="11">
        <v>0.49526214599609297</v>
      </c>
      <c r="C59" s="11">
        <v>0.79460078477859497</v>
      </c>
      <c r="D59" s="11">
        <v>0.50607120990753096</v>
      </c>
      <c r="E59" s="15">
        <f t="shared" si="0"/>
        <v>0.57084508240222998</v>
      </c>
      <c r="F59" s="18">
        <f t="shared" si="1"/>
        <v>2171.5072797658236</v>
      </c>
      <c r="G59" s="16">
        <f t="shared" si="3"/>
        <v>1.9026619716691739E-2</v>
      </c>
      <c r="H59" s="12">
        <f t="shared" si="2"/>
        <v>2.010759274753466E-2</v>
      </c>
      <c r="I59" s="17">
        <v>59.506017791732084</v>
      </c>
      <c r="J59" s="2">
        <f t="shared" si="4"/>
        <v>1783.5177144690388</v>
      </c>
      <c r="K59" s="4">
        <f t="shared" si="5"/>
        <v>1782.3017693314653</v>
      </c>
    </row>
    <row r="60" spans="1:11" x14ac:dyDescent="0.25">
      <c r="A60" s="11">
        <v>0.22401516139507199</v>
      </c>
      <c r="B60" s="11">
        <v>0.49499216675758301</v>
      </c>
      <c r="C60" s="11">
        <v>0.79513251781463601</v>
      </c>
      <c r="D60" s="11">
        <v>0.50579226016998202</v>
      </c>
      <c r="E60" s="15">
        <f t="shared" si="0"/>
        <v>0.57111735641956396</v>
      </c>
      <c r="F60" s="18">
        <f t="shared" si="1"/>
        <v>2172.542983255209</v>
      </c>
      <c r="G60" s="16">
        <f t="shared" si="3"/>
        <v>1.951266134177319E-2</v>
      </c>
      <c r="H60" s="12">
        <f t="shared" si="2"/>
        <v>2.0594134516563944E-2</v>
      </c>
      <c r="I60" s="17">
        <v>60.272108843537417</v>
      </c>
      <c r="J60" s="2">
        <f t="shared" si="4"/>
        <v>1576.1840391282337</v>
      </c>
      <c r="K60" s="4">
        <f t="shared" si="5"/>
        <v>1574.5637899368555</v>
      </c>
    </row>
    <row r="61" spans="1:11" x14ac:dyDescent="0.25">
      <c r="A61" s="11">
        <v>0.224319487810134</v>
      </c>
      <c r="B61" s="11">
        <v>0.49484837055206299</v>
      </c>
      <c r="C61" s="11">
        <v>0.79572546482086104</v>
      </c>
      <c r="D61" s="11">
        <v>0.505412697792053</v>
      </c>
      <c r="E61" s="15">
        <f t="shared" si="0"/>
        <v>0.57140597701072704</v>
      </c>
      <c r="F61" s="18">
        <f t="shared" si="1"/>
        <v>2173.6403475555708</v>
      </c>
      <c r="G61" s="16">
        <f t="shared" si="3"/>
        <v>2.0027883552597648E-2</v>
      </c>
      <c r="H61" s="12">
        <f t="shared" si="2"/>
        <v>2.1109642645521176E-2</v>
      </c>
      <c r="I61" s="17">
        <v>60.987441130298279</v>
      </c>
      <c r="J61" s="2">
        <f t="shared" si="4"/>
        <v>1388.395670319004</v>
      </c>
      <c r="K61" s="4">
        <f t="shared" si="5"/>
        <v>1387.6256194210446</v>
      </c>
    </row>
    <row r="62" spans="1:11" x14ac:dyDescent="0.25">
      <c r="A62" s="11">
        <v>0.22457207739353099</v>
      </c>
      <c r="B62" s="11">
        <v>0.49423852562904302</v>
      </c>
      <c r="C62" s="11">
        <v>0.79630571603775002</v>
      </c>
      <c r="D62" s="11">
        <v>0.50445032119750899</v>
      </c>
      <c r="E62" s="15">
        <f t="shared" si="0"/>
        <v>0.571733638644219</v>
      </c>
      <c r="F62" s="18">
        <f t="shared" si="1"/>
        <v>2174.8859777398429</v>
      </c>
      <c r="G62" s="16"/>
      <c r="H62" s="12">
        <f t="shared" si="2"/>
        <v>2.1694801544398352E-2</v>
      </c>
      <c r="I62" s="17">
        <v>61.605965463108319</v>
      </c>
      <c r="J62" s="2"/>
      <c r="K62" s="4"/>
    </row>
    <row r="63" spans="1:11" x14ac:dyDescent="0.25">
      <c r="A63" s="11">
        <v>0.22478471696376801</v>
      </c>
      <c r="B63" s="11">
        <v>0.49373534321784901</v>
      </c>
      <c r="C63" s="11">
        <v>0.79691034555435103</v>
      </c>
      <c r="D63" s="11">
        <v>0.50377553701400701</v>
      </c>
      <c r="E63" s="15">
        <f t="shared" si="0"/>
        <v>0.57212562859058302</v>
      </c>
      <c r="F63" s="18">
        <f t="shared" si="1"/>
        <v>2176.3767262706347</v>
      </c>
      <c r="G63" s="16"/>
      <c r="H63" s="12">
        <f t="shared" si="2"/>
        <v>2.2395109532913075E-2</v>
      </c>
      <c r="I63" s="17">
        <v>62.074829931972793</v>
      </c>
      <c r="J63" s="2"/>
      <c r="K63" s="4"/>
    </row>
    <row r="64" spans="1:11" x14ac:dyDescent="0.25">
      <c r="A64" s="11">
        <v>0.224965780973434</v>
      </c>
      <c r="B64" s="11">
        <v>0.49326026439666698</v>
      </c>
      <c r="C64" s="11">
        <v>0.79759949445724398</v>
      </c>
      <c r="D64" s="11">
        <v>0.50301545858383101</v>
      </c>
      <c r="E64" s="15">
        <f t="shared" si="0"/>
        <v>0.57263371348380998</v>
      </c>
      <c r="F64" s="18">
        <f t="shared" si="1"/>
        <v>2178.3088657325961</v>
      </c>
      <c r="G64" s="16"/>
      <c r="H64" s="12">
        <f t="shared" si="2"/>
        <v>2.3302769458237657E-2</v>
      </c>
      <c r="I64" s="17">
        <v>62.35531135531135</v>
      </c>
      <c r="J64" s="2"/>
      <c r="K64" s="4"/>
    </row>
    <row r="65" spans="1:11" x14ac:dyDescent="0.25">
      <c r="A65" s="11">
        <v>0.225105345249176</v>
      </c>
      <c r="B65" s="11">
        <v>0.492527395486831</v>
      </c>
      <c r="C65" s="11">
        <v>0.79834103584289495</v>
      </c>
      <c r="D65" s="11">
        <v>0.50193560123443604</v>
      </c>
      <c r="F65" s="18">
        <f t="shared" si="1"/>
        <v>2180.5980625907937</v>
      </c>
      <c r="G65" s="16"/>
      <c r="H65" s="12">
        <f t="shared" si="2"/>
        <v>2.4378164009340869E-2</v>
      </c>
      <c r="I65" s="3">
        <v>62.360020931449505</v>
      </c>
      <c r="J65" s="2"/>
      <c r="K65" s="2"/>
    </row>
    <row r="66" spans="1:11" x14ac:dyDescent="0.25">
      <c r="A66" s="11">
        <v>0.22520501911640101</v>
      </c>
      <c r="B66" s="11">
        <v>0.49261674284934998</v>
      </c>
      <c r="C66" s="11">
        <v>0.79914677143096902</v>
      </c>
      <c r="D66" s="11">
        <v>0.50164383649826005</v>
      </c>
      <c r="F66" s="18">
        <f t="shared" si="1"/>
        <v>2183.283156903517</v>
      </c>
      <c r="G66" s="16"/>
      <c r="H66" s="12">
        <f t="shared" si="2"/>
        <v>2.5639539055685483E-2</v>
      </c>
      <c r="I66" s="3">
        <v>62.119309262166404</v>
      </c>
      <c r="J66" s="2"/>
      <c r="K66" s="2"/>
    </row>
    <row r="67" spans="1:11" x14ac:dyDescent="0.25">
      <c r="A67" s="11">
        <v>0.22528460621833801</v>
      </c>
      <c r="B67" s="11">
        <v>0.492298603057861</v>
      </c>
      <c r="C67" s="11">
        <v>0.80001300573348999</v>
      </c>
      <c r="D67" s="11">
        <v>0.50100338459014804</v>
      </c>
      <c r="F67" s="18">
        <f t="shared" si="1"/>
        <v>2186.2749393868935</v>
      </c>
      <c r="G67" s="16"/>
      <c r="H67" s="12">
        <f t="shared" si="2"/>
        <v>2.704498680876442E-2</v>
      </c>
      <c r="I67" s="3">
        <v>61.691261119832554</v>
      </c>
      <c r="J67" s="2"/>
      <c r="K67" s="2"/>
    </row>
    <row r="68" spans="1:11" x14ac:dyDescent="0.25">
      <c r="A68" s="11">
        <v>0.22533263266086501</v>
      </c>
      <c r="B68" s="11">
        <v>0.49206784367561301</v>
      </c>
      <c r="C68" s="11">
        <v>0.80089622735977095</v>
      </c>
      <c r="D68" s="11">
        <v>0.50035828351974398</v>
      </c>
      <c r="F68" s="18">
        <f t="shared" si="1"/>
        <v>2189.4512577295727</v>
      </c>
      <c r="G68" s="16"/>
      <c r="H68" s="12">
        <f t="shared" si="2"/>
        <v>2.8537123855019112E-2</v>
      </c>
      <c r="I68" s="3">
        <v>61.193615907901631</v>
      </c>
      <c r="J68" s="2"/>
      <c r="K68" s="2"/>
    </row>
    <row r="69" spans="1:11" x14ac:dyDescent="0.25">
      <c r="A69" s="11">
        <v>0.22538031637668601</v>
      </c>
      <c r="B69" s="11">
        <v>0.491975247859954</v>
      </c>
      <c r="C69" s="11">
        <v>0.80179041624069203</v>
      </c>
      <c r="D69" s="11">
        <v>0.49998950958251898</v>
      </c>
      <c r="F69" s="18">
        <f t="shared" ref="F69:F102" si="6">SQRT(($M$2*(C69-A69))^2+($M$3*(D69-B69))^2)</f>
        <v>2192.6708721844575</v>
      </c>
      <c r="G69" s="16"/>
      <c r="H69" s="12">
        <f t="shared" si="2"/>
        <v>3.0049600088348553E-2</v>
      </c>
      <c r="I69" s="3">
        <v>60.681841967556259</v>
      </c>
      <c r="J69" s="2"/>
      <c r="K69" s="2"/>
    </row>
    <row r="70" spans="1:11" x14ac:dyDescent="0.25">
      <c r="A70" s="11">
        <v>0.22543011605739499</v>
      </c>
      <c r="B70" s="11">
        <v>0.49192917346954301</v>
      </c>
      <c r="C70" s="11">
        <v>0.80265891551971402</v>
      </c>
      <c r="D70" s="11">
        <v>0.49967056512832603</v>
      </c>
      <c r="F70" s="18">
        <f t="shared" si="6"/>
        <v>2195.7847377173784</v>
      </c>
      <c r="G70" s="16"/>
      <c r="H70" s="12">
        <f t="shared" ref="H70:H102" si="7">(F70-$F$4)/$F$4</f>
        <v>3.1512398717911547E-2</v>
      </c>
      <c r="I70" s="3">
        <v>60.243328100470961</v>
      </c>
      <c r="J70" s="2"/>
      <c r="K70" s="2"/>
    </row>
    <row r="71" spans="1:11" x14ac:dyDescent="0.25">
      <c r="A71" s="11">
        <v>0.22552190721035001</v>
      </c>
      <c r="B71" s="11">
        <v>0.49164250493049599</v>
      </c>
      <c r="C71" s="11">
        <v>0.80356377363204901</v>
      </c>
      <c r="D71" s="11">
        <v>0.49899181723594599</v>
      </c>
      <c r="F71" s="18">
        <f t="shared" si="6"/>
        <v>2198.8770059954436</v>
      </c>
      <c r="G71" s="16"/>
      <c r="H71" s="12">
        <f t="shared" si="7"/>
        <v>3.2965051618806626E-2</v>
      </c>
      <c r="I71" s="3">
        <v>59.844060701203553</v>
      </c>
      <c r="J71" s="2"/>
      <c r="K71" s="2"/>
    </row>
    <row r="72" spans="1:11" x14ac:dyDescent="0.25">
      <c r="A72" s="11">
        <v>0.22557599842548301</v>
      </c>
      <c r="B72" s="11">
        <v>0.49170497059821999</v>
      </c>
      <c r="C72" s="11">
        <v>0.80444878339767401</v>
      </c>
      <c r="D72" s="11">
        <v>0.49882176518440202</v>
      </c>
      <c r="F72" s="18">
        <f t="shared" si="6"/>
        <v>2202.0374545870254</v>
      </c>
      <c r="G72" s="16"/>
      <c r="H72" s="12">
        <f t="shared" si="7"/>
        <v>3.4449733542188686E-2</v>
      </c>
      <c r="I72" s="3">
        <v>59.509157509157511</v>
      </c>
      <c r="J72" s="2"/>
      <c r="K72" s="2"/>
    </row>
    <row r="73" spans="1:11" x14ac:dyDescent="0.25">
      <c r="A73" s="11">
        <v>0.225667789578437</v>
      </c>
      <c r="B73" s="11">
        <v>0.491681277751922</v>
      </c>
      <c r="C73" s="11">
        <v>0.80534839630126898</v>
      </c>
      <c r="D73" s="11">
        <v>0.498518615961074</v>
      </c>
      <c r="F73" s="18">
        <f t="shared" si="6"/>
        <v>2205.1099873442804</v>
      </c>
      <c r="G73" s="16"/>
      <c r="H73" s="12">
        <f t="shared" si="7"/>
        <v>3.5893115300033557E-2</v>
      </c>
      <c r="I73" s="3">
        <v>59.196232339089484</v>
      </c>
      <c r="J73" s="2"/>
      <c r="K73" s="2"/>
    </row>
    <row r="74" spans="1:11" x14ac:dyDescent="0.25">
      <c r="A74" s="11">
        <v>0.22568771243095301</v>
      </c>
      <c r="B74" s="11">
        <v>0.49166095256805398</v>
      </c>
      <c r="C74" s="11">
        <v>0.80619502067565896</v>
      </c>
      <c r="D74" s="11">
        <v>0.498321652412414</v>
      </c>
      <c r="F74" s="18">
        <f t="shared" si="6"/>
        <v>2208.2545002967981</v>
      </c>
      <c r="G74" s="16"/>
      <c r="H74" s="12">
        <f t="shared" si="7"/>
        <v>3.7370311148394814E-2</v>
      </c>
      <c r="I74" s="3">
        <v>58.902145473574038</v>
      </c>
      <c r="J74" s="2"/>
      <c r="K74" s="2"/>
    </row>
    <row r="75" spans="1:11" x14ac:dyDescent="0.25">
      <c r="A75" s="11">
        <v>0.22578117251396099</v>
      </c>
      <c r="B75" s="11">
        <v>0.49141448736190702</v>
      </c>
      <c r="C75" s="11">
        <v>0.80708581209182695</v>
      </c>
      <c r="D75" s="11">
        <v>0.49777337908744801</v>
      </c>
      <c r="F75" s="18">
        <f t="shared" si="6"/>
        <v>2211.2871265559706</v>
      </c>
      <c r="H75" s="12">
        <f t="shared" si="7"/>
        <v>3.8794946056034188E-2</v>
      </c>
      <c r="I75" s="3">
        <v>58.654107796964951</v>
      </c>
      <c r="J75" s="2"/>
      <c r="K75" s="2"/>
    </row>
    <row r="76" spans="1:11" x14ac:dyDescent="0.25">
      <c r="A76" s="11">
        <v>0.225855082273483</v>
      </c>
      <c r="B76" s="11">
        <v>0.49135965108871399</v>
      </c>
      <c r="C76" s="11">
        <v>0.80797648429870605</v>
      </c>
      <c r="D76" s="11">
        <v>0.49733832478523199</v>
      </c>
      <c r="F76" s="18">
        <f t="shared" si="6"/>
        <v>2214.3935893515886</v>
      </c>
      <c r="H76" s="12">
        <f t="shared" si="7"/>
        <v>4.025426710640588E-2</v>
      </c>
      <c r="I76" s="3">
        <v>58.397697540554688</v>
      </c>
      <c r="J76" s="2"/>
      <c r="K76" s="2"/>
    </row>
    <row r="77" spans="1:11" x14ac:dyDescent="0.25">
      <c r="A77" s="11">
        <v>0.225939765572547</v>
      </c>
      <c r="B77" s="11">
        <v>0.49131247401237399</v>
      </c>
      <c r="C77" s="11">
        <v>0.80885541439056396</v>
      </c>
      <c r="D77" s="11">
        <v>0.49697268009185702</v>
      </c>
      <c r="F77" s="18">
        <f t="shared" si="6"/>
        <v>2217.4145079748623</v>
      </c>
      <c r="H77" s="12">
        <f t="shared" si="7"/>
        <v>4.1673402125380468E-2</v>
      </c>
      <c r="I77" s="3">
        <v>58.187336473050763</v>
      </c>
      <c r="J77" s="2"/>
      <c r="K77" s="2"/>
    </row>
    <row r="78" spans="1:11" x14ac:dyDescent="0.25">
      <c r="A78" s="11">
        <v>0.22598989307880399</v>
      </c>
      <c r="B78" s="11">
        <v>0.49120205640792802</v>
      </c>
      <c r="C78" s="11">
        <v>0.809720158576965</v>
      </c>
      <c r="D78" s="11">
        <v>0.496554195880889</v>
      </c>
      <c r="F78" s="18">
        <f t="shared" si="6"/>
        <v>2220.5129477104178</v>
      </c>
      <c r="H78" s="12">
        <f t="shared" si="7"/>
        <v>4.3128954187932944E-2</v>
      </c>
      <c r="I78" s="3">
        <v>58.005232862375721</v>
      </c>
      <c r="J78" s="2"/>
      <c r="K78" s="2"/>
    </row>
    <row r="79" spans="1:11" x14ac:dyDescent="0.25">
      <c r="A79" s="11">
        <v>0.22608773410320199</v>
      </c>
      <c r="B79" s="11">
        <v>0.49119091033935502</v>
      </c>
      <c r="C79" s="11">
        <v>0.81063610315322798</v>
      </c>
      <c r="D79" s="11">
        <v>0.49651524424552901</v>
      </c>
      <c r="F79" s="18">
        <f t="shared" si="6"/>
        <v>2223.6249781676306</v>
      </c>
      <c r="H79" s="12">
        <f t="shared" si="7"/>
        <v>4.4590890755148445E-2</v>
      </c>
      <c r="I79" s="3">
        <v>57.821036106750398</v>
      </c>
      <c r="J79" s="2"/>
      <c r="K79" s="2"/>
    </row>
    <row r="80" spans="1:11" x14ac:dyDescent="0.25">
      <c r="A80" s="11">
        <v>0.22614483535289701</v>
      </c>
      <c r="B80" s="11">
        <v>0.49114638566970797</v>
      </c>
      <c r="C80" s="11">
        <v>0.81148970127105702</v>
      </c>
      <c r="D80" s="11">
        <v>0.49627262353897</v>
      </c>
      <c r="F80" s="18">
        <f t="shared" si="6"/>
        <v>2226.6546307029676</v>
      </c>
      <c r="H80" s="12">
        <f t="shared" si="7"/>
        <v>4.6014128698434235E-2</v>
      </c>
      <c r="I80" s="3">
        <v>57.635792778649929</v>
      </c>
      <c r="J80" s="2"/>
      <c r="K80" s="2"/>
    </row>
    <row r="81" spans="1:11" x14ac:dyDescent="0.25">
      <c r="A81" s="11">
        <v>0.22621725499629899</v>
      </c>
      <c r="B81" s="11">
        <v>0.49112936854362399</v>
      </c>
      <c r="C81" s="11">
        <v>0.81238842010498002</v>
      </c>
      <c r="D81" s="11">
        <v>0.49628198146820002</v>
      </c>
      <c r="F81" s="18">
        <f t="shared" si="6"/>
        <v>2229.7978973736499</v>
      </c>
      <c r="H81" s="12">
        <f t="shared" si="7"/>
        <v>4.7490739081770879E-2</v>
      </c>
      <c r="I81" s="3">
        <v>57.445316588173732</v>
      </c>
      <c r="J81" s="2"/>
      <c r="K81" s="2"/>
    </row>
    <row r="82" spans="1:11" x14ac:dyDescent="0.25">
      <c r="A82" s="11">
        <v>0.22628208994865401</v>
      </c>
      <c r="B82" s="11">
        <v>0.491498053073883</v>
      </c>
      <c r="C82" s="11">
        <v>0.81325948238372803</v>
      </c>
      <c r="D82" s="11">
        <v>0.49684062600135798</v>
      </c>
      <c r="F82" s="18">
        <f t="shared" si="6"/>
        <v>2232.864991165653</v>
      </c>
      <c r="H82" s="12">
        <f t="shared" si="7"/>
        <v>4.8931565780371035E-2</v>
      </c>
      <c r="I82" s="3">
        <v>57.256410256410263</v>
      </c>
      <c r="J82" s="2"/>
      <c r="K82" s="2"/>
    </row>
    <row r="83" spans="1:11" x14ac:dyDescent="0.25">
      <c r="A83" s="11">
        <v>0.226343244314193</v>
      </c>
      <c r="B83" s="11">
        <v>0.49143883585929798</v>
      </c>
      <c r="C83" s="11">
        <v>0.81414484977722101</v>
      </c>
      <c r="D83" s="11">
        <v>0.49684584140777499</v>
      </c>
      <c r="F83" s="18">
        <f t="shared" si="6"/>
        <v>2236.0003657924917</v>
      </c>
      <c r="H83" s="12">
        <f t="shared" si="7"/>
        <v>5.0404468723294196E-2</v>
      </c>
      <c r="I83" s="3">
        <v>57.110936682365264</v>
      </c>
      <c r="J83" s="2"/>
      <c r="K83" s="2"/>
    </row>
    <row r="84" spans="1:11" x14ac:dyDescent="0.25">
      <c r="A84" s="11">
        <v>0.226400166749954</v>
      </c>
      <c r="B84" s="11">
        <v>0.49151295423507602</v>
      </c>
      <c r="C84" s="11">
        <v>0.81502979993820102</v>
      </c>
      <c r="D84" s="11">
        <v>0.49708953499794001</v>
      </c>
      <c r="F84" s="18">
        <f t="shared" si="6"/>
        <v>2239.1503735399447</v>
      </c>
      <c r="H84" s="12">
        <f t="shared" si="7"/>
        <v>5.1884245857974964E-2</v>
      </c>
      <c r="I84" s="3">
        <v>56.949764521193089</v>
      </c>
      <c r="J84" s="2"/>
      <c r="K84" s="2"/>
    </row>
    <row r="85" spans="1:11" x14ac:dyDescent="0.25">
      <c r="A85" s="11">
        <v>0.22647397220134699</v>
      </c>
      <c r="B85" s="11">
        <v>0.49175953865051197</v>
      </c>
      <c r="C85" s="11">
        <v>0.815904021263122</v>
      </c>
      <c r="D85" s="11">
        <v>0.49749737977981501</v>
      </c>
      <c r="F85" s="18">
        <f t="shared" si="6"/>
        <v>2242.1953414679961</v>
      </c>
      <c r="H85" s="12">
        <f t="shared" si="7"/>
        <v>5.3314678503548658E-2</v>
      </c>
      <c r="I85" s="3">
        <v>56.781789638932494</v>
      </c>
      <c r="J85" s="2"/>
      <c r="K85" s="2"/>
    </row>
    <row r="86" spans="1:11" x14ac:dyDescent="0.25">
      <c r="A86" s="11">
        <v>0.226495221257209</v>
      </c>
      <c r="B86" s="11">
        <v>0.49200841784477201</v>
      </c>
      <c r="C86" s="11">
        <v>0.81675499677658003</v>
      </c>
      <c r="D86" s="11">
        <v>0.49810242652893</v>
      </c>
      <c r="F86" s="18">
        <f t="shared" si="6"/>
        <v>2245.3520551250849</v>
      </c>
      <c r="H86" s="12">
        <f t="shared" si="7"/>
        <v>5.4797605869131079E-2</v>
      </c>
      <c r="I86" s="3">
        <v>56.629513343799061</v>
      </c>
      <c r="J86" s="2"/>
      <c r="K86" s="2"/>
    </row>
    <row r="87" spans="1:11" x14ac:dyDescent="0.25">
      <c r="A87" s="11">
        <v>0.22657723724841999</v>
      </c>
      <c r="B87" s="11">
        <v>0.49215543270111001</v>
      </c>
      <c r="C87" s="11">
        <v>0.81767642498016302</v>
      </c>
      <c r="D87" s="11">
        <v>0.49848893284797602</v>
      </c>
      <c r="F87" s="18">
        <f t="shared" si="6"/>
        <v>2248.5454833248737</v>
      </c>
      <c r="H87" s="12">
        <f t="shared" si="7"/>
        <v>5.6297780602070441E-2</v>
      </c>
      <c r="I87" s="3">
        <v>56.484039769754062</v>
      </c>
      <c r="J87" s="2"/>
      <c r="K87" s="2"/>
    </row>
    <row r="88" spans="1:11" x14ac:dyDescent="0.25">
      <c r="A88" s="11">
        <v>0.226632609963417</v>
      </c>
      <c r="B88" s="11">
        <v>0.49220713973045299</v>
      </c>
      <c r="C88" s="11">
        <v>0.81854003667831399</v>
      </c>
      <c r="D88" s="11">
        <v>0.49892723560333202</v>
      </c>
      <c r="F88" s="18">
        <f t="shared" si="6"/>
        <v>2251.6205430116383</v>
      </c>
      <c r="H88" s="12">
        <f t="shared" si="7"/>
        <v>5.7742349433982806E-2</v>
      </c>
      <c r="I88" s="3">
        <v>56.315018315018321</v>
      </c>
      <c r="J88" s="2"/>
      <c r="K88" s="2"/>
    </row>
    <row r="89" spans="1:11" x14ac:dyDescent="0.25">
      <c r="A89" s="11">
        <v>0.22668923437595301</v>
      </c>
      <c r="B89" s="11">
        <v>0.49248808622360202</v>
      </c>
      <c r="C89" s="11">
        <v>0.81942331790923995</v>
      </c>
      <c r="D89" s="11">
        <v>0.49941137433052002</v>
      </c>
      <c r="F89" s="18">
        <f t="shared" si="6"/>
        <v>2254.7654266194386</v>
      </c>
      <c r="H89" s="12">
        <f t="shared" si="7"/>
        <v>5.9219719404840214E-2</v>
      </c>
      <c r="I89" s="3">
        <v>56.156462585034021</v>
      </c>
      <c r="J89" s="2"/>
      <c r="K89" s="2"/>
    </row>
    <row r="90" spans="1:11" x14ac:dyDescent="0.25">
      <c r="A90" s="11">
        <v>0.226746290922164</v>
      </c>
      <c r="B90" s="11">
        <v>0.49290725588798501</v>
      </c>
      <c r="C90" s="11">
        <v>0.82030111551284701</v>
      </c>
      <c r="D90" s="11">
        <v>0.50019872188568104</v>
      </c>
      <c r="F90" s="18">
        <f t="shared" si="6"/>
        <v>2257.8880609472608</v>
      </c>
      <c r="H90" s="12">
        <f t="shared" si="7"/>
        <v>6.068663734560302E-2</v>
      </c>
      <c r="I90" s="3">
        <v>55.99895342752486</v>
      </c>
      <c r="J90" s="2"/>
      <c r="K90" s="2"/>
    </row>
    <row r="91" spans="1:11" x14ac:dyDescent="0.25">
      <c r="A91" s="11">
        <v>0.22682280838489499</v>
      </c>
      <c r="B91" s="11">
        <v>0.49283897876739502</v>
      </c>
      <c r="C91" s="11">
        <v>0.82120335102081299</v>
      </c>
      <c r="D91" s="11">
        <v>0.50032335519790605</v>
      </c>
      <c r="F91" s="18">
        <f t="shared" si="6"/>
        <v>2261.0293796455771</v>
      </c>
      <c r="H91" s="12">
        <f t="shared" si="7"/>
        <v>6.2162332631201092E-2</v>
      </c>
      <c r="I91" s="3">
        <v>55.861329147043435</v>
      </c>
      <c r="J91" s="2"/>
      <c r="K91" s="2"/>
    </row>
    <row r="92" spans="1:11" x14ac:dyDescent="0.25">
      <c r="A92" s="11">
        <v>0.22683249413967099</v>
      </c>
      <c r="B92" s="11">
        <v>0.49331924319267201</v>
      </c>
      <c r="C92" s="11">
        <v>0.82206809520721402</v>
      </c>
      <c r="D92" s="11">
        <v>0.50132977962493896</v>
      </c>
      <c r="F92" s="18">
        <f t="shared" si="6"/>
        <v>2264.282855878354</v>
      </c>
      <c r="H92" s="12">
        <f t="shared" si="7"/>
        <v>6.3690716090379365E-2</v>
      </c>
      <c r="I92" s="3">
        <v>55.739403453689171</v>
      </c>
      <c r="J92" s="2"/>
      <c r="K92" s="2"/>
    </row>
    <row r="93" spans="1:11" x14ac:dyDescent="0.25">
      <c r="A93" s="11">
        <v>0.226890504360198</v>
      </c>
      <c r="B93" s="11">
        <v>0.49361521005630399</v>
      </c>
      <c r="C93" s="11">
        <v>0.82295835018157903</v>
      </c>
      <c r="D93" s="11">
        <v>0.50206023454666104</v>
      </c>
      <c r="F93" s="18">
        <f t="shared" si="6"/>
        <v>2267.4494432900988</v>
      </c>
      <c r="H93" s="12">
        <f t="shared" si="7"/>
        <v>6.5178281843402297E-2</v>
      </c>
      <c r="I93" s="3">
        <v>55.566195709052849</v>
      </c>
      <c r="J93" s="2"/>
      <c r="K93" s="2"/>
    </row>
    <row r="94" spans="1:11" x14ac:dyDescent="0.25">
      <c r="A94" s="11">
        <v>0.22696174681186601</v>
      </c>
      <c r="B94" s="11">
        <v>0.49380618333816501</v>
      </c>
      <c r="C94" s="11">
        <v>0.82383960485458296</v>
      </c>
      <c r="D94" s="11">
        <v>0.50246655941009499</v>
      </c>
      <c r="F94" s="18">
        <f t="shared" si="6"/>
        <v>2270.5310993162293</v>
      </c>
      <c r="H94" s="12">
        <f t="shared" si="7"/>
        <v>6.6625949433460285E-2</v>
      </c>
      <c r="I94" s="3">
        <v>55.419152276295129</v>
      </c>
      <c r="J94" s="2"/>
      <c r="K94" s="2"/>
    </row>
    <row r="95" spans="1:11" x14ac:dyDescent="0.25">
      <c r="A95" s="11">
        <v>0.22701512277126301</v>
      </c>
      <c r="B95" s="11">
        <v>0.49354016780853199</v>
      </c>
      <c r="C95" s="11">
        <v>0.82472497224807695</v>
      </c>
      <c r="D95" s="11">
        <v>0.50232046842574996</v>
      </c>
      <c r="F95" s="18">
        <f t="shared" si="6"/>
        <v>2273.6961991649691</v>
      </c>
      <c r="H95" s="12">
        <f t="shared" si="7"/>
        <v>6.8112816374957141E-2</v>
      </c>
      <c r="I95" s="3">
        <v>55.289377289377285</v>
      </c>
      <c r="J95" s="2"/>
      <c r="K95" s="2"/>
    </row>
    <row r="96" spans="1:11" x14ac:dyDescent="0.25">
      <c r="A96" s="11">
        <v>0.22707241773605299</v>
      </c>
      <c r="B96" s="11">
        <v>0.49403777718544001</v>
      </c>
      <c r="C96" s="11">
        <v>0.82563149929046598</v>
      </c>
      <c r="D96" s="11">
        <v>0.50319278240203802</v>
      </c>
      <c r="F96" s="18">
        <f t="shared" si="6"/>
        <v>2276.9273571825615</v>
      </c>
      <c r="H96" s="12">
        <f t="shared" si="7"/>
        <v>6.9630715420392772E-2</v>
      </c>
      <c r="I96" s="3">
        <v>55.133961276818418</v>
      </c>
      <c r="J96" s="2"/>
      <c r="K96" s="2"/>
    </row>
    <row r="97" spans="1:11" x14ac:dyDescent="0.25">
      <c r="A97" s="11">
        <v>0.22712616622447901</v>
      </c>
      <c r="B97" s="11">
        <v>0.49422678351402199</v>
      </c>
      <c r="C97" s="11">
        <v>0.82654666900634699</v>
      </c>
      <c r="D97" s="11">
        <v>0.50352942943572998</v>
      </c>
      <c r="F97" s="18">
        <f t="shared" si="6"/>
        <v>2280.2044707274072</v>
      </c>
      <c r="H97" s="12">
        <f t="shared" si="7"/>
        <v>7.1170202964617513E-2</v>
      </c>
      <c r="I97" s="3">
        <v>54.982208267922559</v>
      </c>
      <c r="J97" s="2"/>
      <c r="K97" s="2"/>
    </row>
    <row r="98" spans="1:11" x14ac:dyDescent="0.25">
      <c r="A98" s="11">
        <v>0.22714418172836301</v>
      </c>
      <c r="B98" s="11">
        <v>0.49467650055885298</v>
      </c>
      <c r="C98" s="11">
        <v>0.82742410898208596</v>
      </c>
      <c r="D98" s="11">
        <v>0.50431609153747503</v>
      </c>
      <c r="F98" s="18">
        <f t="shared" si="6"/>
        <v>2283.4743625550213</v>
      </c>
      <c r="H98" s="12">
        <f t="shared" si="7"/>
        <v>7.2706297967334729E-2</v>
      </c>
      <c r="I98" s="3">
        <v>54.81214024071167</v>
      </c>
      <c r="J98" s="2"/>
      <c r="K98" s="2"/>
    </row>
    <row r="99" spans="1:11" x14ac:dyDescent="0.25">
      <c r="A99" s="11">
        <v>0.22715356945991499</v>
      </c>
      <c r="B99" s="11">
        <v>0.49473267793655301</v>
      </c>
      <c r="C99" s="11">
        <v>0.82833379507064797</v>
      </c>
      <c r="D99" s="11">
        <v>0.50442457199096602</v>
      </c>
      <c r="F99" s="18">
        <f t="shared" si="6"/>
        <v>2286.8991866750362</v>
      </c>
      <c r="H99" s="12">
        <f t="shared" si="7"/>
        <v>7.4315175414445461E-2</v>
      </c>
      <c r="I99" s="3">
        <v>54.624280481423334</v>
      </c>
      <c r="J99" s="2"/>
      <c r="K99" s="2"/>
    </row>
    <row r="100" spans="1:11" x14ac:dyDescent="0.25">
      <c r="A100" s="11">
        <v>0.22716692090034399</v>
      </c>
      <c r="B100" s="11">
        <v>0.49472963809967002</v>
      </c>
      <c r="C100" s="11">
        <v>0.82925432920455899</v>
      </c>
      <c r="D100" s="11">
        <v>0.50449377298355103</v>
      </c>
      <c r="F100" s="18">
        <f t="shared" si="6"/>
        <v>2290.3502387184117</v>
      </c>
      <c r="H100" s="12">
        <f t="shared" si="7"/>
        <v>7.5936373936420429E-2</v>
      </c>
      <c r="I100" s="3">
        <v>54.400837257980115</v>
      </c>
      <c r="J100" s="2"/>
      <c r="K100" s="2"/>
    </row>
    <row r="101" spans="1:11" x14ac:dyDescent="0.25">
      <c r="A101" s="11">
        <v>0.22715851664543099</v>
      </c>
      <c r="B101" s="11">
        <v>0.49515783786773598</v>
      </c>
      <c r="C101" s="11">
        <v>0.83022493124008101</v>
      </c>
      <c r="D101" s="11">
        <v>0.50493770837783802</v>
      </c>
      <c r="F101" s="18">
        <f t="shared" si="6"/>
        <v>2294.0743941993087</v>
      </c>
      <c r="H101" s="12">
        <f t="shared" si="7"/>
        <v>7.7685868086421667E-2</v>
      </c>
      <c r="I101" s="3">
        <v>54.145473574045006</v>
      </c>
      <c r="J101" s="2"/>
      <c r="K101" s="2"/>
    </row>
    <row r="102" spans="1:11" x14ac:dyDescent="0.25">
      <c r="A102" s="11">
        <v>0.22715851664543099</v>
      </c>
      <c r="B102" s="11">
        <v>0.49515783786773598</v>
      </c>
      <c r="C102" s="11">
        <v>0.83022493124008101</v>
      </c>
      <c r="D102" s="11">
        <v>0.50493770837783802</v>
      </c>
      <c r="F102" s="18">
        <f t="shared" si="6"/>
        <v>2294.0743941993087</v>
      </c>
      <c r="H102" s="12">
        <f t="shared" si="7"/>
        <v>7.7685868086421667E-2</v>
      </c>
      <c r="I102" s="3">
        <v>53.477237048665621</v>
      </c>
      <c r="J102" s="2"/>
      <c r="K102" s="2"/>
    </row>
    <row r="103" spans="1:11" x14ac:dyDescent="0.25">
      <c r="F103" s="15"/>
      <c r="H103" s="12"/>
      <c r="J103" s="2"/>
      <c r="K103" s="2"/>
    </row>
    <row r="104" spans="1:11" x14ac:dyDescent="0.25">
      <c r="J104" s="2"/>
      <c r="K104" s="2"/>
    </row>
    <row r="105" spans="1:11" x14ac:dyDescent="0.25">
      <c r="J105" s="2"/>
      <c r="K105" s="2"/>
    </row>
    <row r="106" spans="1:11" x14ac:dyDescent="0.25">
      <c r="J106" s="2"/>
      <c r="K106" s="2"/>
    </row>
    <row r="107" spans="1:11" x14ac:dyDescent="0.25">
      <c r="J107" s="2"/>
      <c r="K107" s="2"/>
    </row>
    <row r="108" spans="1:11" x14ac:dyDescent="0.25">
      <c r="J108" s="2"/>
      <c r="K108" s="2"/>
    </row>
    <row r="109" spans="1:11" x14ac:dyDescent="0.25">
      <c r="J109" s="2"/>
      <c r="K109" s="2"/>
    </row>
    <row r="110" spans="1:11" x14ac:dyDescent="0.25">
      <c r="J110" s="2"/>
      <c r="K110" s="2"/>
    </row>
    <row r="111" spans="1:11" x14ac:dyDescent="0.25">
      <c r="J111" s="2"/>
      <c r="K111" s="2"/>
    </row>
    <row r="112" spans="1:11" x14ac:dyDescent="0.25">
      <c r="J112" s="2"/>
      <c r="K112" s="2"/>
    </row>
    <row r="113" spans="10:11" x14ac:dyDescent="0.25">
      <c r="J113" s="2"/>
      <c r="K113" s="2"/>
    </row>
    <row r="114" spans="10:11" x14ac:dyDescent="0.25">
      <c r="J114" s="2"/>
      <c r="K114" s="2"/>
    </row>
    <row r="115" spans="10:11" x14ac:dyDescent="0.25">
      <c r="J115" s="2"/>
      <c r="K115" s="2"/>
    </row>
    <row r="116" spans="10:11" x14ac:dyDescent="0.25">
      <c r="J116" s="2"/>
      <c r="K116" s="2"/>
    </row>
  </sheetData>
  <mergeCells count="2">
    <mergeCell ref="A1:B1"/>
    <mergeCell ref="C1:D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Stress</vt:lpstr>
      <vt:lpstr>StressStrain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Hermann</dc:creator>
  <cp:lastModifiedBy>Stefan Hermann</cp:lastModifiedBy>
  <dcterms:created xsi:type="dcterms:W3CDTF">2019-02-13T17:11:00Z</dcterms:created>
  <dcterms:modified xsi:type="dcterms:W3CDTF">2019-02-15T22:19:44Z</dcterms:modified>
</cp:coreProperties>
</file>