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xcelToHtml\Test\"/>
    </mc:Choice>
  </mc:AlternateContent>
  <bookViews>
    <workbookView xWindow="0" yWindow="0" windowWidth="16725" windowHeight="9780" activeTab="3"/>
  </bookViews>
  <sheets>
    <sheet name="color test" sheetId="4" r:id="rId1"/>
    <sheet name="System Color Test" sheetId="2" r:id="rId2"/>
    <sheet name="Random" sheetId="1" r:id="rId3"/>
    <sheet name="Invoice" sheetId="3" r:id="rId4"/>
  </sheets>
  <externalReferences>
    <externalReference r:id="rId5"/>
  </externalReferences>
  <definedNames>
    <definedName name="BillName">Invoice!$B$6</definedName>
    <definedName name="CompanyName">Invoice!$A$3</definedName>
    <definedName name="CustomerLookup">[1]!CustomerList[Company Name]</definedName>
    <definedName name="Deposit">Invoice!$G$18</definedName>
    <definedName name="InvoiceSubtotal">Invoice!$G$17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2" l="1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1" i="2"/>
  <c r="E1" i="2"/>
  <c r="D1" i="2"/>
  <c r="B21" i="3" l="1"/>
  <c r="A18" i="3" l="1"/>
  <c r="G16" i="3"/>
  <c r="G15" i="3"/>
  <c r="G14" i="3"/>
  <c r="G12" i="3"/>
  <c r="G11" i="3"/>
  <c r="A11" i="3"/>
  <c r="G4" i="3"/>
  <c r="G17" i="3" l="1"/>
  <c r="G19" i="3" s="1"/>
</calcChain>
</file>

<file path=xl/sharedStrings.xml><?xml version="1.0" encoding="utf-8"?>
<sst xmlns="http://schemas.openxmlformats.org/spreadsheetml/2006/main" count="367" uniqueCount="237">
  <si>
    <t>Text Value</t>
  </si>
  <si>
    <t>Alligned Left</t>
  </si>
  <si>
    <t>Alligned Right</t>
  </si>
  <si>
    <t>Background</t>
  </si>
  <si>
    <t>Border Left</t>
  </si>
  <si>
    <t>Border Right</t>
  </si>
  <si>
    <t>Border Bottom</t>
  </si>
  <si>
    <t>Color Red</t>
  </si>
  <si>
    <t>Mixed Background and color</t>
  </si>
  <si>
    <t>All Borders</t>
  </si>
  <si>
    <t>Bold</t>
  </si>
  <si>
    <t>Size 26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</si>
  <si>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</si>
  <si>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</si>
  <si>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</si>
  <si>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</si>
  <si>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</si>
  <si>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</si>
  <si>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</si>
  <si>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</si>
  <si>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</si>
  <si>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</si>
  <si>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</si>
  <si>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</si>
  <si>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m </t>
  </si>
  <si>
    <t>&lt;</t>
  </si>
  <si>
    <t>SERVICE INVOICE</t>
  </si>
  <si>
    <t>Invoice No.:</t>
  </si>
  <si>
    <t>Customers</t>
  </si>
  <si>
    <t>Graphic Design Institute</t>
  </si>
  <si>
    <t>Invoice Date:</t>
  </si>
  <si>
    <t>123 Main Street</t>
  </si>
  <si>
    <t>Phone:</t>
  </si>
  <si>
    <t>123-555-0123</t>
  </si>
  <si>
    <t>CustomerService@tailspintoys.com</t>
  </si>
  <si>
    <t>Date Due:</t>
  </si>
  <si>
    <t>Ocean View, MO 12345</t>
  </si>
  <si>
    <t>Fax:</t>
  </si>
  <si>
    <t>123-555-0124</t>
  </si>
  <si>
    <t>www.tailspintoys.com</t>
  </si>
  <si>
    <t>Bill To:</t>
  </si>
  <si>
    <t xml:space="preserve">Invoice For: </t>
  </si>
  <si>
    <t>Address:</t>
  </si>
  <si>
    <t>New branding research &amp; development</t>
  </si>
  <si>
    <t>Email: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</si>
  <si>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</si>
  <si>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</si>
  <si>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</si>
  <si>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</si>
  <si>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</si>
  <si>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</si>
  <si>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</si>
  <si>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</si>
  <si>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Logo designs</t>
  </si>
  <si>
    <t>Invoice Subtotal</t>
  </si>
  <si>
    <t>Deposit Amount</t>
  </si>
  <si>
    <t>Total due in &lt;#&gt; days. Overdue accounts subject to a service charge of &lt;#&gt;% per month.</t>
  </si>
  <si>
    <t>Total</t>
  </si>
  <si>
    <t>test!erer</t>
  </si>
  <si>
    <t>marcin!marcin</t>
  </si>
  <si>
    <t>test!test</t>
  </si>
  <si>
    <t>[[marcin]]</t>
  </si>
  <si>
    <t>[[werew]]</t>
  </si>
  <si>
    <t>[[134]]</t>
  </si>
  <si>
    <t>[[3241]]</t>
  </si>
  <si>
    <t>[[13432]]</t>
  </si>
  <si>
    <t>[[434]]</t>
  </si>
  <si>
    <t>[[333]]</t>
  </si>
  <si>
    <t>[[12343214.id]]</t>
  </si>
  <si>
    <t>[[invoiceno]]</t>
  </si>
  <si>
    <t>[[invoice date]]</t>
  </si>
  <si>
    <t>sum from Sheet1</t>
  </si>
  <si>
    <t>[[testmarcin]]</t>
  </si>
  <si>
    <t>[Color 0]</t>
  </si>
  <si>
    <t>[Color 0)</t>
  </si>
  <si>
    <t>[Color 1]</t>
  </si>
  <si>
    <t>[Color 1)</t>
  </si>
  <si>
    <t>[Color 2]</t>
  </si>
  <si>
    <t>[Color 2)</t>
  </si>
  <si>
    <t>[Color 3]</t>
  </si>
  <si>
    <t>[Color 3)</t>
  </si>
  <si>
    <t>[Color 4]</t>
  </si>
  <si>
    <t>[Color 4)</t>
  </si>
  <si>
    <t>[Color 5]</t>
  </si>
  <si>
    <t>[Color 5)</t>
  </si>
  <si>
    <t>[Color 6]</t>
  </si>
  <si>
    <t>[Color 6)</t>
  </si>
  <si>
    <t>[Color 7]</t>
  </si>
  <si>
    <t>[Color 7)</t>
  </si>
  <si>
    <t>[Color 8]</t>
  </si>
  <si>
    <t>[Color 8)</t>
  </si>
  <si>
    <t>[Color 9]</t>
  </si>
  <si>
    <t>[Color 9)</t>
  </si>
  <si>
    <t>[Color 10]</t>
  </si>
  <si>
    <t>[Color 10)</t>
  </si>
  <si>
    <t>[Color 11]</t>
  </si>
  <si>
    <t>[Color 11)</t>
  </si>
  <si>
    <t>[Color 12]</t>
  </si>
  <si>
    <t>[Color 12)</t>
  </si>
  <si>
    <t>[Color 13]</t>
  </si>
  <si>
    <t>[Color 13)</t>
  </si>
  <si>
    <t>[Color 14]</t>
  </si>
  <si>
    <t>[Color 14)</t>
  </si>
  <si>
    <t>[Color 15]</t>
  </si>
  <si>
    <t>[Color 15)</t>
  </si>
  <si>
    <t>[Color 16]</t>
  </si>
  <si>
    <t>[Color 16)</t>
  </si>
  <si>
    <t>[Color 17]</t>
  </si>
  <si>
    <t>[Color 17)</t>
  </si>
  <si>
    <t>[Color 18]</t>
  </si>
  <si>
    <t>[Color 18)</t>
  </si>
  <si>
    <t>[Color 19]</t>
  </si>
  <si>
    <t>[Color 19)</t>
  </si>
  <si>
    <t>[Color 20]</t>
  </si>
  <si>
    <t>[Color 20)</t>
  </si>
  <si>
    <t>[Color 21]</t>
  </si>
  <si>
    <t>[Color 21)</t>
  </si>
  <si>
    <t>[Color 22]</t>
  </si>
  <si>
    <t>[Color 22)</t>
  </si>
  <si>
    <t>[Color 23]</t>
  </si>
  <si>
    <t>[Color 23)</t>
  </si>
  <si>
    <t>[Color 24]</t>
  </si>
  <si>
    <t>[Color 24)</t>
  </si>
  <si>
    <t>[Color 25]</t>
  </si>
  <si>
    <t>[Color 25)</t>
  </si>
  <si>
    <t>[Color 26]</t>
  </si>
  <si>
    <t>[Color 26)</t>
  </si>
  <si>
    <t>[Color 27]</t>
  </si>
  <si>
    <t>[Color 27)</t>
  </si>
  <si>
    <t>[Color 28]</t>
  </si>
  <si>
    <t>[Color 28)</t>
  </si>
  <si>
    <t>[Color 29]</t>
  </si>
  <si>
    <t>[Color 29)</t>
  </si>
  <si>
    <t>[Color 30]</t>
  </si>
  <si>
    <t>[Color 30)</t>
  </si>
  <si>
    <t>[Color 31]</t>
  </si>
  <si>
    <t>[Color 31)</t>
  </si>
  <si>
    <t>[Color 32]</t>
  </si>
  <si>
    <t>[Color 32)</t>
  </si>
  <si>
    <t>[Color 33]</t>
  </si>
  <si>
    <t>[Color 33)</t>
  </si>
  <si>
    <t>[Color 34]</t>
  </si>
  <si>
    <t>[Color 34)</t>
  </si>
  <si>
    <t>[Color 35]</t>
  </si>
  <si>
    <t>[Color 35)</t>
  </si>
  <si>
    <t>[Color 36]</t>
  </si>
  <si>
    <t>[Color 36)</t>
  </si>
  <si>
    <t>[Color 37]</t>
  </si>
  <si>
    <t>[Color 37)</t>
  </si>
  <si>
    <t>[Color 38]</t>
  </si>
  <si>
    <t>[Color 38)</t>
  </si>
  <si>
    <t>[Color 39]</t>
  </si>
  <si>
    <t>[Color 39)</t>
  </si>
  <si>
    <t>[Color 40]</t>
  </si>
  <si>
    <t>[Color 40)</t>
  </si>
  <si>
    <t>[Color 41]</t>
  </si>
  <si>
    <t>[Color 41)</t>
  </si>
  <si>
    <t>[Color 42]</t>
  </si>
  <si>
    <t>[Color 42)</t>
  </si>
  <si>
    <t>[Color 43]</t>
  </si>
  <si>
    <t>[Color 43)</t>
  </si>
  <si>
    <t>[Color 44]</t>
  </si>
  <si>
    <t>[Color 44)</t>
  </si>
  <si>
    <t>[Color 45]</t>
  </si>
  <si>
    <t>[Color 45)</t>
  </si>
  <si>
    <t>[Color 46]</t>
  </si>
  <si>
    <t>[Color 46)</t>
  </si>
  <si>
    <t>[Color 47]</t>
  </si>
  <si>
    <t>[Color 47)</t>
  </si>
  <si>
    <t>[Color 48]</t>
  </si>
  <si>
    <t>[Color 48)</t>
  </si>
  <si>
    <t>[Color 49]</t>
  </si>
  <si>
    <t>[Color 49)</t>
  </si>
  <si>
    <t>[Color 50]</t>
  </si>
  <si>
    <t>[Color 50)</t>
  </si>
  <si>
    <t>[Color 51]</t>
  </si>
  <si>
    <t>[Color 51)</t>
  </si>
  <si>
    <t>[Color 52]</t>
  </si>
  <si>
    <t>[Color 52)</t>
  </si>
  <si>
    <t>[Color 53]</t>
  </si>
  <si>
    <t>[Color 53)</t>
  </si>
  <si>
    <t>[Color 54]</t>
  </si>
  <si>
    <t>[Color 54)</t>
  </si>
  <si>
    <t>[Color 55]</t>
  </si>
  <si>
    <t>[Color 55)</t>
  </si>
  <si>
    <t>[Color 56]</t>
  </si>
  <si>
    <t>[Color 56)</t>
  </si>
  <si>
    <t>"FFFFFFFF",</t>
  </si>
  <si>
    <t>"FF000000",</t>
  </si>
  <si>
    <t>"FFFF0000",</t>
  </si>
  <si>
    <t>"FF00FF00",</t>
  </si>
  <si>
    <t>"FF0000FF",</t>
  </si>
  <si>
    <t>"FFFFFF00",</t>
  </si>
  <si>
    <t>"FFFF00FF",</t>
  </si>
  <si>
    <t>"FF00FFFF",</t>
  </si>
  <si>
    <t>"FF800000",</t>
  </si>
  <si>
    <t>"FF008000",</t>
  </si>
  <si>
    <t>"FF000080",</t>
  </si>
  <si>
    <t>"FF808000",</t>
  </si>
  <si>
    <t>"FF800080",</t>
  </si>
  <si>
    <t>"FF008080",</t>
  </si>
  <si>
    <t>"FFC0C0C0",</t>
  </si>
  <si>
    <t>"FF808080",</t>
  </si>
  <si>
    <t>"FF9999FF",</t>
  </si>
  <si>
    <t>"FF993366",</t>
  </si>
  <si>
    <t>"FFFFFFCC",</t>
  </si>
  <si>
    <t>"FFCCFFFF",</t>
  </si>
  <si>
    <t>"FF660066",</t>
  </si>
  <si>
    <t>"FFFF8080",</t>
  </si>
  <si>
    <t>"FF0066CC",</t>
  </si>
  <si>
    <t>"FFCCCCFF",</t>
  </si>
  <si>
    <t>"FF00CCFF",</t>
  </si>
  <si>
    <t>"FFCCFFCC",</t>
  </si>
  <si>
    <t>"FFFFFF99",</t>
  </si>
  <si>
    <t>"FF99CCFF",</t>
  </si>
  <si>
    <t>"FFFF99CC",</t>
  </si>
  <si>
    <t>"FFCC99FF",</t>
  </si>
  <si>
    <t>"FFFFCC99",</t>
  </si>
  <si>
    <t>"FF3366FF",</t>
  </si>
  <si>
    <t>"FF33CCCC",</t>
  </si>
  <si>
    <t>"FF99CC00",</t>
  </si>
  <si>
    <t>"FFFFCC00",</t>
  </si>
  <si>
    <t>"FFFF9900",</t>
  </si>
  <si>
    <t>"FFFF6600",</t>
  </si>
  <si>
    <t>"FF666699",</t>
  </si>
  <si>
    <t>"FF969696",</t>
  </si>
  <si>
    <t>"FF003366",</t>
  </si>
  <si>
    <t>"FF339966",</t>
  </si>
  <si>
    <t>"FF003300",</t>
  </si>
  <si>
    <t>"FF333300",</t>
  </si>
  <si>
    <t>"FF993300",</t>
  </si>
  <si>
    <t>"FF333399",</t>
  </si>
  <si>
    <t>"FF333333",</t>
  </si>
  <si>
    <t>Color Set by color picker blue=17</t>
  </si>
  <si>
    <t>Color Set by color picker orange=44</t>
  </si>
  <si>
    <t>Color Set by code  Cells(3, 1).Interior.ColorIndex = 44</t>
  </si>
  <si>
    <t>Color Set by code  Cells(4, 1).Interior.ColorIndex=17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</si>
</sst>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XDR&quot;_-;\-* #,##0\ &quot;XDR&quot;_-;_-* &quot;-&quot;\ &quot;XDR&quot;_-;_-@_-"/>
    <numFmt numFmtId="44" formatCode="_-* #,##0.00\ &quot;XDR&quot;_-;\-* #,##0.00\ &quot;XDR&quot;_-;_-* &quot;-&quot;??\ &quot;XDR&quot;_-;_-@_-"/>
    <numFmt numFmtId="164" formatCode="[&lt;=9999999]###\-####;###\-###\-####"/>
    <numFmt numFmtId="165" formatCode="&quot;$&quot;#,##0.00"/>
  </numFmts>
  <fonts count="7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6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2"/>
      <name val="Calibri Light"/>
      <family val="2"/>
      <scheme val="major"/>
    </font>
    <font>
      <sz val="11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444444"/>
      <name val="Courier New"/>
      <family val="3"/>
      <charset val="238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3"/>
      <name val="Calibri"/>
      <family val="2"/>
      <scheme val="minor"/>
    </font>
    <font>
      <sz val="11"/>
      <color indexed="14"/>
      <name val="Calibri"/>
      <family val="2"/>
      <scheme val="minor"/>
    </font>
    <font>
      <sz val="11"/>
      <color indexed="15"/>
      <name val="Calibri"/>
      <family val="2"/>
      <scheme val="minor"/>
    </font>
    <font>
      <sz val="11"/>
      <color indexed="16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8"/>
      <name val="Calibri"/>
      <family val="2"/>
      <scheme val="minor"/>
    </font>
    <font>
      <sz val="11"/>
      <color indexed="19"/>
      <name val="Calibri"/>
      <family val="2"/>
      <scheme val="minor"/>
    </font>
    <font>
      <sz val="11"/>
      <color indexed="20"/>
      <name val="Calibri"/>
      <family val="2"/>
      <scheme val="minor"/>
    </font>
    <font>
      <sz val="11"/>
      <color indexed="21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indexed="23"/>
      <name val="Calibri"/>
      <family val="2"/>
      <scheme val="minor"/>
    </font>
    <font>
      <sz val="11"/>
      <color indexed="24"/>
      <name val="Calibri"/>
      <family val="2"/>
      <scheme val="minor"/>
    </font>
    <font>
      <sz val="11"/>
      <color indexed="25"/>
      <name val="Calibri"/>
      <family val="2"/>
      <scheme val="minor"/>
    </font>
    <font>
      <sz val="11"/>
      <color indexed="26"/>
      <name val="Calibri"/>
      <family val="2"/>
      <scheme val="minor"/>
    </font>
    <font>
      <sz val="11"/>
      <color indexed="27"/>
      <name val="Calibri"/>
      <family val="2"/>
      <scheme val="minor"/>
    </font>
    <font>
      <sz val="11"/>
      <color indexed="28"/>
      <name val="Calibri"/>
      <family val="2"/>
      <scheme val="minor"/>
    </font>
    <font>
      <sz val="11"/>
      <color indexed="29"/>
      <name val="Calibri"/>
      <family val="2"/>
      <scheme val="minor"/>
    </font>
    <font>
      <sz val="11"/>
      <color indexed="30"/>
      <name val="Calibri"/>
      <family val="2"/>
      <scheme val="minor"/>
    </font>
    <font>
      <sz val="11"/>
      <color indexed="31"/>
      <name val="Calibri"/>
      <family val="2"/>
      <scheme val="minor"/>
    </font>
    <font>
      <sz val="11"/>
      <color indexed="32"/>
      <name val="Calibri"/>
      <family val="2"/>
      <scheme val="minor"/>
    </font>
    <font>
      <sz val="11"/>
      <color indexed="33"/>
      <name val="Calibri"/>
      <family val="2"/>
      <scheme val="minor"/>
    </font>
    <font>
      <sz val="11"/>
      <color indexed="34"/>
      <name val="Calibri"/>
      <family val="2"/>
      <scheme val="minor"/>
    </font>
    <font>
      <sz val="11"/>
      <color indexed="35"/>
      <name val="Calibri"/>
      <family val="2"/>
      <scheme val="minor"/>
    </font>
    <font>
      <sz val="11"/>
      <color indexed="36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38"/>
      <name val="Calibri"/>
      <family val="2"/>
      <scheme val="minor"/>
    </font>
    <font>
      <sz val="11"/>
      <color indexed="39"/>
      <name val="Calibri"/>
      <family val="2"/>
      <scheme val="minor"/>
    </font>
    <font>
      <sz val="11"/>
      <color indexed="40"/>
      <name val="Calibri"/>
      <family val="2"/>
      <scheme val="minor"/>
    </font>
    <font>
      <sz val="11"/>
      <color indexed="41"/>
      <name val="Calibri"/>
      <family val="2"/>
      <scheme val="minor"/>
    </font>
    <font>
      <sz val="11"/>
      <color indexed="42"/>
      <name val="Calibri"/>
      <family val="2"/>
      <scheme val="minor"/>
    </font>
    <font>
      <sz val="11"/>
      <color indexed="43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color indexed="45"/>
      <name val="Calibri"/>
      <family val="2"/>
      <scheme val="minor"/>
    </font>
    <font>
      <sz val="11"/>
      <color indexed="46"/>
      <name val="Calibri"/>
      <family val="2"/>
      <scheme val="minor"/>
    </font>
    <font>
      <sz val="11"/>
      <color indexed="47"/>
      <name val="Calibri"/>
      <family val="2"/>
      <scheme val="minor"/>
    </font>
    <font>
      <sz val="11"/>
      <color indexed="48"/>
      <name val="Calibri"/>
      <family val="2"/>
      <scheme val="minor"/>
    </font>
    <font>
      <sz val="11"/>
      <color indexed="49"/>
      <name val="Calibri"/>
      <family val="2"/>
      <scheme val="minor"/>
    </font>
    <font>
      <sz val="11"/>
      <color indexed="50"/>
      <name val="Calibri"/>
      <family val="2"/>
      <scheme val="minor"/>
    </font>
    <font>
      <sz val="11"/>
      <color indexed="5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indexed="55"/>
      <name val="Calibri"/>
      <family val="2"/>
      <scheme val="minor"/>
    </font>
    <font>
      <sz val="11"/>
      <color indexed="56"/>
      <name val="Calibri"/>
      <family val="2"/>
      <scheme val="minor"/>
    </font>
    <font>
      <sz val="11"/>
      <color indexed="57"/>
      <name val="Calibri"/>
      <family val="2"/>
      <scheme val="minor"/>
    </font>
    <font>
      <sz val="11"/>
      <color indexed="58"/>
      <name val="Calibri"/>
      <family val="2"/>
      <scheme val="minor"/>
    </font>
    <font>
      <sz val="11"/>
      <color indexed="59"/>
      <name val="Calibri"/>
      <family val="2"/>
      <scheme val="minor"/>
    </font>
    <font>
      <sz val="11"/>
      <color indexed="60"/>
      <name val="Calibri"/>
      <family val="2"/>
      <scheme val="minor"/>
    </font>
    <font>
      <sz val="11"/>
      <color indexed="61"/>
      <name val="Calibri"/>
      <family val="2"/>
      <scheme val="minor"/>
    </font>
    <font>
      <sz val="11"/>
      <color indexed="62"/>
      <name val="Calibri"/>
      <family val="2"/>
      <scheme val="minor"/>
    </font>
    <font>
      <sz val="11"/>
      <color indexed="6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EDC9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7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6" fillId="6" borderId="11" applyNumberFormat="0" applyFont="0" applyAlignment="0" applyProtection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7" borderId="0" applyNumberFormat="0" applyBorder="0" applyAlignment="0" applyProtection="0"/>
    <xf numFmtId="0" fontId="15" fillId="10" borderId="0" applyNumberFormat="0" applyFont="0" applyFill="0">
      <alignment horizontal="right" vertical="center" wrapText="1" indent="1"/>
    </xf>
    <xf numFmtId="0" fontId="14" fillId="0" borderId="0" applyNumberFormat="0" applyFill="0" applyBorder="0">
      <alignment horizontal="center" vertical="center" wrapText="1"/>
    </xf>
    <xf numFmtId="14" fontId="16" fillId="7" borderId="0" applyFont="0" applyFill="0" applyProtection="0">
      <alignment horizontal="right" vertical="center" indent="1"/>
    </xf>
    <xf numFmtId="0" fontId="16" fillId="7" borderId="0" applyNumberFormat="0" applyFont="0" applyFill="0" applyBorder="0" applyProtection="0">
      <alignment horizontal="right" vertical="center"/>
    </xf>
    <xf numFmtId="164" fontId="16" fillId="0" borderId="0" applyFont="0" applyFill="0" applyBorder="0" applyAlignment="0" applyProtection="0">
      <alignment horizontal="left" vertical="center"/>
    </xf>
    <xf numFmtId="0" fontId="15" fillId="11" borderId="0" applyNumberFormat="0" applyFont="0" applyFill="0" applyBorder="0">
      <alignment horizontal="left" vertical="top" indent="1"/>
    </xf>
    <xf numFmtId="0" fontId="16" fillId="11" borderId="0" applyNumberFormat="0" applyFont="0" applyFill="0" applyBorder="0">
      <alignment horizontal="left" vertical="top" wrapText="1" indent="1"/>
    </xf>
    <xf numFmtId="0" fontId="16" fillId="7" borderId="0" applyNumberFormat="0" applyFont="0" applyFill="0" applyBorder="0" applyProtection="0">
      <alignment horizontal="left" vertical="center" indent="1"/>
    </xf>
    <xf numFmtId="0" fontId="16" fillId="0" borderId="0" applyFont="0" applyFill="0" applyBorder="0">
      <alignment horizontal="right" vertical="center" indent="1"/>
    </xf>
    <xf numFmtId="0" fontId="19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3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Fill="1" applyBorder="1"/>
    <xf numFmtId="0" fontId="4" fillId="0" borderId="0" xfId="0" applyFont="1" applyFill="1" applyBorder="1"/>
    <xf numFmtId="0" fontId="5" fillId="3" borderId="0" xfId="2" applyFont="1" applyBorder="1"/>
    <xf numFmtId="0" fontId="1" fillId="2" borderId="5" xfId="1" applyBorder="1"/>
    <xf numFmtId="0" fontId="0" fillId="0" borderId="0" xfId="0" applyAlignment="1"/>
    <xf numFmtId="0" fontId="4" fillId="0" borderId="0" xfId="0" applyFont="1" applyAlignment="1">
      <alignment horizontal="center"/>
    </xf>
    <xf numFmtId="0" fontId="1" fillId="2" borderId="0" xfId="1"/>
    <xf numFmtId="0" fontId="11" fillId="5" borderId="0" xfId="10"/>
    <xf numFmtId="0" fontId="2" fillId="3" borderId="0" xfId="2"/>
    <xf numFmtId="0" fontId="0" fillId="6" borderId="11" xfId="11" applyFont="1"/>
    <xf numFmtId="0" fontId="0" fillId="8" borderId="11" xfId="11" applyFont="1" applyFill="1"/>
    <xf numFmtId="0" fontId="0" fillId="0" borderId="0" xfId="0" applyAlignment="1">
      <alignment horizontal="left" vertical="center" wrapText="1"/>
    </xf>
    <xf numFmtId="0" fontId="14" fillId="0" borderId="0" xfId="16">
      <alignment horizontal="center" vertical="center" wrapText="1"/>
    </xf>
    <xf numFmtId="0" fontId="7" fillId="0" borderId="0" xfId="5" applyAlignment="1">
      <alignment horizontal="left" vertical="center" indent="1"/>
    </xf>
    <xf numFmtId="0" fontId="9" fillId="0" borderId="9" xfId="7" applyAlignment="1">
      <alignment horizontal="left" vertical="center" wrapText="1" indent="1"/>
    </xf>
    <xf numFmtId="164" fontId="17" fillId="9" borderId="0" xfId="19" applyFont="1" applyFill="1" applyAlignment="1">
      <alignment horizontal="left" vertical="center" indent="1"/>
    </xf>
    <xf numFmtId="164" fontId="9" fillId="0" borderId="9" xfId="7" applyNumberFormat="1" applyAlignment="1">
      <alignment horizontal="left" vertical="center" wrapText="1" indent="1"/>
    </xf>
    <xf numFmtId="0" fontId="10" fillId="0" borderId="10" xfId="8" applyAlignment="1">
      <alignment horizontal="left" vertical="center" indent="1"/>
    </xf>
    <xf numFmtId="0" fontId="0" fillId="11" borderId="0" xfId="0" applyFill="1" applyAlignment="1">
      <alignment horizontal="left" vertical="center" wrapText="1"/>
    </xf>
    <xf numFmtId="0" fontId="10" fillId="11" borderId="0" xfId="15" applyFont="1" applyFill="1">
      <alignment horizontal="right" vertical="center" wrapText="1" indent="1"/>
    </xf>
    <xf numFmtId="0" fontId="10" fillId="0" borderId="10" xfId="8" applyAlignment="1" applyProtection="1">
      <alignment horizontal="left" vertical="center" indent="1"/>
    </xf>
    <xf numFmtId="0" fontId="0" fillId="0" borderId="0" xfId="0" applyFont="1" applyFill="1" applyBorder="1" applyAlignment="1">
      <alignment vertical="center" wrapText="1"/>
    </xf>
    <xf numFmtId="0" fontId="0" fillId="0" borderId="0" xfId="18" applyFont="1" applyFill="1" applyBorder="1">
      <alignment horizontal="right" vertical="center"/>
    </xf>
    <xf numFmtId="14" fontId="0" fillId="0" borderId="0" xfId="22" applyNumberFormat="1" applyFont="1" applyFill="1" applyBorder="1">
      <alignment horizontal="left" vertical="center" indent="1"/>
    </xf>
    <xf numFmtId="44" fontId="0" fillId="0" borderId="0" xfId="3" applyFont="1" applyFill="1" applyBorder="1" applyAlignment="1">
      <alignment horizontal="right" vertical="center"/>
    </xf>
    <xf numFmtId="44" fontId="0" fillId="0" borderId="0" xfId="3" applyFont="1" applyFill="1" applyBorder="1" applyAlignment="1">
      <alignment horizontal="right" vertical="center" indent="1"/>
    </xf>
    <xf numFmtId="0" fontId="10" fillId="0" borderId="13" xfId="9" applyBorder="1" applyAlignment="1">
      <alignment horizontal="right" vertical="center"/>
    </xf>
    <xf numFmtId="42" fontId="18" fillId="0" borderId="13" xfId="4" applyFont="1" applyBorder="1" applyAlignment="1">
      <alignment horizontal="right" vertical="center" indent="1"/>
    </xf>
    <xf numFmtId="0" fontId="10" fillId="0" borderId="0" xfId="9" applyBorder="1" applyAlignment="1" applyProtection="1">
      <alignment horizontal="right" vertical="center"/>
    </xf>
    <xf numFmtId="42" fontId="18" fillId="0" borderId="14" xfId="4" applyFont="1" applyBorder="1" applyAlignment="1" applyProtection="1">
      <alignment horizontal="right" vertical="center" indent="1"/>
    </xf>
    <xf numFmtId="165" fontId="13" fillId="0" borderId="13" xfId="13" applyNumberFormat="1" applyFill="1" applyBorder="1" applyAlignment="1">
      <alignment horizontal="right" vertical="center"/>
    </xf>
    <xf numFmtId="42" fontId="13" fillId="0" borderId="13" xfId="4" applyFont="1" applyFill="1" applyBorder="1" applyAlignment="1">
      <alignment horizontal="right" vertical="center" indent="1"/>
    </xf>
    <xf numFmtId="0" fontId="17" fillId="8" borderId="0" xfId="18" applyFont="1" applyFill="1">
      <alignment horizontal="right" vertical="center"/>
    </xf>
    <xf numFmtId="0" fontId="17" fillId="13" borderId="0" xfId="18" applyFont="1" applyFill="1">
      <alignment horizontal="right" vertical="center"/>
    </xf>
    <xf numFmtId="0" fontId="0" fillId="14" borderId="0" xfId="22" applyFont="1" applyFill="1" applyBorder="1">
      <alignment horizontal="left" vertical="center" indent="1"/>
    </xf>
    <xf numFmtId="0" fontId="0" fillId="14" borderId="0" xfId="0" applyFont="1" applyFill="1" applyBorder="1" applyAlignment="1">
      <alignment vertical="center" wrapText="1"/>
    </xf>
    <xf numFmtId="0" fontId="0" fillId="14" borderId="0" xfId="18" applyFont="1" applyFill="1" applyBorder="1">
      <alignment horizontal="right" vertical="center"/>
    </xf>
    <xf numFmtId="0" fontId="0" fillId="14" borderId="0" xfId="23" applyFont="1" applyFill="1" applyBorder="1">
      <alignment horizontal="right" vertical="center" indent="1"/>
    </xf>
    <xf numFmtId="0" fontId="14" fillId="15" borderId="0" xfId="15" applyFont="1" applyFill="1">
      <alignment horizontal="right" vertical="center" wrapText="1" indent="1"/>
    </xf>
    <xf numFmtId="14" fontId="14" fillId="15" borderId="0" xfId="17" applyFont="1" applyFill="1">
      <alignment horizontal="right" vertical="center" indent="1"/>
    </xf>
    <xf numFmtId="14" fontId="14" fillId="15" borderId="0" xfId="17" applyFont="1" applyFill="1" applyProtection="1">
      <alignment horizontal="right" vertical="center" indent="1"/>
    </xf>
    <xf numFmtId="14" fontId="4" fillId="0" borderId="0" xfId="22" applyNumberFormat="1" applyFont="1" applyFill="1" applyBorder="1">
      <alignment horizontal="left" vertical="center" indent="1"/>
    </xf>
    <xf numFmtId="0" fontId="4" fillId="0" borderId="0" xfId="0" applyFont="1" applyFill="1" applyBorder="1" applyAlignment="1">
      <alignment vertical="center" wrapText="1"/>
    </xf>
    <xf numFmtId="44" fontId="4" fillId="0" borderId="0" xfId="3" applyFont="1" applyFill="1" applyBorder="1" applyAlignment="1">
      <alignment horizontal="right" vertical="center"/>
    </xf>
    <xf numFmtId="0" fontId="4" fillId="0" borderId="0" xfId="18" applyFont="1" applyFill="1" applyBorder="1">
      <alignment horizontal="right" vertical="center"/>
    </xf>
    <xf numFmtId="44" fontId="4" fillId="0" borderId="0" xfId="3" applyFont="1" applyFill="1" applyBorder="1" applyAlignment="1">
      <alignment horizontal="right" vertical="center" indent="1"/>
    </xf>
    <xf numFmtId="0" fontId="14" fillId="15" borderId="0" xfId="14" applyFont="1" applyFill="1" applyAlignment="1">
      <alignment horizontal="left" vertical="center" indent="1"/>
    </xf>
    <xf numFmtId="0" fontId="14" fillId="15" borderId="0" xfId="14" applyFont="1" applyFill="1" applyAlignment="1" applyProtection="1">
      <alignment horizontal="left" vertical="center" indent="1"/>
    </xf>
    <xf numFmtId="0" fontId="0" fillId="0" borderId="0" xfId="0" applyAlignment="1">
      <alignment horizontal="left" vertical="center" wrapText="1"/>
    </xf>
    <xf numFmtId="0" fontId="20" fillId="4" borderId="0" xfId="0" applyFont="1" applyFill="1" applyAlignment="1">
      <alignment horizontal="left" vertical="center" indent="1"/>
    </xf>
    <xf numFmtId="0" fontId="0" fillId="67" borderId="0" xfId="0" applyFill="1" applyAlignment="1">
      <alignment horizontal="left" vertical="center" wrapText="1"/>
    </xf>
    <xf numFmtId="0" fontId="0" fillId="0" borderId="0" xfId="0" applyFill="1"/>
    <xf numFmtId="0" fontId="15" fillId="0" borderId="0" xfId="0" applyFont="1"/>
    <xf numFmtId="0" fontId="0" fillId="68" borderId="0" xfId="0" applyFill="1"/>
    <xf numFmtId="0" fontId="21" fillId="0" borderId="0" xfId="0" applyFont="1"/>
    <xf numFmtId="0" fontId="0" fillId="69" borderId="0" xfId="0" applyFill="1"/>
    <xf numFmtId="0" fontId="22" fillId="0" borderId="0" xfId="0" applyFont="1"/>
    <xf numFmtId="0" fontId="23" fillId="0" borderId="0" xfId="0" applyFont="1"/>
    <xf numFmtId="0" fontId="0" fillId="70" borderId="0" xfId="0" applyFill="1"/>
    <xf numFmtId="0" fontId="24" fillId="0" borderId="0" xfId="0" applyFont="1"/>
    <xf numFmtId="0" fontId="0" fillId="71" borderId="0" xfId="0" applyFill="1"/>
    <xf numFmtId="0" fontId="25" fillId="0" borderId="0" xfId="0" applyFont="1"/>
    <xf numFmtId="0" fontId="0" fillId="16" borderId="0" xfId="0" applyFill="1"/>
    <xf numFmtId="0" fontId="26" fillId="0" borderId="0" xfId="0" applyFont="1"/>
    <xf numFmtId="0" fontId="0" fillId="17" borderId="0" xfId="0" applyFill="1"/>
    <xf numFmtId="0" fontId="27" fillId="0" borderId="0" xfId="0" applyFont="1"/>
    <xf numFmtId="0" fontId="0" fillId="18" borderId="0" xfId="0" applyFill="1"/>
    <xf numFmtId="0" fontId="28" fillId="0" borderId="0" xfId="0" applyFont="1"/>
    <xf numFmtId="0" fontId="0" fillId="19" borderId="0" xfId="0" applyFill="1"/>
    <xf numFmtId="0" fontId="29" fillId="0" borderId="0" xfId="0" applyFont="1"/>
    <xf numFmtId="0" fontId="0" fillId="20" borderId="0" xfId="0" applyFill="1"/>
    <xf numFmtId="0" fontId="30" fillId="0" borderId="0" xfId="0" applyFont="1"/>
    <xf numFmtId="0" fontId="0" fillId="21" borderId="0" xfId="0" applyFill="1"/>
    <xf numFmtId="0" fontId="31" fillId="0" borderId="0" xfId="0" applyFont="1"/>
    <xf numFmtId="0" fontId="0" fillId="22" borderId="0" xfId="0" applyFill="1"/>
    <xf numFmtId="0" fontId="32" fillId="0" borderId="0" xfId="0" applyFont="1"/>
    <xf numFmtId="0" fontId="0" fillId="23" borderId="0" xfId="0" applyFill="1"/>
    <xf numFmtId="0" fontId="33" fillId="0" borderId="0" xfId="0" applyFont="1"/>
    <xf numFmtId="0" fontId="0" fillId="24" borderId="0" xfId="0" applyFill="1"/>
    <xf numFmtId="0" fontId="34" fillId="0" borderId="0" xfId="0" applyFont="1"/>
    <xf numFmtId="0" fontId="0" fillId="25" borderId="0" xfId="0" applyFill="1"/>
    <xf numFmtId="0" fontId="35" fillId="0" borderId="0" xfId="0" applyFont="1"/>
    <xf numFmtId="0" fontId="0" fillId="26" borderId="0" xfId="0" applyFill="1"/>
    <xf numFmtId="0" fontId="36" fillId="0" borderId="0" xfId="0" applyFont="1"/>
    <xf numFmtId="0" fontId="0" fillId="27" borderId="0" xfId="0" applyFill="1"/>
    <xf numFmtId="0" fontId="37" fillId="0" borderId="0" xfId="0" applyFont="1"/>
    <xf numFmtId="0" fontId="0" fillId="28" borderId="0" xfId="0" applyFill="1"/>
    <xf numFmtId="0" fontId="38" fillId="0" borderId="0" xfId="0" applyFont="1"/>
    <xf numFmtId="0" fontId="0" fillId="29" borderId="0" xfId="0" applyFill="1"/>
    <xf numFmtId="0" fontId="39" fillId="0" borderId="0" xfId="0" applyFont="1"/>
    <xf numFmtId="0" fontId="0" fillId="30" borderId="0" xfId="0" applyFill="1"/>
    <xf numFmtId="0" fontId="40" fillId="0" borderId="0" xfId="0" applyFont="1"/>
    <xf numFmtId="0" fontId="0" fillId="31" borderId="0" xfId="0" applyFill="1"/>
    <xf numFmtId="0" fontId="41" fillId="0" borderId="0" xfId="0" applyFont="1"/>
    <xf numFmtId="0" fontId="0" fillId="32" borderId="0" xfId="0" applyFill="1"/>
    <xf numFmtId="0" fontId="42" fillId="0" borderId="0" xfId="0" applyFont="1"/>
    <xf numFmtId="0" fontId="0" fillId="33" borderId="0" xfId="0" applyFill="1"/>
    <xf numFmtId="0" fontId="43" fillId="0" borderId="0" xfId="0" applyFont="1"/>
    <xf numFmtId="0" fontId="0" fillId="34" borderId="0" xfId="0" applyFill="1"/>
    <xf numFmtId="0" fontId="44" fillId="0" borderId="0" xfId="0" applyFont="1"/>
    <xf numFmtId="0" fontId="0" fillId="35" borderId="0" xfId="0" applyFill="1"/>
    <xf numFmtId="0" fontId="45" fillId="0" borderId="0" xfId="0" applyFont="1"/>
    <xf numFmtId="0" fontId="0" fillId="36" borderId="0" xfId="0" applyFill="1"/>
    <xf numFmtId="0" fontId="46" fillId="0" borderId="0" xfId="0" applyFont="1"/>
    <xf numFmtId="0" fontId="0" fillId="37" borderId="0" xfId="0" applyFill="1"/>
    <xf numFmtId="0" fontId="47" fillId="0" borderId="0" xfId="0" applyFont="1"/>
    <xf numFmtId="0" fontId="0" fillId="38" borderId="0" xfId="0" applyFill="1"/>
    <xf numFmtId="0" fontId="48" fillId="0" borderId="0" xfId="0" applyFont="1"/>
    <xf numFmtId="0" fontId="0" fillId="39" borderId="0" xfId="0" applyFill="1"/>
    <xf numFmtId="0" fontId="49" fillId="0" borderId="0" xfId="0" applyFont="1"/>
    <xf numFmtId="0" fontId="0" fillId="40" borderId="0" xfId="0" applyFill="1"/>
    <xf numFmtId="0" fontId="50" fillId="0" borderId="0" xfId="0" applyFont="1"/>
    <xf numFmtId="0" fontId="0" fillId="41" borderId="0" xfId="0" applyFill="1"/>
    <xf numFmtId="0" fontId="51" fillId="0" borderId="0" xfId="0" applyFont="1"/>
    <xf numFmtId="0" fontId="0" fillId="42" borderId="0" xfId="0" applyFill="1"/>
    <xf numFmtId="0" fontId="52" fillId="0" borderId="0" xfId="0" applyFont="1"/>
    <xf numFmtId="0" fontId="0" fillId="43" borderId="0" xfId="0" applyFill="1"/>
    <xf numFmtId="0" fontId="53" fillId="0" borderId="0" xfId="0" applyFont="1"/>
    <xf numFmtId="0" fontId="0" fillId="44" borderId="0" xfId="0" applyFill="1"/>
    <xf numFmtId="0" fontId="54" fillId="0" borderId="0" xfId="0" applyFont="1"/>
    <xf numFmtId="0" fontId="0" fillId="45" borderId="0" xfId="0" applyFill="1"/>
    <xf numFmtId="0" fontId="55" fillId="0" borderId="0" xfId="0" applyFont="1"/>
    <xf numFmtId="0" fontId="0" fillId="46" borderId="0" xfId="0" applyFill="1"/>
    <xf numFmtId="0" fontId="56" fillId="0" borderId="0" xfId="0" applyFont="1"/>
    <xf numFmtId="0" fontId="0" fillId="47" borderId="0" xfId="0" applyFill="1"/>
    <xf numFmtId="0" fontId="57" fillId="0" borderId="0" xfId="0" applyFont="1"/>
    <xf numFmtId="0" fontId="0" fillId="48" borderId="0" xfId="0" applyFill="1"/>
    <xf numFmtId="0" fontId="58" fillId="0" borderId="0" xfId="0" applyFont="1"/>
    <xf numFmtId="0" fontId="0" fillId="49" borderId="0" xfId="0" applyFill="1"/>
    <xf numFmtId="0" fontId="59" fillId="0" borderId="0" xfId="0" applyFont="1"/>
    <xf numFmtId="0" fontId="0" fillId="50" borderId="0" xfId="0" applyFill="1"/>
    <xf numFmtId="0" fontId="60" fillId="0" borderId="0" xfId="0" applyFont="1"/>
    <xf numFmtId="0" fontId="0" fillId="51" borderId="0" xfId="0" applyFill="1"/>
    <xf numFmtId="0" fontId="61" fillId="0" borderId="0" xfId="0" applyFont="1"/>
    <xf numFmtId="0" fontId="0" fillId="52" borderId="0" xfId="0" applyFill="1"/>
    <xf numFmtId="0" fontId="62" fillId="0" borderId="0" xfId="0" applyFont="1"/>
    <xf numFmtId="0" fontId="0" fillId="53" borderId="0" xfId="0" applyFill="1"/>
    <xf numFmtId="0" fontId="63" fillId="0" borderId="0" xfId="0" applyFont="1"/>
    <xf numFmtId="0" fontId="0" fillId="54" borderId="0" xfId="0" applyFill="1"/>
    <xf numFmtId="0" fontId="64" fillId="0" borderId="0" xfId="0" applyFont="1"/>
    <xf numFmtId="0" fontId="0" fillId="55" borderId="0" xfId="0" applyFill="1"/>
    <xf numFmtId="0" fontId="65" fillId="0" borderId="0" xfId="0" applyFont="1"/>
    <xf numFmtId="0" fontId="0" fillId="56" borderId="0" xfId="0" applyFill="1"/>
    <xf numFmtId="0" fontId="66" fillId="0" borderId="0" xfId="0" applyFont="1"/>
    <xf numFmtId="0" fontId="0" fillId="57" borderId="0" xfId="0" applyFill="1"/>
    <xf numFmtId="0" fontId="67" fillId="0" borderId="0" xfId="0" applyFont="1"/>
    <xf numFmtId="0" fontId="0" fillId="58" borderId="0" xfId="0" applyFill="1"/>
    <xf numFmtId="0" fontId="68" fillId="0" borderId="0" xfId="0" applyFont="1"/>
    <xf numFmtId="0" fontId="0" fillId="59" borderId="0" xfId="0" applyFill="1"/>
    <xf numFmtId="0" fontId="69" fillId="0" borderId="0" xfId="0" applyFont="1"/>
    <xf numFmtId="0" fontId="0" fillId="60" borderId="0" xfId="0" applyFill="1"/>
    <xf numFmtId="0" fontId="70" fillId="0" borderId="0" xfId="0" applyFont="1"/>
    <xf numFmtId="0" fontId="0" fillId="61" borderId="0" xfId="0" applyFill="1"/>
    <xf numFmtId="0" fontId="71" fillId="0" borderId="0" xfId="0" applyFont="1"/>
    <xf numFmtId="0" fontId="0" fillId="62" borderId="0" xfId="0" applyFill="1"/>
    <xf numFmtId="0" fontId="72" fillId="0" borderId="0" xfId="0" applyFont="1"/>
    <xf numFmtId="0" fontId="0" fillId="63" borderId="0" xfId="0" applyFill="1"/>
    <xf numFmtId="0" fontId="73" fillId="0" borderId="0" xfId="0" applyFont="1"/>
    <xf numFmtId="0" fontId="0" fillId="64" borderId="0" xfId="0" applyFill="1"/>
    <xf numFmtId="0" fontId="74" fillId="0" borderId="0" xfId="0" applyFont="1"/>
    <xf numFmtId="0" fontId="0" fillId="65" borderId="0" xfId="0" applyFill="1"/>
    <xf numFmtId="0" fontId="75" fillId="0" borderId="0" xfId="0" applyFont="1"/>
    <xf numFmtId="0" fontId="0" fillId="66" borderId="0" xfId="0" applyFill="1"/>
    <xf numFmtId="0" fontId="76" fillId="0" borderId="0" xfId="0" applyFont="1"/>
    <xf numFmtId="0" fontId="0" fillId="72" borderId="0" xfId="0" applyFill="1" applyAlignment="1">
      <alignment horizontal="left" vertical="center" wrapText="1"/>
    </xf>
    <xf numFmtId="0" fontId="77" fillId="72" borderId="0" xfId="15" applyFont="1" applyFill="1">
      <alignment horizontal="right" vertical="center" wrapText="1" indent="1"/>
    </xf>
    <xf numFmtId="0" fontId="78" fillId="72" borderId="0" xfId="15" applyFont="1" applyFill="1">
      <alignment horizontal="right" vertical="center" wrapText="1" indent="1"/>
    </xf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1" fillId="2" borderId="5" xfId="1" applyBorder="1" applyAlignment="1"/>
    <xf numFmtId="0" fontId="0" fillId="0" borderId="0" xfId="0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Alignment="1">
      <alignment horizontal="left" vertical="center" wrapText="1"/>
    </xf>
    <xf numFmtId="0" fontId="8" fillId="0" borderId="8" xfId="6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8" borderId="0" xfId="0" applyFill="1"/>
    <xf numFmtId="0" fontId="19" fillId="12" borderId="0" xfId="24" applyFill="1"/>
    <xf numFmtId="0" fontId="0" fillId="12" borderId="0" xfId="0" applyFill="1"/>
    <xf numFmtId="0" fontId="14" fillId="15" borderId="0" xfId="14" applyFill="1" applyAlignment="1" applyProtection="1">
      <alignment horizontal="left" vertical="center" indent="1"/>
    </xf>
    <xf numFmtId="0" fontId="14" fillId="15" borderId="0" xfId="14" applyFill="1" applyBorder="1" applyAlignment="1" applyProtection="1">
      <alignment horizontal="left" vertical="center" indent="1"/>
    </xf>
    <xf numFmtId="0" fontId="10" fillId="72" borderId="0" xfId="20" applyFont="1" applyFill="1">
      <alignment horizontal="left" vertical="top" indent="1"/>
    </xf>
    <xf numFmtId="0" fontId="0" fillId="72" borderId="0" xfId="21" applyFont="1" applyFill="1">
      <alignment horizontal="left" vertical="top" wrapText="1" indent="1"/>
    </xf>
    <xf numFmtId="0" fontId="12" fillId="0" borderId="0" xfId="12" applyAlignment="1">
      <alignment horizontal="left" vertical="center" indent="1"/>
    </xf>
  </cellXfs>
  <cellStyles count="25">
    <cellStyle name="Accent1" xfId="14" builtinId="29"/>
    <cellStyle name="Bad" xfId="1" builtinId="27"/>
    <cellStyle name="Currency" xfId="3" builtinId="4"/>
    <cellStyle name="Currency [0]" xfId="4" builtinId="7"/>
    <cellStyle name="Date" xfId="17"/>
    <cellStyle name="Explanatory Text" xfId="12" builtinId="53"/>
    <cellStyle name="Good" xfId="10" builtinId="26"/>
    <cellStyle name="Heading 1" xfId="6" builtinId="16"/>
    <cellStyle name="Heading 2" xfId="7" builtinId="17"/>
    <cellStyle name="Heading 3" xfId="8" builtinId="18"/>
    <cellStyle name="Heading 4" xfId="9" builtinId="19"/>
    <cellStyle name="Hyperlink" xfId="24" builtinId="8"/>
    <cellStyle name="Invoice description" xfId="21"/>
    <cellStyle name="Invoice no. &amp; contact info" xfId="15"/>
    <cellStyle name="Left Align" xfId="22"/>
    <cellStyle name="Neutral" xfId="2" builtinId="28"/>
    <cellStyle name="Normal" xfId="0" builtinId="0"/>
    <cellStyle name="Note" xfId="11" builtinId="10"/>
    <cellStyle name="Phone" xfId="19"/>
    <cellStyle name="Right Align" xfId="18"/>
    <cellStyle name="Right Indent" xfId="23"/>
    <cellStyle name="Title" xfId="5" builtinId="15"/>
    <cellStyle name="Top align" xfId="20"/>
    <cellStyle name="Total" xfId="13" builtinId="25"/>
    <cellStyle name="znavigation cells" xfId="16"/>
  </cellStyles>
  <dxfs count="7">
    <dxf>
      <font>
        <color theme="0"/>
      </font>
      <fill>
        <patternFill>
          <bgColor theme="3"/>
        </patternFill>
      </fill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6"/>
      <tableStyleElement type="headerRow" dxfId="5"/>
      <tableStyleElement type="totalRow" dxfId="4"/>
      <tableStyleElement type="lastColumn" dxfId="3"/>
    </tableStyle>
  </tableStyles>
  <colors>
    <mruColors>
      <color rgb="FF0099FF"/>
      <color rgb="FF6F5CC2"/>
      <color rgb="FFEDC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123825</xdr:rowOff>
    </xdr:from>
    <xdr:to>
      <xdr:col>9</xdr:col>
      <xdr:colOff>95250</xdr:colOff>
      <xdr:row>4</xdr:row>
      <xdr:rowOff>171450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B86C4F2C-0C8A-4689-A4AB-30F5645D8011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Customers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platforma/platforma.calculation/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nvoice"/>
      <sheetName val="Customers"/>
      <sheetName val="invoice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InvoiceItems" displayName="InvoiceItems" ref="A10:G16" headerRowDxfId="2" headerRowCellStyle="Normal">
  <autoFilter ref="A10:G16"/>
  <tableColumns count="7">
    <tableColumn id="7" name="DATE" totalsRowLabel="Total" dataCellStyle="Left Align"/>
    <tableColumn id="2" name="DESCRIPTION" totalsRowDxfId="1"/>
    <tableColumn id="3" name="RATE PER HOUR" dataCellStyle="Currency"/>
    <tableColumn id="4" name="HOURS" dataCellStyle="Right Align"/>
    <tableColumn id="1" name="FLAT FEE" dataCellStyle="Currency"/>
    <tableColumn id="5" name="DISCOUNT" dataCellStyle="Currency"/>
    <tableColumn id="6" name="TOTAL" totalsRowFunction="sum" dataCellStyle="Currency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ilspintoy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CustomerService@tailspinto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4"/>
  <sheetViews>
    <sheetView workbookViewId="0">
      <selection activeCell="G8" sqref="G8"/>
    </sheetView>
  </sheetViews>
  <sheetFormatPr defaultRowHeight="15" x14ac:dyDescent="0.25"/>
  <cols>
    <col min="1" max="1" width="48.5703125" bestFit="1" customWidth="1"/>
  </cols>
  <sheetData>
    <row r="1" spans="1:1" x14ac:dyDescent="0.25">
      <c r="A1" s="178" t="s">
        <v>234</v>
      </c>
    </row>
    <row r="2" spans="1:1" x14ac:dyDescent="0.25">
      <c r="A2" s="179" t="s">
        <v>233</v>
      </c>
    </row>
    <row r="3" spans="1:1" x14ac:dyDescent="0.25">
      <c r="A3" s="146" t="s">
        <v>235</v>
      </c>
    </row>
    <row r="4" spans="1:1" x14ac:dyDescent="0.25">
      <c r="A4" s="92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57"/>
  <sheetViews>
    <sheetView workbookViewId="0">
      <selection activeCell="L10" sqref="L10"/>
    </sheetView>
  </sheetViews>
  <sheetFormatPr defaultColWidth="4.7109375" defaultRowHeight="20.100000000000001" customHeight="1" x14ac:dyDescent="0.25"/>
  <cols>
    <col min="1" max="2" width="9.5703125" bestFit="1" customWidth="1"/>
    <col min="3" max="3" width="16.28515625" bestFit="1" customWidth="1"/>
    <col min="4" max="6" width="4" bestFit="1" customWidth="1"/>
    <col min="7" max="7" width="9.5703125" bestFit="1" customWidth="1"/>
    <col min="11" max="11" width="2" bestFit="1" customWidth="1"/>
  </cols>
  <sheetData>
    <row r="1" spans="1:45" ht="20.100000000000001" customHeight="1" x14ac:dyDescent="0.25">
      <c r="A1" s="59" t="s">
        <v>73</v>
      </c>
      <c r="B1" s="60" t="s">
        <v>73</v>
      </c>
      <c r="C1" t="s">
        <v>187</v>
      </c>
      <c r="D1">
        <f>HEX2DEC("FF")</f>
        <v>255</v>
      </c>
      <c r="E1">
        <f>HEX2DEC("FF")</f>
        <v>255</v>
      </c>
      <c r="F1">
        <f>HEX2DEC("FF")</f>
        <v>255</v>
      </c>
      <c r="G1" t="s">
        <v>74</v>
      </c>
    </row>
    <row r="2" spans="1:45" ht="20.100000000000001" customHeight="1" x14ac:dyDescent="0.25">
      <c r="A2" s="61" t="s">
        <v>75</v>
      </c>
      <c r="B2" s="62" t="s">
        <v>75</v>
      </c>
      <c r="C2" t="s">
        <v>188</v>
      </c>
      <c r="D2">
        <f>HEX2DEC("00")</f>
        <v>0</v>
      </c>
      <c r="E2">
        <f>HEX2DEC("00")</f>
        <v>0</v>
      </c>
      <c r="F2">
        <f>HEX2DEC("00")</f>
        <v>0</v>
      </c>
      <c r="G2" t="s">
        <v>76</v>
      </c>
    </row>
    <row r="3" spans="1:45" ht="20.100000000000001" customHeight="1" x14ac:dyDescent="0.25">
      <c r="A3" s="63" t="s">
        <v>77</v>
      </c>
      <c r="B3" s="64" t="s">
        <v>77</v>
      </c>
      <c r="C3" t="s">
        <v>187</v>
      </c>
      <c r="D3">
        <f>HEX2DEC("FF")</f>
        <v>255</v>
      </c>
      <c r="E3">
        <f>HEX2DEC("FF")</f>
        <v>255</v>
      </c>
      <c r="F3">
        <f>HEX2DEC("FF")</f>
        <v>255</v>
      </c>
      <c r="G3" t="s">
        <v>78</v>
      </c>
    </row>
    <row r="4" spans="1:45" ht="20.100000000000001" customHeight="1" x14ac:dyDescent="0.25">
      <c r="A4" s="177" t="s">
        <v>79</v>
      </c>
      <c r="B4" s="65" t="s">
        <v>79</v>
      </c>
      <c r="C4" t="s">
        <v>189</v>
      </c>
      <c r="D4">
        <f>HEX2DEC("FF")</f>
        <v>255</v>
      </c>
      <c r="E4">
        <f>HEX2DEC("00")</f>
        <v>0</v>
      </c>
      <c r="F4">
        <f>HEX2DEC("00")</f>
        <v>0</v>
      </c>
      <c r="G4" t="s">
        <v>80</v>
      </c>
    </row>
    <row r="5" spans="1:45" ht="20.100000000000001" customHeight="1" x14ac:dyDescent="0.25">
      <c r="A5" s="66" t="s">
        <v>81</v>
      </c>
      <c r="B5" s="67" t="s">
        <v>81</v>
      </c>
      <c r="C5" t="s">
        <v>190</v>
      </c>
      <c r="D5">
        <f>HEX2DEC("00")</f>
        <v>0</v>
      </c>
      <c r="E5">
        <f>HEX2DEC("FF")</f>
        <v>255</v>
      </c>
      <c r="F5">
        <f>HEX2DEC("00")</f>
        <v>0</v>
      </c>
      <c r="G5" t="s">
        <v>82</v>
      </c>
    </row>
    <row r="6" spans="1:45" ht="20.100000000000001" customHeight="1" x14ac:dyDescent="0.25">
      <c r="A6" s="68" t="s">
        <v>83</v>
      </c>
      <c r="B6" s="69" t="s">
        <v>83</v>
      </c>
      <c r="C6" t="s">
        <v>191</v>
      </c>
      <c r="D6">
        <f>HEX2DEC("00")</f>
        <v>0</v>
      </c>
      <c r="E6">
        <f>HEX2DEC("00")</f>
        <v>0</v>
      </c>
      <c r="F6">
        <f>HEX2DEC("FF")</f>
        <v>255</v>
      </c>
      <c r="G6" t="s">
        <v>84</v>
      </c>
    </row>
    <row r="7" spans="1:45" ht="20.100000000000001" customHeight="1" x14ac:dyDescent="0.25">
      <c r="A7" s="70" t="s">
        <v>85</v>
      </c>
      <c r="B7" s="71" t="s">
        <v>85</v>
      </c>
      <c r="C7" t="s">
        <v>192</v>
      </c>
      <c r="D7">
        <f>HEX2DEC("FF")</f>
        <v>255</v>
      </c>
      <c r="E7">
        <f>HEX2DEC("FF")</f>
        <v>255</v>
      </c>
      <c r="F7">
        <f>HEX2DEC("00")</f>
        <v>0</v>
      </c>
      <c r="G7" t="s">
        <v>86</v>
      </c>
      <c r="K7" s="2" t="s">
        <v>25</v>
      </c>
      <c r="T7" s="15"/>
      <c r="U7" s="15"/>
      <c r="V7" s="15"/>
      <c r="W7" s="15"/>
      <c r="X7" s="15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 spans="1:45" ht="20.100000000000001" customHeight="1" x14ac:dyDescent="0.25">
      <c r="A8" s="72" t="s">
        <v>87</v>
      </c>
      <c r="B8" s="73" t="s">
        <v>87</v>
      </c>
      <c r="C8" t="s">
        <v>193</v>
      </c>
      <c r="D8">
        <f>HEX2DEC("FF")</f>
        <v>255</v>
      </c>
      <c r="E8">
        <f>HEX2DEC("00")</f>
        <v>0</v>
      </c>
      <c r="F8">
        <f>HEX2DEC("FF")</f>
        <v>255</v>
      </c>
      <c r="G8" t="s">
        <v>88</v>
      </c>
      <c r="P8" s="2"/>
      <c r="T8" s="15"/>
      <c r="U8" s="15"/>
      <c r="V8" s="15"/>
      <c r="W8" s="15"/>
      <c r="X8" s="1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 spans="1:45" ht="20.100000000000001" customHeight="1" x14ac:dyDescent="0.25">
      <c r="A9" s="74" t="s">
        <v>89</v>
      </c>
      <c r="B9" s="75" t="s">
        <v>89</v>
      </c>
      <c r="C9" t="s">
        <v>194</v>
      </c>
      <c r="D9">
        <f>HEX2DEC("00")</f>
        <v>0</v>
      </c>
      <c r="E9">
        <f>HEX2DEC("FF")</f>
        <v>255</v>
      </c>
      <c r="F9">
        <f>HEX2DEC("FF")</f>
        <v>255</v>
      </c>
      <c r="G9" t="s">
        <v>90</v>
      </c>
      <c r="R9" s="14"/>
      <c r="T9" s="15"/>
      <c r="U9" s="15"/>
      <c r="V9" s="15"/>
      <c r="W9" s="15"/>
      <c r="X9" s="1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5" ht="20.100000000000001" customHeight="1" x14ac:dyDescent="0.25">
      <c r="A10" s="76" t="s">
        <v>91</v>
      </c>
      <c r="B10" s="77" t="s">
        <v>91</v>
      </c>
      <c r="C10" t="s">
        <v>195</v>
      </c>
      <c r="D10">
        <f>HEX2DEC("80")</f>
        <v>128</v>
      </c>
      <c r="E10">
        <f>HEX2DEC("00")</f>
        <v>0</v>
      </c>
      <c r="F10">
        <f>HEX2DEC("00")</f>
        <v>0</v>
      </c>
      <c r="G10" t="s">
        <v>92</v>
      </c>
      <c r="N10" s="2"/>
      <c r="U10" s="14"/>
      <c r="V10" s="14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spans="1:45" ht="20.100000000000001" customHeight="1" x14ac:dyDescent="0.25">
      <c r="A11" s="78" t="s">
        <v>93</v>
      </c>
      <c r="B11" s="79" t="s">
        <v>93</v>
      </c>
      <c r="C11" t="s">
        <v>196</v>
      </c>
      <c r="D11">
        <f>HEX2DEC("00")</f>
        <v>0</v>
      </c>
      <c r="E11">
        <f>HEX2DEC("80")</f>
        <v>128</v>
      </c>
      <c r="F11">
        <f>HEX2DEC("00")</f>
        <v>0</v>
      </c>
      <c r="G11" t="s">
        <v>94</v>
      </c>
      <c r="U11" s="14"/>
      <c r="V11" s="14"/>
      <c r="Z11" s="16"/>
      <c r="AA11" s="16"/>
      <c r="AB11" s="16"/>
    </row>
    <row r="12" spans="1:45" ht="20.100000000000001" customHeight="1" x14ac:dyDescent="0.25">
      <c r="A12" s="80" t="s">
        <v>95</v>
      </c>
      <c r="B12" s="81" t="s">
        <v>95</v>
      </c>
      <c r="C12" t="s">
        <v>197</v>
      </c>
      <c r="D12">
        <f>HEX2DEC("00")</f>
        <v>0</v>
      </c>
      <c r="E12">
        <f>HEX2DEC("00")</f>
        <v>0</v>
      </c>
      <c r="F12">
        <f>HEX2DEC("80")</f>
        <v>128</v>
      </c>
      <c r="G12" t="s">
        <v>96</v>
      </c>
      <c r="U12" s="14"/>
      <c r="V12" s="14"/>
      <c r="Z12" s="16"/>
      <c r="AA12" s="16"/>
      <c r="AB12" s="16"/>
      <c r="AD12" s="18"/>
      <c r="AE12" s="18"/>
      <c r="AF12" s="18"/>
      <c r="AG12" s="18"/>
      <c r="AH12" s="18"/>
      <c r="AI12" s="18"/>
      <c r="AJ12" s="18"/>
      <c r="AK12" s="17"/>
      <c r="AL12" s="17"/>
      <c r="AM12" s="17"/>
      <c r="AN12" s="17"/>
      <c r="AO12" s="17"/>
      <c r="AP12" s="17"/>
      <c r="AQ12" s="17"/>
      <c r="AR12" s="17"/>
      <c r="AS12" s="17"/>
    </row>
    <row r="13" spans="1:45" ht="20.100000000000001" customHeight="1" x14ac:dyDescent="0.25">
      <c r="A13" s="82" t="s">
        <v>97</v>
      </c>
      <c r="B13" s="83" t="s">
        <v>97</v>
      </c>
      <c r="C13" t="s">
        <v>198</v>
      </c>
      <c r="D13">
        <f>HEX2DEC("80")</f>
        <v>128</v>
      </c>
      <c r="E13">
        <f>HEX2DEC("80")</f>
        <v>128</v>
      </c>
      <c r="F13">
        <f>HEX2DEC("00")</f>
        <v>0</v>
      </c>
      <c r="G13" t="s">
        <v>98</v>
      </c>
      <c r="K13" s="2"/>
      <c r="U13" s="14"/>
      <c r="V13" s="14"/>
      <c r="Z13" s="16"/>
      <c r="AA13" s="16"/>
      <c r="AB13" s="16"/>
      <c r="AD13" s="18"/>
      <c r="AE13" s="18"/>
      <c r="AF13" s="18"/>
      <c r="AG13" s="18"/>
      <c r="AH13" s="18"/>
      <c r="AI13" s="18"/>
      <c r="AJ13" s="18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1:45" ht="20.100000000000001" customHeight="1" x14ac:dyDescent="0.25">
      <c r="A14" s="84" t="s">
        <v>99</v>
      </c>
      <c r="B14" s="85" t="s">
        <v>99</v>
      </c>
      <c r="C14" t="s">
        <v>199</v>
      </c>
      <c r="D14">
        <f>HEX2DEC("80")</f>
        <v>128</v>
      </c>
      <c r="E14">
        <f>HEX2DEC("00")</f>
        <v>0</v>
      </c>
      <c r="F14">
        <f>HEX2DEC("80")</f>
        <v>128</v>
      </c>
      <c r="G14" t="s">
        <v>100</v>
      </c>
      <c r="U14" s="14"/>
      <c r="V14" s="14"/>
      <c r="Z14" s="16"/>
      <c r="AA14" s="16"/>
      <c r="AB14" s="16"/>
      <c r="AD14" s="18"/>
      <c r="AE14" s="18"/>
      <c r="AF14" s="18"/>
      <c r="AG14" s="18"/>
      <c r="AH14" s="18"/>
      <c r="AI14" s="18"/>
      <c r="AJ14" s="18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1:45" ht="20.100000000000001" customHeight="1" x14ac:dyDescent="0.25">
      <c r="A15" s="86" t="s">
        <v>101</v>
      </c>
      <c r="B15" s="87" t="s">
        <v>101</v>
      </c>
      <c r="C15" t="s">
        <v>200</v>
      </c>
      <c r="D15">
        <f>HEX2DEC("00")</f>
        <v>0</v>
      </c>
      <c r="E15">
        <f>HEX2DEC("80")</f>
        <v>128</v>
      </c>
      <c r="F15">
        <f>HEX2DEC("80")</f>
        <v>128</v>
      </c>
      <c r="G15" t="s">
        <v>102</v>
      </c>
      <c r="U15" s="14"/>
      <c r="V15" s="14"/>
      <c r="Z15" s="16"/>
      <c r="AA15" s="16"/>
      <c r="AB15" s="16"/>
      <c r="AD15" s="18"/>
      <c r="AE15" s="18"/>
      <c r="AF15" s="18"/>
      <c r="AG15" s="18"/>
      <c r="AH15" s="18"/>
      <c r="AI15" s="18"/>
      <c r="AJ15" s="18"/>
      <c r="AK15" s="17"/>
      <c r="AL15" s="17"/>
      <c r="AM15" s="17"/>
      <c r="AN15" s="17"/>
      <c r="AO15" s="17"/>
      <c r="AP15" s="17"/>
      <c r="AQ15" s="17"/>
      <c r="AR15" s="17"/>
      <c r="AS15" s="17"/>
    </row>
    <row r="16" spans="1:45" ht="20.100000000000001" customHeight="1" x14ac:dyDescent="0.25">
      <c r="A16" s="88" t="s">
        <v>103</v>
      </c>
      <c r="B16" s="89" t="s">
        <v>103</v>
      </c>
      <c r="C16" t="s">
        <v>201</v>
      </c>
      <c r="D16">
        <f>HEX2DEC("C0")</f>
        <v>192</v>
      </c>
      <c r="E16">
        <f>HEX2DEC("C0")</f>
        <v>192</v>
      </c>
      <c r="F16">
        <f>HEX2DEC("C0")</f>
        <v>192</v>
      </c>
      <c r="G16" t="s">
        <v>104</v>
      </c>
      <c r="U16" s="14"/>
      <c r="V16" s="14"/>
      <c r="Z16" s="16"/>
      <c r="AA16" s="16"/>
      <c r="AB16" s="16"/>
      <c r="AD16" s="18"/>
      <c r="AE16" s="18"/>
      <c r="AF16" s="18"/>
      <c r="AG16" s="18"/>
      <c r="AH16" s="18"/>
      <c r="AI16" s="18"/>
      <c r="AJ16" s="18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1:45" ht="20.100000000000001" customHeight="1" x14ac:dyDescent="0.25">
      <c r="A17" s="90" t="s">
        <v>105</v>
      </c>
      <c r="B17" s="91" t="s">
        <v>105</v>
      </c>
      <c r="C17" t="s">
        <v>202</v>
      </c>
      <c r="D17">
        <f>HEX2DEC("80")</f>
        <v>128</v>
      </c>
      <c r="E17">
        <f>HEX2DEC("80")</f>
        <v>128</v>
      </c>
      <c r="F17">
        <f>HEX2DEC("80")</f>
        <v>128</v>
      </c>
      <c r="G17" t="s">
        <v>106</v>
      </c>
      <c r="Z17" s="16"/>
      <c r="AA17" s="16"/>
      <c r="AB17" s="16"/>
      <c r="AD17" s="18"/>
      <c r="AE17" s="18"/>
      <c r="AF17" s="18"/>
      <c r="AG17" s="18"/>
      <c r="AH17" s="18"/>
      <c r="AI17" s="18"/>
      <c r="AJ17" s="18"/>
      <c r="AK17" s="17"/>
      <c r="AL17" s="17"/>
      <c r="AM17" s="17"/>
      <c r="AN17" s="17"/>
      <c r="AO17" s="17"/>
      <c r="AP17" s="17"/>
      <c r="AQ17" s="17"/>
      <c r="AR17" s="17"/>
      <c r="AS17" s="17"/>
    </row>
    <row r="18" spans="1:45" ht="20.100000000000001" customHeight="1" x14ac:dyDescent="0.25">
      <c r="A18" s="92" t="s">
        <v>107</v>
      </c>
      <c r="B18" s="93" t="s">
        <v>107</v>
      </c>
      <c r="C18" t="s">
        <v>203</v>
      </c>
      <c r="D18">
        <f>HEX2DEC("99")</f>
        <v>153</v>
      </c>
      <c r="E18">
        <f>HEX2DEC("99")</f>
        <v>153</v>
      </c>
      <c r="F18">
        <f>HEX2DEC("FF")</f>
        <v>255</v>
      </c>
      <c r="G18" t="s">
        <v>108</v>
      </c>
      <c r="Z18" s="16"/>
      <c r="AA18" s="16"/>
      <c r="AB18" s="16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</row>
    <row r="19" spans="1:45" ht="20.100000000000001" customHeight="1" x14ac:dyDescent="0.25">
      <c r="A19" s="94" t="s">
        <v>109</v>
      </c>
      <c r="B19" s="95" t="s">
        <v>109</v>
      </c>
      <c r="C19" t="s">
        <v>204</v>
      </c>
      <c r="D19">
        <f>HEX2DEC("99")</f>
        <v>153</v>
      </c>
      <c r="E19">
        <f>HEX2DEC("33")</f>
        <v>51</v>
      </c>
      <c r="F19">
        <f>HEX2DEC("66")</f>
        <v>102</v>
      </c>
      <c r="G19" t="s">
        <v>110</v>
      </c>
      <c r="Z19" s="16"/>
      <c r="AA19" s="16"/>
      <c r="AB19" s="16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 ht="20.100000000000001" customHeight="1" x14ac:dyDescent="0.25">
      <c r="A20" s="96" t="s">
        <v>111</v>
      </c>
      <c r="B20" s="97" t="s">
        <v>111</v>
      </c>
      <c r="C20" t="s">
        <v>205</v>
      </c>
      <c r="D20">
        <f>HEX2DEC("FF")</f>
        <v>255</v>
      </c>
      <c r="E20">
        <f>HEX2DEC("FF")</f>
        <v>255</v>
      </c>
      <c r="F20">
        <f>HEX2DEC("CC")</f>
        <v>204</v>
      </c>
      <c r="G20" t="s">
        <v>112</v>
      </c>
      <c r="Z20" s="16"/>
      <c r="AA20" s="16"/>
      <c r="AB20" s="16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</row>
    <row r="21" spans="1:45" ht="20.100000000000001" customHeight="1" x14ac:dyDescent="0.25">
      <c r="A21" s="98" t="s">
        <v>113</v>
      </c>
      <c r="B21" s="99" t="s">
        <v>113</v>
      </c>
      <c r="C21" t="s">
        <v>206</v>
      </c>
      <c r="D21">
        <f>HEX2DEC("CC")</f>
        <v>204</v>
      </c>
      <c r="E21">
        <f>HEX2DEC("FF")</f>
        <v>255</v>
      </c>
      <c r="F21">
        <f>HEX2DEC("FF")</f>
        <v>255</v>
      </c>
      <c r="G21" t="s">
        <v>114</v>
      </c>
      <c r="Z21" s="16"/>
      <c r="AA21" s="16"/>
      <c r="AB21" s="16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</row>
    <row r="22" spans="1:45" ht="20.100000000000001" customHeight="1" x14ac:dyDescent="0.25">
      <c r="A22" s="100" t="s">
        <v>115</v>
      </c>
      <c r="B22" s="101" t="s">
        <v>115</v>
      </c>
      <c r="C22" t="s">
        <v>207</v>
      </c>
      <c r="D22">
        <f>HEX2DEC("66")</f>
        <v>102</v>
      </c>
      <c r="E22">
        <f>HEX2DEC("00")</f>
        <v>0</v>
      </c>
      <c r="F22">
        <f>HEX2DEC("66")</f>
        <v>102</v>
      </c>
      <c r="G22" t="s">
        <v>116</v>
      </c>
      <c r="Z22" s="16"/>
      <c r="AA22" s="16"/>
      <c r="AB22" s="16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spans="1:45" ht="20.100000000000001" customHeight="1" x14ac:dyDescent="0.25">
      <c r="A23" s="102" t="s">
        <v>117</v>
      </c>
      <c r="B23" s="103" t="s">
        <v>117</v>
      </c>
      <c r="C23" t="s">
        <v>208</v>
      </c>
      <c r="D23">
        <f>HEX2DEC("FF")</f>
        <v>255</v>
      </c>
      <c r="E23">
        <f>HEX2DEC("80")</f>
        <v>128</v>
      </c>
      <c r="F23">
        <f>HEX2DEC("80")</f>
        <v>128</v>
      </c>
      <c r="G23" t="s">
        <v>118</v>
      </c>
      <c r="Z23" s="16"/>
      <c r="AA23" s="16"/>
      <c r="AB23" s="16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</row>
    <row r="24" spans="1:45" ht="20.100000000000001" customHeight="1" x14ac:dyDescent="0.25">
      <c r="A24" s="104" t="s">
        <v>119</v>
      </c>
      <c r="B24" s="105" t="s">
        <v>119</v>
      </c>
      <c r="C24" t="s">
        <v>209</v>
      </c>
      <c r="D24">
        <f>HEX2DEC("00")</f>
        <v>0</v>
      </c>
      <c r="E24">
        <f>HEX2DEC("66")</f>
        <v>102</v>
      </c>
      <c r="F24">
        <f>HEX2DEC("CC")</f>
        <v>204</v>
      </c>
      <c r="G24" t="s">
        <v>120</v>
      </c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</row>
    <row r="25" spans="1:45" ht="20.100000000000001" customHeight="1" x14ac:dyDescent="0.25">
      <c r="A25" s="106" t="s">
        <v>121</v>
      </c>
      <c r="B25" s="107" t="s">
        <v>121</v>
      </c>
      <c r="C25" t="s">
        <v>210</v>
      </c>
      <c r="D25">
        <f>HEX2DEC("CC")</f>
        <v>204</v>
      </c>
      <c r="E25">
        <f>HEX2DEC("CC")</f>
        <v>204</v>
      </c>
      <c r="F25">
        <f>HEX2DEC("FF")</f>
        <v>255</v>
      </c>
      <c r="G25" t="s">
        <v>122</v>
      </c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</row>
    <row r="26" spans="1:45" ht="20.100000000000001" customHeight="1" x14ac:dyDescent="0.25">
      <c r="A26" s="108" t="s">
        <v>123</v>
      </c>
      <c r="B26" s="109" t="s">
        <v>123</v>
      </c>
      <c r="C26" t="s">
        <v>197</v>
      </c>
      <c r="D26">
        <f>HEX2DEC("00")</f>
        <v>0</v>
      </c>
      <c r="E26">
        <f>HEX2DEC("00")</f>
        <v>0</v>
      </c>
      <c r="F26">
        <f>HEX2DEC("80")</f>
        <v>128</v>
      </c>
      <c r="G26" t="s">
        <v>124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</row>
    <row r="27" spans="1:45" ht="20.100000000000001" customHeight="1" x14ac:dyDescent="0.25">
      <c r="A27" s="110" t="s">
        <v>125</v>
      </c>
      <c r="B27" s="111" t="s">
        <v>125</v>
      </c>
      <c r="C27" t="s">
        <v>193</v>
      </c>
      <c r="D27">
        <f>HEX2DEC("FF")</f>
        <v>255</v>
      </c>
      <c r="E27">
        <f>HEX2DEC("00")</f>
        <v>0</v>
      </c>
      <c r="F27">
        <f>HEX2DEC("FF")</f>
        <v>255</v>
      </c>
      <c r="G27" t="s">
        <v>126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</row>
    <row r="28" spans="1:45" ht="20.100000000000001" customHeight="1" x14ac:dyDescent="0.25">
      <c r="A28" s="112" t="s">
        <v>127</v>
      </c>
      <c r="B28" s="113" t="s">
        <v>127</v>
      </c>
      <c r="C28" t="s">
        <v>192</v>
      </c>
      <c r="D28">
        <f>HEX2DEC("FF")</f>
        <v>255</v>
      </c>
      <c r="E28">
        <f>HEX2DEC("FF")</f>
        <v>255</v>
      </c>
      <c r="F28">
        <f>HEX2DEC("00")</f>
        <v>0</v>
      </c>
      <c r="G28" t="s">
        <v>128</v>
      </c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</row>
    <row r="29" spans="1:45" ht="20.100000000000001" customHeight="1" x14ac:dyDescent="0.25">
      <c r="A29" s="114" t="s">
        <v>129</v>
      </c>
      <c r="B29" s="115" t="s">
        <v>129</v>
      </c>
      <c r="C29" t="s">
        <v>194</v>
      </c>
      <c r="D29">
        <f>HEX2DEC("00")</f>
        <v>0</v>
      </c>
      <c r="E29">
        <f>HEX2DEC("FF")</f>
        <v>255</v>
      </c>
      <c r="F29">
        <f>HEX2DEC("FF")</f>
        <v>255</v>
      </c>
      <c r="G29" t="s">
        <v>130</v>
      </c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</row>
    <row r="30" spans="1:45" ht="20.100000000000001" customHeight="1" x14ac:dyDescent="0.25">
      <c r="A30" s="116" t="s">
        <v>131</v>
      </c>
      <c r="B30" s="117" t="s">
        <v>131</v>
      </c>
      <c r="C30" t="s">
        <v>199</v>
      </c>
      <c r="D30">
        <f>HEX2DEC("80")</f>
        <v>128</v>
      </c>
      <c r="E30">
        <f>HEX2DEC("00")</f>
        <v>0</v>
      </c>
      <c r="F30">
        <f>HEX2DEC("80")</f>
        <v>128</v>
      </c>
      <c r="G30" t="s">
        <v>132</v>
      </c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</row>
    <row r="31" spans="1:45" ht="20.100000000000001" customHeight="1" x14ac:dyDescent="0.25">
      <c r="A31" s="118" t="s">
        <v>133</v>
      </c>
      <c r="B31" s="119" t="s">
        <v>133</v>
      </c>
      <c r="C31" t="s">
        <v>195</v>
      </c>
      <c r="D31">
        <f>HEX2DEC("80")</f>
        <v>128</v>
      </c>
      <c r="E31">
        <f>HEX2DEC("00")</f>
        <v>0</v>
      </c>
      <c r="F31">
        <f>HEX2DEC("00")</f>
        <v>0</v>
      </c>
      <c r="G31" t="s">
        <v>134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</row>
    <row r="32" spans="1:45" ht="20.100000000000001" customHeight="1" x14ac:dyDescent="0.25">
      <c r="A32" s="120" t="s">
        <v>135</v>
      </c>
      <c r="B32" s="121" t="s">
        <v>135</v>
      </c>
      <c r="C32" t="s">
        <v>200</v>
      </c>
      <c r="D32">
        <f>HEX2DEC("00")</f>
        <v>0</v>
      </c>
      <c r="E32">
        <f>HEX2DEC("80")</f>
        <v>128</v>
      </c>
      <c r="F32">
        <f>HEX2DEC("80")</f>
        <v>128</v>
      </c>
      <c r="G32" t="s">
        <v>136</v>
      </c>
    </row>
    <row r="33" spans="1:7" ht="20.100000000000001" customHeight="1" x14ac:dyDescent="0.25">
      <c r="A33" s="122" t="s">
        <v>137</v>
      </c>
      <c r="B33" s="123" t="s">
        <v>137</v>
      </c>
      <c r="C33" t="s">
        <v>191</v>
      </c>
      <c r="D33">
        <f>HEX2DEC("00")</f>
        <v>0</v>
      </c>
      <c r="E33">
        <f>HEX2DEC("00")</f>
        <v>0</v>
      </c>
      <c r="F33">
        <f>HEX2DEC("FF")</f>
        <v>255</v>
      </c>
      <c r="G33" t="s">
        <v>138</v>
      </c>
    </row>
    <row r="34" spans="1:7" ht="20.100000000000001" customHeight="1" x14ac:dyDescent="0.25">
      <c r="A34" s="124" t="s">
        <v>139</v>
      </c>
      <c r="B34" s="125" t="s">
        <v>139</v>
      </c>
      <c r="C34" t="s">
        <v>211</v>
      </c>
      <c r="D34">
        <f>HEX2DEC("00")</f>
        <v>0</v>
      </c>
      <c r="E34">
        <f>HEX2DEC("CC")</f>
        <v>204</v>
      </c>
      <c r="F34">
        <f>HEX2DEC("FF")</f>
        <v>255</v>
      </c>
      <c r="G34" t="s">
        <v>140</v>
      </c>
    </row>
    <row r="35" spans="1:7" ht="20.100000000000001" customHeight="1" x14ac:dyDescent="0.25">
      <c r="A35" s="126" t="s">
        <v>141</v>
      </c>
      <c r="B35" s="127" t="s">
        <v>141</v>
      </c>
      <c r="C35" t="s">
        <v>206</v>
      </c>
      <c r="D35">
        <f>HEX2DEC("CC")</f>
        <v>204</v>
      </c>
      <c r="E35">
        <f>HEX2DEC("FF")</f>
        <v>255</v>
      </c>
      <c r="F35">
        <f>HEX2DEC("FF")</f>
        <v>255</v>
      </c>
      <c r="G35" t="s">
        <v>142</v>
      </c>
    </row>
    <row r="36" spans="1:7" ht="20.100000000000001" customHeight="1" x14ac:dyDescent="0.25">
      <c r="A36" s="128" t="s">
        <v>143</v>
      </c>
      <c r="B36" s="129" t="s">
        <v>143</v>
      </c>
      <c r="C36" t="s">
        <v>212</v>
      </c>
      <c r="D36">
        <f>HEX2DEC("CC")</f>
        <v>204</v>
      </c>
      <c r="E36">
        <f>HEX2DEC("FF")</f>
        <v>255</v>
      </c>
      <c r="F36">
        <f>HEX2DEC("CC")</f>
        <v>204</v>
      </c>
      <c r="G36" t="s">
        <v>144</v>
      </c>
    </row>
    <row r="37" spans="1:7" ht="20.100000000000001" customHeight="1" x14ac:dyDescent="0.25">
      <c r="A37" s="130" t="s">
        <v>145</v>
      </c>
      <c r="B37" s="131" t="s">
        <v>145</v>
      </c>
      <c r="C37" t="s">
        <v>213</v>
      </c>
      <c r="D37">
        <f>HEX2DEC("FF")</f>
        <v>255</v>
      </c>
      <c r="E37">
        <f>HEX2DEC("FF")</f>
        <v>255</v>
      </c>
      <c r="F37">
        <f>HEX2DEC("99")</f>
        <v>153</v>
      </c>
      <c r="G37" t="s">
        <v>146</v>
      </c>
    </row>
    <row r="38" spans="1:7" ht="20.100000000000001" customHeight="1" x14ac:dyDescent="0.25">
      <c r="A38" s="132" t="s">
        <v>147</v>
      </c>
      <c r="B38" s="133" t="s">
        <v>147</v>
      </c>
      <c r="C38" t="s">
        <v>214</v>
      </c>
      <c r="D38">
        <f>HEX2DEC("99")</f>
        <v>153</v>
      </c>
      <c r="E38">
        <f>HEX2DEC("CC")</f>
        <v>204</v>
      </c>
      <c r="F38">
        <f>HEX2DEC("FF")</f>
        <v>255</v>
      </c>
      <c r="G38" t="s">
        <v>148</v>
      </c>
    </row>
    <row r="39" spans="1:7" ht="20.100000000000001" customHeight="1" x14ac:dyDescent="0.25">
      <c r="A39" s="134" t="s">
        <v>149</v>
      </c>
      <c r="B39" s="135" t="s">
        <v>149</v>
      </c>
      <c r="C39" t="s">
        <v>215</v>
      </c>
      <c r="D39">
        <f>HEX2DEC("FF")</f>
        <v>255</v>
      </c>
      <c r="E39">
        <f>HEX2DEC("99")</f>
        <v>153</v>
      </c>
      <c r="F39">
        <f>HEX2DEC("CC")</f>
        <v>204</v>
      </c>
      <c r="G39" t="s">
        <v>150</v>
      </c>
    </row>
    <row r="40" spans="1:7" ht="20.100000000000001" customHeight="1" x14ac:dyDescent="0.25">
      <c r="A40" s="136" t="s">
        <v>151</v>
      </c>
      <c r="B40" s="137" t="s">
        <v>151</v>
      </c>
      <c r="C40" t="s">
        <v>216</v>
      </c>
      <c r="D40">
        <f>HEX2DEC("CC")</f>
        <v>204</v>
      </c>
      <c r="E40">
        <f>HEX2DEC("99")</f>
        <v>153</v>
      </c>
      <c r="F40">
        <f>HEX2DEC("FF")</f>
        <v>255</v>
      </c>
      <c r="G40" t="s">
        <v>152</v>
      </c>
    </row>
    <row r="41" spans="1:7" ht="20.100000000000001" customHeight="1" x14ac:dyDescent="0.25">
      <c r="A41" s="138" t="s">
        <v>153</v>
      </c>
      <c r="B41" s="139" t="s">
        <v>153</v>
      </c>
      <c r="C41" t="s">
        <v>217</v>
      </c>
      <c r="D41">
        <f>HEX2DEC("FF")</f>
        <v>255</v>
      </c>
      <c r="E41">
        <f>HEX2DEC("CC")</f>
        <v>204</v>
      </c>
      <c r="F41">
        <f>HEX2DEC("99")</f>
        <v>153</v>
      </c>
      <c r="G41" t="s">
        <v>154</v>
      </c>
    </row>
    <row r="42" spans="1:7" ht="20.100000000000001" customHeight="1" x14ac:dyDescent="0.25">
      <c r="A42" s="140" t="s">
        <v>155</v>
      </c>
      <c r="B42" s="141" t="s">
        <v>155</v>
      </c>
      <c r="C42" t="s">
        <v>218</v>
      </c>
      <c r="D42">
        <f>HEX2DEC("33")</f>
        <v>51</v>
      </c>
      <c r="E42">
        <f>HEX2DEC("66")</f>
        <v>102</v>
      </c>
      <c r="F42">
        <f>HEX2DEC("FF")</f>
        <v>255</v>
      </c>
      <c r="G42" t="s">
        <v>156</v>
      </c>
    </row>
    <row r="43" spans="1:7" ht="20.100000000000001" customHeight="1" x14ac:dyDescent="0.25">
      <c r="A43" s="142" t="s">
        <v>157</v>
      </c>
      <c r="B43" s="143" t="s">
        <v>157</v>
      </c>
      <c r="C43" t="s">
        <v>219</v>
      </c>
      <c r="D43">
        <f>HEX2DEC("33")</f>
        <v>51</v>
      </c>
      <c r="E43">
        <f>HEX2DEC("CC")</f>
        <v>204</v>
      </c>
      <c r="F43">
        <f>HEX2DEC("CC")</f>
        <v>204</v>
      </c>
      <c r="G43" t="s">
        <v>158</v>
      </c>
    </row>
    <row r="44" spans="1:7" ht="20.100000000000001" customHeight="1" x14ac:dyDescent="0.25">
      <c r="A44" s="144" t="s">
        <v>159</v>
      </c>
      <c r="B44" s="145" t="s">
        <v>159</v>
      </c>
      <c r="C44" t="s">
        <v>220</v>
      </c>
      <c r="D44">
        <f>HEX2DEC("99")</f>
        <v>153</v>
      </c>
      <c r="E44">
        <f>HEX2DEC("CC")</f>
        <v>204</v>
      </c>
      <c r="F44">
        <f>HEX2DEC("00")</f>
        <v>0</v>
      </c>
      <c r="G44" t="s">
        <v>160</v>
      </c>
    </row>
    <row r="45" spans="1:7" ht="20.100000000000001" customHeight="1" x14ac:dyDescent="0.25">
      <c r="A45" s="146" t="s">
        <v>161</v>
      </c>
      <c r="B45" s="147" t="s">
        <v>161</v>
      </c>
      <c r="C45" t="s">
        <v>221</v>
      </c>
      <c r="D45">
        <f>HEX2DEC("FF")</f>
        <v>255</v>
      </c>
      <c r="E45">
        <f>HEX2DEC("CC")</f>
        <v>204</v>
      </c>
      <c r="F45">
        <f>HEX2DEC("00")</f>
        <v>0</v>
      </c>
      <c r="G45" t="s">
        <v>162</v>
      </c>
    </row>
    <row r="46" spans="1:7" ht="20.100000000000001" customHeight="1" x14ac:dyDescent="0.25">
      <c r="A46" s="148" t="s">
        <v>163</v>
      </c>
      <c r="B46" s="149" t="s">
        <v>163</v>
      </c>
      <c r="C46" t="s">
        <v>222</v>
      </c>
      <c r="D46">
        <f>HEX2DEC("FF")</f>
        <v>255</v>
      </c>
      <c r="E46">
        <f>HEX2DEC("99")</f>
        <v>153</v>
      </c>
      <c r="F46">
        <f>HEX2DEC("00")</f>
        <v>0</v>
      </c>
      <c r="G46" t="s">
        <v>164</v>
      </c>
    </row>
    <row r="47" spans="1:7" ht="20.100000000000001" customHeight="1" x14ac:dyDescent="0.25">
      <c r="A47" s="150" t="s">
        <v>165</v>
      </c>
      <c r="B47" s="151" t="s">
        <v>165</v>
      </c>
      <c r="C47" t="s">
        <v>223</v>
      </c>
      <c r="D47">
        <f>HEX2DEC("FF")</f>
        <v>255</v>
      </c>
      <c r="E47">
        <f>HEX2DEC("66")</f>
        <v>102</v>
      </c>
      <c r="F47">
        <f>HEX2DEC("00")</f>
        <v>0</v>
      </c>
      <c r="G47" t="s">
        <v>166</v>
      </c>
    </row>
    <row r="48" spans="1:7" ht="20.100000000000001" customHeight="1" x14ac:dyDescent="0.25">
      <c r="A48" s="152" t="s">
        <v>167</v>
      </c>
      <c r="B48" s="153" t="s">
        <v>167</v>
      </c>
      <c r="C48" t="s">
        <v>224</v>
      </c>
      <c r="D48">
        <f>HEX2DEC("66")</f>
        <v>102</v>
      </c>
      <c r="E48">
        <f>HEX2DEC("66")</f>
        <v>102</v>
      </c>
      <c r="F48">
        <f>HEX2DEC("99")</f>
        <v>153</v>
      </c>
      <c r="G48" t="s">
        <v>168</v>
      </c>
    </row>
    <row r="49" spans="1:7" ht="20.100000000000001" customHeight="1" x14ac:dyDescent="0.25">
      <c r="A49" s="154" t="s">
        <v>169</v>
      </c>
      <c r="B49" s="155" t="s">
        <v>169</v>
      </c>
      <c r="C49" t="s">
        <v>225</v>
      </c>
      <c r="D49">
        <f>HEX2DEC("96")</f>
        <v>150</v>
      </c>
      <c r="E49">
        <f>HEX2DEC("96")</f>
        <v>150</v>
      </c>
      <c r="F49">
        <f>HEX2DEC("96")</f>
        <v>150</v>
      </c>
      <c r="G49" t="s">
        <v>170</v>
      </c>
    </row>
    <row r="50" spans="1:7" ht="20.100000000000001" customHeight="1" x14ac:dyDescent="0.25">
      <c r="A50" s="156" t="s">
        <v>171</v>
      </c>
      <c r="B50" s="157" t="s">
        <v>171</v>
      </c>
      <c r="C50" t="s">
        <v>226</v>
      </c>
      <c r="D50">
        <f>HEX2DEC("00")</f>
        <v>0</v>
      </c>
      <c r="E50">
        <f>HEX2DEC("33")</f>
        <v>51</v>
      </c>
      <c r="F50">
        <f>HEX2DEC("66")</f>
        <v>102</v>
      </c>
      <c r="G50" t="s">
        <v>172</v>
      </c>
    </row>
    <row r="51" spans="1:7" ht="20.100000000000001" customHeight="1" x14ac:dyDescent="0.25">
      <c r="A51" s="158" t="s">
        <v>173</v>
      </c>
      <c r="B51" s="159" t="s">
        <v>173</v>
      </c>
      <c r="C51" t="s">
        <v>227</v>
      </c>
      <c r="D51">
        <f>HEX2DEC("33")</f>
        <v>51</v>
      </c>
      <c r="E51">
        <f>HEX2DEC("99")</f>
        <v>153</v>
      </c>
      <c r="F51">
        <f>HEX2DEC("66")</f>
        <v>102</v>
      </c>
      <c r="G51" t="s">
        <v>174</v>
      </c>
    </row>
    <row r="52" spans="1:7" ht="20.100000000000001" customHeight="1" x14ac:dyDescent="0.25">
      <c r="A52" s="160" t="s">
        <v>175</v>
      </c>
      <c r="B52" s="161" t="s">
        <v>175</v>
      </c>
      <c r="C52" t="s">
        <v>228</v>
      </c>
      <c r="D52">
        <f>HEX2DEC("00")</f>
        <v>0</v>
      </c>
      <c r="E52">
        <f t="shared" ref="E52:E57" si="0">HEX2DEC("33")</f>
        <v>51</v>
      </c>
      <c r="F52">
        <f>HEX2DEC("00")</f>
        <v>0</v>
      </c>
      <c r="G52" t="s">
        <v>176</v>
      </c>
    </row>
    <row r="53" spans="1:7" ht="20.100000000000001" customHeight="1" x14ac:dyDescent="0.25">
      <c r="A53" s="162" t="s">
        <v>177</v>
      </c>
      <c r="B53" s="163" t="s">
        <v>177</v>
      </c>
      <c r="C53" t="s">
        <v>229</v>
      </c>
      <c r="D53">
        <f>HEX2DEC("33")</f>
        <v>51</v>
      </c>
      <c r="E53">
        <f t="shared" si="0"/>
        <v>51</v>
      </c>
      <c r="F53">
        <f>HEX2DEC("00")</f>
        <v>0</v>
      </c>
      <c r="G53" t="s">
        <v>178</v>
      </c>
    </row>
    <row r="54" spans="1:7" ht="20.100000000000001" customHeight="1" x14ac:dyDescent="0.25">
      <c r="A54" s="164" t="s">
        <v>179</v>
      </c>
      <c r="B54" s="165" t="s">
        <v>179</v>
      </c>
      <c r="C54" t="s">
        <v>230</v>
      </c>
      <c r="D54">
        <f>HEX2DEC("99")</f>
        <v>153</v>
      </c>
      <c r="E54">
        <f t="shared" si="0"/>
        <v>51</v>
      </c>
      <c r="F54">
        <f>HEX2DEC("00")</f>
        <v>0</v>
      </c>
      <c r="G54" t="s">
        <v>180</v>
      </c>
    </row>
    <row r="55" spans="1:7" ht="20.100000000000001" customHeight="1" x14ac:dyDescent="0.25">
      <c r="A55" s="166" t="s">
        <v>181</v>
      </c>
      <c r="B55" s="167" t="s">
        <v>181</v>
      </c>
      <c r="C55" t="s">
        <v>204</v>
      </c>
      <c r="D55">
        <f>HEX2DEC("99")</f>
        <v>153</v>
      </c>
      <c r="E55">
        <f t="shared" si="0"/>
        <v>51</v>
      </c>
      <c r="F55">
        <f>HEX2DEC("66")</f>
        <v>102</v>
      </c>
      <c r="G55" t="s">
        <v>182</v>
      </c>
    </row>
    <row r="56" spans="1:7" ht="20.100000000000001" customHeight="1" x14ac:dyDescent="0.25">
      <c r="A56" s="168" t="s">
        <v>183</v>
      </c>
      <c r="B56" s="169" t="s">
        <v>183</v>
      </c>
      <c r="C56" t="s">
        <v>231</v>
      </c>
      <c r="D56">
        <f>HEX2DEC("33")</f>
        <v>51</v>
      </c>
      <c r="E56">
        <f t="shared" si="0"/>
        <v>51</v>
      </c>
      <c r="F56">
        <f>HEX2DEC("99")</f>
        <v>153</v>
      </c>
      <c r="G56" t="s">
        <v>184</v>
      </c>
    </row>
    <row r="57" spans="1:7" ht="20.100000000000001" customHeight="1" x14ac:dyDescent="0.25">
      <c r="A57" s="170" t="s">
        <v>185</v>
      </c>
      <c r="B57" s="171" t="s">
        <v>185</v>
      </c>
      <c r="C57" t="s">
        <v>232</v>
      </c>
      <c r="D57">
        <f>HEX2DEC("33")</f>
        <v>51</v>
      </c>
      <c r="E57">
        <f t="shared" si="0"/>
        <v>51</v>
      </c>
      <c r="F57">
        <f>HEX2DEC("33")</f>
        <v>51</v>
      </c>
      <c r="G57" t="s"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7"/>
  <sheetViews>
    <sheetView zoomScaleNormal="100" workbookViewId="0">
      <selection activeCell="G4" sqref="G4"/>
    </sheetView>
  </sheetViews>
  <sheetFormatPr defaultColWidth="4.85546875" defaultRowHeight="15" x14ac:dyDescent="0.25"/>
  <sheetData>
    <row r="1" spans="1:13" x14ac:dyDescent="0.25">
      <c r="A1" s="13" t="s">
        <v>12</v>
      </c>
      <c r="B1" s="13" t="s">
        <v>14</v>
      </c>
      <c r="C1" s="13" t="s">
        <v>13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</row>
    <row r="2" spans="1:13" x14ac:dyDescent="0.25">
      <c r="A2" s="180" t="s">
        <v>0</v>
      </c>
      <c r="B2" s="181"/>
      <c r="C2" s="181"/>
      <c r="D2" s="181"/>
      <c r="E2" s="12"/>
    </row>
    <row r="3" spans="1:13" x14ac:dyDescent="0.25">
      <c r="A3" t="s">
        <v>1</v>
      </c>
      <c r="D3" s="181"/>
      <c r="E3" s="181"/>
      <c r="I3" s="11" t="s">
        <v>0</v>
      </c>
      <c r="M3" s="11" t="s">
        <v>0</v>
      </c>
    </row>
    <row r="4" spans="1:13" x14ac:dyDescent="0.25">
      <c r="A4" s="1" t="s">
        <v>2</v>
      </c>
      <c r="E4" s="12"/>
      <c r="G4" s="176">
        <v>1</v>
      </c>
      <c r="H4" s="175"/>
      <c r="I4" t="s">
        <v>1</v>
      </c>
      <c r="M4" t="s">
        <v>1</v>
      </c>
    </row>
    <row r="5" spans="1:13" x14ac:dyDescent="0.25">
      <c r="A5" s="2" t="s">
        <v>3</v>
      </c>
      <c r="E5" s="12"/>
      <c r="I5" s="1" t="s">
        <v>2</v>
      </c>
      <c r="K5" s="11" t="s">
        <v>0</v>
      </c>
      <c r="M5" s="1" t="s">
        <v>2</v>
      </c>
    </row>
    <row r="6" spans="1:13" x14ac:dyDescent="0.25">
      <c r="A6" s="3" t="s">
        <v>7</v>
      </c>
      <c r="D6" s="11" t="s">
        <v>0</v>
      </c>
      <c r="G6" s="11" t="s">
        <v>0</v>
      </c>
      <c r="I6" s="2" t="s">
        <v>3</v>
      </c>
      <c r="K6" t="s">
        <v>1</v>
      </c>
      <c r="M6" s="2" t="s">
        <v>3</v>
      </c>
    </row>
    <row r="7" spans="1:13" x14ac:dyDescent="0.25">
      <c r="A7" s="4" t="s">
        <v>8</v>
      </c>
      <c r="D7" t="s">
        <v>1</v>
      </c>
      <c r="G7" t="s">
        <v>1</v>
      </c>
      <c r="I7" s="3" t="s">
        <v>7</v>
      </c>
      <c r="K7" s="1" t="s">
        <v>2</v>
      </c>
      <c r="M7" s="3" t="s">
        <v>7</v>
      </c>
    </row>
    <row r="8" spans="1:13" x14ac:dyDescent="0.25">
      <c r="A8" s="5" t="s">
        <v>4</v>
      </c>
      <c r="D8" s="1" t="s">
        <v>2</v>
      </c>
      <c r="G8" s="1" t="s">
        <v>2</v>
      </c>
      <c r="I8" s="4" t="s">
        <v>8</v>
      </c>
      <c r="K8" s="2" t="s">
        <v>3</v>
      </c>
      <c r="M8" s="4" t="s">
        <v>8</v>
      </c>
    </row>
    <row r="9" spans="1:13" x14ac:dyDescent="0.25">
      <c r="A9" s="6" t="s">
        <v>5</v>
      </c>
      <c r="D9" s="2" t="s">
        <v>3</v>
      </c>
      <c r="G9" s="2" t="s">
        <v>3</v>
      </c>
      <c r="I9" s="5" t="s">
        <v>4</v>
      </c>
      <c r="K9" s="3" t="s">
        <v>7</v>
      </c>
      <c r="M9" s="5" t="s">
        <v>4</v>
      </c>
    </row>
    <row r="10" spans="1:13" x14ac:dyDescent="0.25">
      <c r="A10" s="7" t="s">
        <v>6</v>
      </c>
      <c r="D10" s="3" t="s">
        <v>7</v>
      </c>
      <c r="G10" s="3" t="s">
        <v>7</v>
      </c>
      <c r="I10" s="6" t="s">
        <v>5</v>
      </c>
      <c r="K10" s="4" t="s">
        <v>8</v>
      </c>
      <c r="M10" s="6" t="s">
        <v>5</v>
      </c>
    </row>
    <row r="11" spans="1:13" x14ac:dyDescent="0.25">
      <c r="A11" s="8" t="s">
        <v>9</v>
      </c>
      <c r="D11" s="4" t="s">
        <v>8</v>
      </c>
      <c r="G11" s="4" t="s">
        <v>8</v>
      </c>
      <c r="I11" s="7" t="s">
        <v>6</v>
      </c>
      <c r="K11" s="5" t="s">
        <v>4</v>
      </c>
      <c r="M11" s="7" t="s">
        <v>6</v>
      </c>
    </row>
    <row r="12" spans="1:13" x14ac:dyDescent="0.25">
      <c r="A12" s="9" t="s">
        <v>10</v>
      </c>
      <c r="D12" s="5" t="s">
        <v>4</v>
      </c>
      <c r="G12" s="5" t="s">
        <v>4</v>
      </c>
      <c r="I12" s="8" t="s">
        <v>9</v>
      </c>
      <c r="K12" s="6" t="s">
        <v>5</v>
      </c>
      <c r="M12" s="8" t="s">
        <v>9</v>
      </c>
    </row>
    <row r="13" spans="1:13" ht="33.75" x14ac:dyDescent="0.5">
      <c r="A13" s="10" t="s">
        <v>11</v>
      </c>
      <c r="D13" s="182" t="s">
        <v>5</v>
      </c>
      <c r="E13" s="183"/>
      <c r="F13" s="184"/>
      <c r="G13" s="6" t="s">
        <v>5</v>
      </c>
      <c r="I13" s="9" t="s">
        <v>10</v>
      </c>
      <c r="K13" s="7" t="s">
        <v>6</v>
      </c>
      <c r="M13" s="9" t="s">
        <v>10</v>
      </c>
    </row>
    <row r="14" spans="1:13" ht="33.75" x14ac:dyDescent="0.5">
      <c r="D14" s="7" t="s">
        <v>6</v>
      </c>
      <c r="G14" s="7" t="s">
        <v>6</v>
      </c>
      <c r="I14" s="10" t="s">
        <v>11</v>
      </c>
      <c r="K14" s="8" t="s">
        <v>9</v>
      </c>
      <c r="M14" s="10" t="s">
        <v>11</v>
      </c>
    </row>
    <row r="15" spans="1:13" x14ac:dyDescent="0.25">
      <c r="D15" s="8" t="s">
        <v>9</v>
      </c>
      <c r="G15" s="8" t="s">
        <v>9</v>
      </c>
      <c r="K15" s="9" t="s">
        <v>10</v>
      </c>
    </row>
    <row r="16" spans="1:13" ht="33.75" x14ac:dyDescent="0.5">
      <c r="D16" s="9" t="s">
        <v>10</v>
      </c>
      <c r="G16" s="9" t="s">
        <v>10</v>
      </c>
      <c r="K16" s="10" t="s">
        <v>11</v>
      </c>
    </row>
    <row r="17" spans="4:7" ht="33.75" x14ac:dyDescent="0.5">
      <c r="D17" s="10" t="s">
        <v>11</v>
      </c>
      <c r="G17" s="10" t="s">
        <v>11</v>
      </c>
    </row>
  </sheetData>
  <mergeCells count="3">
    <mergeCell ref="A2:D2"/>
    <mergeCell ref="D13:F13"/>
    <mergeCell ref="D3:E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C16" sqref="C16"/>
    </sheetView>
  </sheetViews>
  <sheetFormatPr defaultColWidth="10.28515625" defaultRowHeight="30" customHeight="1" x14ac:dyDescent="0.25"/>
  <cols>
    <col min="1" max="1" width="25.28515625" style="19" customWidth="1"/>
    <col min="2" max="4" width="29.28515625" style="19" customWidth="1"/>
    <col min="5" max="7" width="23.5703125" style="19" customWidth="1"/>
    <col min="8" max="8" width="3" style="19" customWidth="1"/>
    <col min="9" max="9" width="25.85546875" style="19" customWidth="1"/>
    <col min="10" max="10" width="5" style="19" customWidth="1"/>
    <col min="11" max="16384" width="10.28515625" style="19"/>
  </cols>
  <sheetData>
    <row r="1" spans="1:9" s="56" customFormat="1" ht="30" customHeight="1" x14ac:dyDescent="0.25"/>
    <row r="2" spans="1:9" ht="20.25" thickBot="1" x14ac:dyDescent="0.3">
      <c r="A2" s="186" t="s">
        <v>26</v>
      </c>
      <c r="B2" s="187"/>
      <c r="C2" s="187"/>
      <c r="D2" s="187"/>
      <c r="E2" s="187"/>
      <c r="F2" s="54" t="s">
        <v>27</v>
      </c>
      <c r="G2" s="46" t="s">
        <v>69</v>
      </c>
      <c r="I2" s="20" t="s">
        <v>28</v>
      </c>
    </row>
    <row r="3" spans="1:9" ht="24" thickTop="1" x14ac:dyDescent="0.25">
      <c r="A3" s="21" t="s">
        <v>29</v>
      </c>
      <c r="B3" s="21"/>
      <c r="C3" s="21"/>
      <c r="D3" s="21"/>
      <c r="E3" s="21"/>
      <c r="F3" s="54" t="s">
        <v>30</v>
      </c>
      <c r="G3" s="47" t="s">
        <v>70</v>
      </c>
    </row>
    <row r="4" spans="1:9" ht="18" thickBot="1" x14ac:dyDescent="0.3">
      <c r="A4" s="22" t="s">
        <v>31</v>
      </c>
      <c r="B4" s="40" t="s">
        <v>32</v>
      </c>
      <c r="C4" s="23" t="s">
        <v>33</v>
      </c>
      <c r="D4" s="188" t="s">
        <v>34</v>
      </c>
      <c r="E4" s="188"/>
      <c r="F4" s="55" t="s">
        <v>35</v>
      </c>
      <c r="G4" s="48">
        <f ca="1">TODAY()+30</f>
        <v>42957</v>
      </c>
    </row>
    <row r="5" spans="1:9" ht="36" thickTop="1" thickBot="1" x14ac:dyDescent="0.3">
      <c r="A5" s="22" t="s">
        <v>36</v>
      </c>
      <c r="B5" s="41" t="s">
        <v>37</v>
      </c>
      <c r="C5" s="24" t="s">
        <v>38</v>
      </c>
      <c r="D5" s="189" t="s">
        <v>39</v>
      </c>
      <c r="E5" s="190"/>
      <c r="F5" s="191"/>
      <c r="G5" s="192"/>
    </row>
    <row r="6" spans="1:9" ht="16.5" thickTop="1" thickBot="1" x14ac:dyDescent="0.3">
      <c r="A6" s="25" t="s">
        <v>40</v>
      </c>
      <c r="B6" s="26">
        <v>3243214</v>
      </c>
      <c r="C6" s="27" t="s">
        <v>32</v>
      </c>
      <c r="D6" s="26">
        <v>44</v>
      </c>
      <c r="E6" s="26"/>
      <c r="F6" s="28" t="s">
        <v>41</v>
      </c>
      <c r="G6" s="28"/>
    </row>
    <row r="7" spans="1:9" ht="15" x14ac:dyDescent="0.25">
      <c r="A7" s="193" t="s">
        <v>42</v>
      </c>
      <c r="B7" s="58">
        <v>44</v>
      </c>
      <c r="C7" s="173" t="s">
        <v>37</v>
      </c>
      <c r="D7" s="172">
        <v>44</v>
      </c>
      <c r="E7" s="172"/>
      <c r="F7" s="194" t="s">
        <v>43</v>
      </c>
      <c r="G7" s="194"/>
    </row>
    <row r="8" spans="1:9" ht="15" x14ac:dyDescent="0.25">
      <c r="A8" s="193"/>
      <c r="B8" s="172">
        <v>44</v>
      </c>
      <c r="C8" s="173" t="s">
        <v>44</v>
      </c>
      <c r="D8" s="172">
        <v>44</v>
      </c>
      <c r="E8" s="172"/>
      <c r="F8" s="194"/>
      <c r="G8" s="194"/>
      <c r="I8" s="57"/>
    </row>
    <row r="9" spans="1:9" ht="15" x14ac:dyDescent="0.25">
      <c r="A9" s="193"/>
      <c r="B9" s="172">
        <v>44</v>
      </c>
      <c r="C9" s="174" t="s">
        <v>45</v>
      </c>
      <c r="D9" s="172">
        <v>44</v>
      </c>
      <c r="E9" s="172"/>
      <c r="F9" s="194"/>
      <c r="G9" s="194"/>
    </row>
    <row r="10" spans="1:9" ht="15" x14ac:dyDescent="0.25">
      <c r="A10" s="42" t="s">
        <v>46</v>
      </c>
      <c r="B10" s="43" t="s">
        <v>47</v>
      </c>
      <c r="C10" s="44" t="s">
        <v>48</v>
      </c>
      <c r="D10" s="44" t="s">
        <v>49</v>
      </c>
      <c r="E10" s="44" t="s">
        <v>50</v>
      </c>
      <c r="F10" s="44" t="s">
        <v>51</v>
      </c>
      <c r="G10" s="45" t="s">
        <v>52</v>
      </c>
    </row>
    <row r="11" spans="1:9" ht="15" x14ac:dyDescent="0.25">
      <c r="A11" s="31">
        <f ca="1">TODAY()</f>
        <v>42927</v>
      </c>
      <c r="B11" s="29" t="s">
        <v>53</v>
      </c>
      <c r="C11" s="32">
        <v>100</v>
      </c>
      <c r="D11" s="30">
        <v>6</v>
      </c>
      <c r="E11" s="32"/>
      <c r="F11" s="32">
        <v>75</v>
      </c>
      <c r="G11" s="33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12" spans="1:9" ht="15" x14ac:dyDescent="0.25">
      <c r="A12" s="49" t="s">
        <v>59</v>
      </c>
      <c r="B12" s="50" t="s">
        <v>60</v>
      </c>
      <c r="C12" s="51" t="s">
        <v>58</v>
      </c>
      <c r="D12" s="52">
        <v>3</v>
      </c>
      <c r="E12" s="51"/>
      <c r="F12" s="51"/>
      <c r="G12" s="53" t="e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#VALUE!</v>
      </c>
    </row>
    <row r="13" spans="1:9" ht="15" x14ac:dyDescent="0.25">
      <c r="A13" s="31" t="s">
        <v>68</v>
      </c>
      <c r="B13" s="29" t="s">
        <v>62</v>
      </c>
      <c r="C13" s="32" t="s">
        <v>63</v>
      </c>
      <c r="D13" s="30" t="s">
        <v>64</v>
      </c>
      <c r="E13" s="32" t="s">
        <v>65</v>
      </c>
      <c r="F13" s="32" t="s">
        <v>66</v>
      </c>
      <c r="G13" s="33" t="s">
        <v>67</v>
      </c>
    </row>
    <row r="14" spans="1:9" ht="15" x14ac:dyDescent="0.25">
      <c r="A14" s="31"/>
      <c r="B14" s="29"/>
      <c r="C14" s="32"/>
      <c r="D14" s="30"/>
      <c r="E14" s="32"/>
      <c r="F14" s="32"/>
      <c r="G14" s="33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5" spans="1:9" ht="15" x14ac:dyDescent="0.25">
      <c r="A15" s="31"/>
      <c r="B15" s="29"/>
      <c r="C15" s="32"/>
      <c r="D15" s="30"/>
      <c r="E15" s="32" t="s">
        <v>61</v>
      </c>
      <c r="F15" s="32"/>
      <c r="G15" s="33" t="e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#VALUE!</v>
      </c>
    </row>
    <row r="16" spans="1:9" ht="15" x14ac:dyDescent="0.25">
      <c r="A16" s="31"/>
      <c r="B16" s="29"/>
      <c r="C16" s="32"/>
      <c r="D16" s="30"/>
      <c r="E16" s="32"/>
      <c r="F16" s="32"/>
      <c r="G16" s="33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7" spans="1:7" ht="15" x14ac:dyDescent="0.25">
      <c r="A17" s="195"/>
      <c r="B17" s="195"/>
      <c r="C17" s="195"/>
      <c r="D17" s="195"/>
      <c r="E17" s="195"/>
      <c r="F17" s="34" t="s">
        <v>54</v>
      </c>
      <c r="G17" s="35" t="e">
        <f>SUM(InvoiceItems[TOTAL])</f>
        <v>#VALUE!</v>
      </c>
    </row>
    <row r="18" spans="1:7" ht="15" x14ac:dyDescent="0.25">
      <c r="A18" s="195" t="str">
        <f>"Make all checks payable to "&amp;CompanyName&amp;"."</f>
        <v>Make all checks payable to Graphic Design Institute.</v>
      </c>
      <c r="B18" s="195"/>
      <c r="C18" s="195"/>
      <c r="D18" s="195"/>
      <c r="E18" s="195"/>
      <c r="F18" s="36" t="s">
        <v>55</v>
      </c>
      <c r="G18" s="37">
        <v>200</v>
      </c>
    </row>
    <row r="19" spans="1:7" ht="15" x14ac:dyDescent="0.25">
      <c r="A19" s="185" t="s">
        <v>56</v>
      </c>
      <c r="B19" s="185"/>
      <c r="C19" s="185"/>
      <c r="D19" s="185"/>
      <c r="E19" s="185"/>
      <c r="F19" s="38" t="s">
        <v>57</v>
      </c>
      <c r="G19" s="39" t="e">
        <f>InvoiceSubtotal-Deposit</f>
        <v>#VALUE!</v>
      </c>
    </row>
    <row r="21" spans="1:7" ht="30" customHeight="1" x14ac:dyDescent="0.25">
      <c r="A21" s="19" t="s">
        <v>71</v>
      </c>
      <c r="B21" s="19">
        <f>SUM('System Color Test'!C2:C4)</f>
        <v>0</v>
      </c>
    </row>
    <row r="22" spans="1:7" ht="30" customHeight="1" x14ac:dyDescent="0.25">
      <c r="B22" t="s">
        <v>72</v>
      </c>
    </row>
  </sheetData>
  <mergeCells count="9">
    <mergeCell ref="A19:E19"/>
    <mergeCell ref="A2:E2"/>
    <mergeCell ref="D4:E4"/>
    <mergeCell ref="D5:E5"/>
    <mergeCell ref="F5:G5"/>
    <mergeCell ref="A7:A9"/>
    <mergeCell ref="F7:G9"/>
    <mergeCell ref="A17:E17"/>
    <mergeCell ref="A18:E18"/>
  </mergeCells>
  <conditionalFormatting sqref="D4:D5">
    <cfRule type="expression" dxfId="0" priority="2">
      <formula>$D4&lt;&gt;""</formula>
    </cfRule>
  </conditionalFormatting>
  <dataValidations count="42">
    <dataValidation allowBlank="1" showInputMessage="1" showErrorMessage="1" prompt="Navigation link to Customers worksheet. This cell will not print" sqref="I2"/>
    <dataValidation allowBlank="1" showInputMessage="1" showErrorMessage="1" prompt="Enter invoicing company fax number in cell at right" sqref="B5"/>
    <dataValidation allowBlank="1" showInputMessage="1" showErrorMessage="1" prompt="Enter invoicing company phone number in cell at right" sqref="B4"/>
    <dataValidation allowBlank="1" showInputMessage="1" showErrorMessage="1" prompt="Company name is automatically appended in this cell" sqref="A18:E18"/>
    <dataValidation allowBlank="1" showInputMessage="1" showErrorMessage="1" prompt="Enter number of days in which the Total is due to replace first &lt;#&gt; in this cell and enter overdue service charge percent in second &lt;#&gt;" sqref="A19:E19"/>
    <dataValidation allowBlank="1" showInputMessage="1" showErrorMessage="1" prompt="Total due is automatically calculated in this cell" sqref="G19"/>
    <dataValidation allowBlank="1" showInputMessage="1" showErrorMessage="1" prompt="Total due is automatically calculated in cell at right" sqref="F19"/>
    <dataValidation allowBlank="1" showInputMessage="1" showErrorMessage="1" prompt="Enter Deposit Amount in this cell" sqref="G18"/>
    <dataValidation allowBlank="1" showInputMessage="1" showErrorMessage="1" prompt="Enter Deposit Amount in cell at right" sqref="F18"/>
    <dataValidation allowBlank="1" showInputMessage="1" showErrorMessage="1" prompt="Invoice Subtotal is automatically calculated in this cell" sqref="G17"/>
    <dataValidation allowBlank="1" showInputMessage="1" showErrorMessage="1" prompt="Invoice Subtotal is automatically calculated in cell at right" sqref="F17"/>
    <dataValidation allowBlank="1" showInputMessage="1" showErrorMessage="1" prompt="Total is automatically calculated in this column under this heading" sqref="G10"/>
    <dataValidation allowBlank="1" showInputMessage="1" showErrorMessage="1" prompt="Enter Discount in this column under this heading" sqref="F10"/>
    <dataValidation allowBlank="1" showInputMessage="1" showErrorMessage="1" prompt="Enter Flat Fee in this column under this heading" sqref="E10"/>
    <dataValidation allowBlank="1" showInputMessage="1" showErrorMessage="1" prompt="Enter Hours in this column under this heading" sqref="D10"/>
    <dataValidation allowBlank="1" showInputMessage="1" showErrorMessage="1" prompt="Enter Rate Per Hour in this column under this heading" sqref="C10"/>
    <dataValidation allowBlank="1" showInputMessage="1" showErrorMessage="1" prompt="Enter Description in this column under this heading" sqref="B10"/>
    <dataValidation allowBlank="1" showInputMessage="1" showErrorMessage="1" prompt="Enter Date in this column under this heading" sqref="A10"/>
    <dataValidation allowBlank="1" showInputMessage="1" showErrorMessage="1" prompt="Enter invoice description in this cell" sqref="F7:G9"/>
    <dataValidation allowBlank="1" showInputMessage="1" showErrorMessage="1" prompt="Enter invoice description in cell below" sqref="F6:G6"/>
    <dataValidation allowBlank="1" showInputMessage="1" showErrorMessage="1" prompt="Enter Due Date in this cell" sqref="G4"/>
    <dataValidation allowBlank="1" showInputMessage="1" showErrorMessage="1" prompt="Enter Due Date in cell at right" sqref="F4"/>
    <dataValidation allowBlank="1" showInputMessage="1" showErrorMessage="1" prompt="Enter Invoice Date in this cell" sqref="G3"/>
    <dataValidation allowBlank="1" showInputMessage="1" showErrorMessage="1" prompt="Enter Invoice Date in cell at right" sqref="F3"/>
    <dataValidation allowBlank="1" showInputMessage="1" showErrorMessage="1" prompt="Enter Invoice number in this cell" sqref="G2"/>
    <dataValidation allowBlank="1" showInputMessage="1" showErrorMessage="1" prompt="Enter Invoice number in cell at right" sqref="F2"/>
    <dataValidation allowBlank="1" showInputMessage="1" showErrorMessage="1" prompt="Customer Contact name is automatically updated in cell at right" sqref="C9"/>
    <dataValidation allowBlank="1" showInputMessage="1" showErrorMessage="1" prompt="Customer Email address is automatically updated in cell at right" sqref="C8"/>
    <dataValidation allowBlank="1" showInputMessage="1" showErrorMessage="1" prompt="Customer Fax number is automatically updated in cell at right" sqref="C7"/>
    <dataValidation allowBlank="1" showInputMessage="1" showErrorMessage="1" prompt="Customer Phone number is automatically updated in cell at right" sqref="C6"/>
    <dataValidation allowBlank="1" showInputMessage="1" showErrorMessage="1" prompt="Customer address is automatically updated in this cell" sqref="B7:B9 D6:D9"/>
    <dataValidation allowBlank="1" showInputMessage="1" showErrorMessage="1" prompt="Customer Address is automatically updated in cells C6 to C8" sqref="A7:A9"/>
    <dataValidation allowBlank="1" showInputMessage="1" showErrorMessage="1" prompt="Bill To information is automatically updated in rows 5 to 8, based on selection made in cell at right. Enter Invoice description in cell G6" sqref="A6"/>
    <dataValidation allowBlank="1" showInputMessage="1" showErrorMessage="1" prompt="Enter invoicing company website address in this cell" sqref="D5"/>
    <dataValidation allowBlank="1" showInputMessage="1" showErrorMessage="1" prompt="Enter invoicing company email address in this cell" sqref="D4"/>
    <dataValidation allowBlank="1" showInputMessage="1" showErrorMessage="1" prompt="Enter invoicing company fax number in this cell" sqref="C5"/>
    <dataValidation allowBlank="1" showInputMessage="1" showErrorMessage="1" prompt="Enter invoicing company phone number in this cell" sqref="C4"/>
    <dataValidation allowBlank="1" showInputMessage="1" showErrorMessage="1" prompt="Enter city, state, and zip code in this cell" sqref="A5"/>
    <dataValidation allowBlank="1" showInputMessage="1" showErrorMessage="1" prompt="Enter invoicing company address in this cell" sqref="A4"/>
    <dataValidation allowBlank="1" showInputMessage="1" showErrorMessage="1" prompt="Enter invoicing company name in this cell, invoicing company details in cells B3 to E4, and Invoice details in table starting cell B9" sqref="A3"/>
    <dataValidation allowBlank="1" showInputMessage="1" showErrorMessage="1" prompt="Title of this worksheet is in this cell. Enter company name in below cell. Enter Invoice Number, Invoice Date and Date Due in cells H1, H2 and H3" sqref="A2"/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6">
      <formula1>CustomerLookup</formula1>
    </dataValidation>
  </dataValidations>
  <hyperlinks>
    <hyperlink ref="D4" r:id="rId1"/>
    <hyperlink ref="D5" r:id="rId2"/>
    <hyperlink ref="D5:E5" r:id="rId3" tooltip="Select to go to website" display="www.tailspintoys.com"/>
    <hyperlink ref="D4:E4" r:id="rId4" tooltip="Select to send an email" display="CustomerService@tailspintoys.com"/>
    <hyperlink ref="I2" location="Customers!A1" tooltip="Select to navigate to Customers worksheet" display="Customers"/>
  </hyperlinks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color test</vt:lpstr>
      <vt:lpstr>System Color Test</vt:lpstr>
      <vt:lpstr>Random</vt:lpstr>
      <vt:lpstr>Invoice</vt:lpstr>
      <vt:lpstr>BillName</vt:lpstr>
      <vt:lpstr>CompanyName</vt:lpstr>
      <vt:lpstr>Deposit</vt:lpstr>
      <vt:lpstr>InvoiceSubtotal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cp:lastPrinted>2017-07-07T22:05:09Z</cp:lastPrinted>
  <dcterms:created xsi:type="dcterms:W3CDTF">2017-07-06T12:09:13Z</dcterms:created>
  <dcterms:modified xsi:type="dcterms:W3CDTF">2017-07-11T09:55:04Z</dcterms:modified>
</cp:coreProperties>
</file>