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0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workbookAlgorithmName="SHA-512" workbookHashValue="xRl+CEWVH66qLXSVt/T2cBw9UXge1FCOi40NDcD2ibRzAmXwBxph4mPqzo+QDDa8EnbPOGx+nVwv+58mbF2CPg==" workbookSaltValue="9nQ+d7lA5aEiIUt+sIZfVA==" workbookSpinCount="100000" lockStructure="1"/>
  <bookViews>
    <workbookView windowWidth="28800" windowHeight="12495" tabRatio="948" activeTab="1"/>
  </bookViews>
  <sheets>
    <sheet name="Overall Report" sheetId="20" r:id="rId1"/>
    <sheet name="Proposal" sheetId="1" r:id="rId2"/>
    <sheet name="Interim Report" sheetId="4" r:id="rId3"/>
    <sheet name="Artefact" sheetId="7" r:id="rId4"/>
    <sheet name="Logs" sheetId="10" r:id="rId5"/>
    <sheet name="Final Report" sheetId="13" r:id="rId6"/>
    <sheet name="Viva" sheetId="16" r:id="rId7"/>
    <sheet name="Proposal Result" sheetId="3" r:id="rId8"/>
    <sheet name="Interim Report Result" sheetId="5" r:id="rId9"/>
    <sheet name="Artefact Result" sheetId="8" r:id="rId10"/>
    <sheet name="Logs Result" sheetId="11" r:id="rId11"/>
    <sheet name="Final Report Result" sheetId="14" r:id="rId12"/>
    <sheet name="Viva Result" sheetId="17" r:id="rId13"/>
    <sheet name="Proposal Sheet" sheetId="2" state="hidden" r:id="rId14"/>
    <sheet name="Interim Report Sheet" sheetId="6" state="hidden" r:id="rId15"/>
    <sheet name="Artefact Sheet" sheetId="9" state="hidden" r:id="rId16"/>
    <sheet name="Logs Sheet" sheetId="12" state="hidden" r:id="rId17"/>
    <sheet name="Final Report Sheet" sheetId="15" state="hidden" r:id="rId18"/>
    <sheet name="Viva Sheet" sheetId="18" state="hidden" r:id="rId19"/>
    <sheet name="Final Marks" sheetId="21" state="hidden" r:id="rId20"/>
  </sheets>
  <calcPr calcId="144525"/>
</workbook>
</file>

<file path=xl/sharedStrings.xml><?xml version="1.0" encoding="utf-8"?>
<sst xmlns="http://schemas.openxmlformats.org/spreadsheetml/2006/main" count="438" uniqueCount="337">
  <si>
    <t>Final Year Project Marks</t>
  </si>
  <si>
    <t>Student Name:</t>
  </si>
  <si>
    <t>Riya Shakya</t>
  </si>
  <si>
    <t>ID Number:</t>
  </si>
  <si>
    <t>Title:</t>
  </si>
  <si>
    <t>Sentiment Analysis of Hotel Reviews mined from Trip</t>
  </si>
  <si>
    <t>Advisor</t>
  </si>
  <si>
    <t>Marker:</t>
  </si>
  <si>
    <t>Ishwor Shrestha</t>
  </si>
  <si>
    <t>Role:</t>
  </si>
  <si>
    <t>External Supervisor</t>
  </si>
  <si>
    <t>Proposal:</t>
  </si>
  <si>
    <t>Interim Report:</t>
  </si>
  <si>
    <t xml:space="preserve"> </t>
  </si>
  <si>
    <t>Artefact:</t>
  </si>
  <si>
    <t>Logs:</t>
  </si>
  <si>
    <t>Final Report:</t>
  </si>
  <si>
    <t>Viva</t>
  </si>
  <si>
    <t>Final Mark</t>
  </si>
  <si>
    <t>Overall Status*</t>
  </si>
  <si>
    <t>*Please Note: The Final Report and VIVA has to be passed individually in order pass the module</t>
  </si>
  <si>
    <t>Proposal</t>
  </si>
  <si>
    <t>Criteria</t>
  </si>
  <si>
    <t>Marks Obtained</t>
  </si>
  <si>
    <t>Topic Suitability</t>
  </si>
  <si>
    <t>Perfect project suitability, usefulness and relevance is observed in context to the student course.</t>
  </si>
  <si>
    <t>Outstanding project suitability, usefulness and relevance is observed in context to the student course.</t>
  </si>
  <si>
    <t>Excellent project suitability, usefulness and relevance is observed in context to the student course.</t>
  </si>
  <si>
    <t>Good project suitability, usefulness and relevance is observed in context to the student course.</t>
  </si>
  <si>
    <t xml:space="preserve">Fairly good project suitability, usefulness and relevance is observed in context to the student course.	</t>
  </si>
  <si>
    <t>Reasonable project suitability, usefulness and relevance is observed in context to the student course.</t>
  </si>
  <si>
    <t>Satisfactory project suitability, usefulness and relevance is observed in context to the student course.</t>
  </si>
  <si>
    <t>Weak project suitability, usefulness and relevance is observed in context to the student course.</t>
  </si>
  <si>
    <t>Very weak project suitability, usefulness and relevance is observed in context to the student course.</t>
  </si>
  <si>
    <t>Unacceptable project suitability, usefulness and relevance is observed in context to the student course.</t>
  </si>
  <si>
    <t>Fail (non-submission or submission of work which cannot be given any credit (e.g., blank submission, incorrect assignment)</t>
  </si>
  <si>
    <t>Title Clarity and Conciseness</t>
  </si>
  <si>
    <t>Perfectly clear and concise project title is observed along with clear mention of student name, ID and supervisor name.</t>
  </si>
  <si>
    <t>Outstandingly clear and concise project title is observed along with clear mention of student name, ID and supervisor name.</t>
  </si>
  <si>
    <t>Excellently clear and concise project title is observed along with clear mention of student name, ID and supervisor name.</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</si>
  <si>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</si>
  <si>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</si>
  <si>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</si>
  <si>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</si>
  <si>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</si>
  <si>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Very weak project title is observed along with clear mention of student name, ID and supervisor name.</t>
  </si>
  <si>
    <t>Unacceptable project title is observed along with clear mention of student name, ID and supervisor name.</t>
  </si>
  <si>
    <t>Introduction</t>
  </si>
  <si>
    <t>Perfect brief overview of the background of the project which highlights the need of the project.</t>
  </si>
  <si>
    <t>Outstandingly brief overview of the background of the project which highlights the need of the project.</t>
  </si>
  <si>
    <t>Excellent brief overview of the background of the project which highlights the need of the project.</t>
  </si>
  <si>
    <t xml:space="preserve">Good brief overview of the background of the project which highlights the need of the project.		</t>
  </si>
  <si>
    <t>Fairly good brief overview of the background of the project which highlights the need of the project.</t>
  </si>
  <si>
    <t>Reasonable brief overview of the background of the project which highlights the need of the project.</t>
  </si>
  <si>
    <t>Satisfactory brief overview of the background of the project which highlights the need of the project.</t>
  </si>
  <si>
    <t>Weak overview of the background of the project which highlights the need of the project</t>
  </si>
  <si>
    <t>Very weak brief overview of the background of the project which highlights the need of the project.</t>
  </si>
  <si>
    <t>Unacceptable brief overview of the background of the project which highlights the need of the project.</t>
  </si>
  <si>
    <t>Aims and Objectives</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</si>
  <si>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</si>
  <si>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</si>
  <si>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</si>
  <si>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</si>
  <si>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</si>
  <si>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</si>
  <si>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</si>
  <si>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</si>
  <si>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</si>
  <si>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</si>
  <si>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Expected Outcomes and Deliverables</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</si>
  <si>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</si>
  <si>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</si>
  <si>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</si>
  <si>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</si>
  <si>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</si>
  <si>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</si>
  <si>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</si>
  <si>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</si>
  <si>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</si>
  <si>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</si>
  <si>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</si>
  <si>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</si>
  <si>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</si>
  <si>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</si>
  <si>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</si>
  <si>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</si>
  <si>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</si>
  <si>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</si>
  <si>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</si>
  <si>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</si>
  <si>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</si>
  <si>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</si>
  <si>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</si>
  <si>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</si>
  <si>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</si>
  <si>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</si>
  <si>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</si>
  <si>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</si>
  <si>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</si>
  <si>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</si>
  <si>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</si>
  <si>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</si>
  <si>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</si>
  <si>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</si>
  <si>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</si>
  <si>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</si>
  <si>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</si>
  <si>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</si>
  <si>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</si>
  <si>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</si>
  <si>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</si>
  <si>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</si>
  <si>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</si>
  <si>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</si>
  <si>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</si>
  <si>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</si>
  <si>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</si>
  <si>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</si>
  <si>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</si>
  <si>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</si>
  <si>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</si>
  <si>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</si>
  <si>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</si>
  <si>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</si>
  <si>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</si>
  <si>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</si>
  <si>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</si>
  <si>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</si>
  <si>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</si>
  <si>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</si>
  <si>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</si>
  <si>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</si>
  <si>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</si>
  <si>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</si>
  <si>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</si>
  <si>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</si>
  <si>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</si>
  <si>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</si>
  <si>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</si>
  <si>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</si>
  <si>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</si>
  <si>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</si>
  <si>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</si>
  <si>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</si>
  <si>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</si>
  <si>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</si>
  <si>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Total Marks</t>
  </si>
  <si>
    <t>Interim Report</t>
  </si>
  <si>
    <t>Structure and Style</t>
  </si>
  <si>
    <t>Perfect structure and style is seen in the report. Proper breakdown of chapters, abstract and table of contents is seen accompanied by numbering. Perfect consistency is observed along with coherency between the chapters</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</si>
  <si>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</si>
  <si>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</si>
  <si>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 xml:space="preserve">Structure and style is seen in the report is good. Proper breakdown of chapters, abstract and table of contents is seen accompanied by numbering. Consistency observed along with coherency between the chapters is good.	</t>
  </si>
  <si>
    <t>Structure and style is seen in the report is fairly good. Proper breakdown of chapters, abstract and table of contents is seen accompanied by numbering. Consistency observed along with coherency between the chapters is fairly good.</t>
  </si>
  <si>
    <t xml:space="preserve">Reasonable structure and style is seen in the report. Proper breakdown of chapters, abstract and table of contents is seen accompanied by numbering. Reasonable consistency is observed along with coherency between the chapters	</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</si>
  <si>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</si>
  <si>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</si>
  <si>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</si>
  <si>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Unacceptable structure and style is seen in the report. Unacceptable breakdown of chapters, abstract and table of contents is seen accompanied by numbering. Unacceptable consistency is observed along with disregard of coherency between the chapters</t>
  </si>
  <si>
    <t>Introduction, Background and Referencing</t>
  </si>
  <si>
    <t xml:space="preserve">Variety of credible literature have been reviewed along with 3 similar projects and comparative analysis with proposed system is done perfectly. Different credible and diversified references have been mentioned. </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</si>
  <si>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</si>
  <si>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</si>
  <si>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</si>
  <si>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</si>
  <si>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</si>
  <si>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</si>
  <si>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</si>
  <si>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</si>
  <si>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</si>
  <si>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Work to date</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</si>
  <si>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</si>
  <si>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</si>
  <si>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</si>
  <si>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</si>
  <si>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</si>
  <si>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</si>
  <si>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</si>
  <si>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</si>
  <si>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</si>
  <si>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</si>
  <si>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Further Work</t>
  </si>
  <si>
    <t xml:space="preserve">"In the context of changes occurred in the proposal, remedial plans have been explained perfectly along with reflection of dropped plans.
Perfect explanation of work that has to be completed with context to the proposed Gantt chart."	</t>
  </si>
  <si>
    <t>"In the context of changes occurred in the proposal, remedial plans have been explained outstandingly along with reflection of dropped plans.
Outstanding explanation of work that has to be completed with context to the proposed Gantt chart."</t>
  </si>
  <si>
    <t>In the context of changes occurred in the proposal, excellent explanation of remedial plans have been explained along with reflection of dropped plans. Excellent explanation of work that has to be completed with context to the proposed Gantt chart</t>
  </si>
  <si>
    <t>In the context of changes occurred in the proposal, good explanation of remedial plans have been explained along with reflection of dropped plans. Good explanation of work that has to be completed with context to the proposed Gantt chart.</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</si>
  <si>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</si>
  <si>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In the context of changes occurred in the proposal, remedial plans have been explained reasonably along with reflection of dropped plans.
Reasonable explanation of work that has to be completed with context to the proposed Gantt chart.</t>
  </si>
  <si>
    <t>In the context of changes occurred in the proposal, remedial plans have been explained satisfactorily along with reflection of dropped plans.
Satisfactory explanation of work that has to be completed with context to the proposed Gantt chart.</t>
  </si>
  <si>
    <t>In the context of changes occurred in the proposal, remedial plans have been explained unacceptably along with reflection of dropped plans.
Unacceptable explanation of work that has to be completed with context to the proposed Gantt chart.</t>
  </si>
  <si>
    <t>In the context of changes occurred in the proposal, weak explanation of remedial plans.
Weak explanation of work that has to be completed with context to the proposed Gantt chart.</t>
  </si>
  <si>
    <t>"In the context of changes occurred in the proposal, Very weak explanation of remedial plans.
Very weak explanation of work that has to be completed with context to the proposed Gantt chart."</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</si>
  <si>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</si>
  <si>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</si>
  <si>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</si>
  <si>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</si>
  <si>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</si>
  <si>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</si>
  <si>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</si>
  <si>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</si>
  <si>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</si>
  <si>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</si>
  <si>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</si>
  <si>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</si>
  <si>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</si>
  <si>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</si>
  <si>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</si>
  <si>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</si>
  <si>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</si>
  <si>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</si>
  <si>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</si>
  <si>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</si>
  <si>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</si>
  <si>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</si>
  <si>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</si>
  <si>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</si>
  <si>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</si>
  <si>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</si>
  <si>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</si>
  <si>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</si>
  <si>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</si>
  <si>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</si>
  <si>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</si>
  <si>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</si>
  <si>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</si>
  <si>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</si>
  <si>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</si>
  <si>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</si>
  <si>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</si>
  <si>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</si>
  <si>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</si>
  <si>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</si>
  <si>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</si>
  <si>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</si>
  <si>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</si>
  <si>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</si>
  <si>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</si>
  <si>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</si>
  <si>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</si>
  <si>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</si>
  <si>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</si>
  <si>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</si>
  <si>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</si>
  <si>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</si>
  <si>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</si>
  <si>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</si>
  <si>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</si>
  <si>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</si>
  <si>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</si>
  <si>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</si>
  <si>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</si>
  <si>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</si>
  <si>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</si>
  <si>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</si>
  <si>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</si>
  <si>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</si>
  <si>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</si>
  <si>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</si>
  <si>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</si>
  <si>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</si>
  <si>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</si>
  <si>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</si>
  <si>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</si>
  <si>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</si>
  <si>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</si>
  <si>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</si>
  <si>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</si>
  <si>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</si>
  <si>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</si>
  <si>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</si>
  <si>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</si>
  <si>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</si>
  <si>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</si>
  <si>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</si>
  <si>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</si>
  <si>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</si>
  <si>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</si>
  <si>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</si>
  <si>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</si>
  <si>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</si>
  <si>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</si>
  <si>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</si>
  <si>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</si>
  <si>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</si>
  <si>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</si>
  <si>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</si>
  <si>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</si>
  <si>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</si>
  <si>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</si>
  <si>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</si>
  <si>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</si>
  <si>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</si>
  <si>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</si>
  <si>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</si>
  <si>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</si>
  <si>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</si>
  <si>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</si>
  <si>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</si>
  <si>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</si>
  <si>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</si>
  <si>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</si>
  <si>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</si>
  <si>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</si>
  <si>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</si>
  <si>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</si>
  <si>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</si>
  <si>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</si>
  <si>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</si>
  <si>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</si>
  <si>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</si>
  <si>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</si>
  <si>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</si>
  <si>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</si>
  <si>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</si>
  <si>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</si>
  <si>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</si>
  <si>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</si>
  <si>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</si>
  <si>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</si>
  <si>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</si>
  <si>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</si>
  <si>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</si>
  <si>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</si>
  <si>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</si>
  <si>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</si>
  <si>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</si>
  <si>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Overall Grade:</t>
  </si>
  <si>
    <t>Overall Comment:</t>
  </si>
  <si>
    <t>Enter Comment Here</t>
  </si>
  <si>
    <t>SUM</t>
  </si>
  <si>
    <t>SUM AFTER %</t>
  </si>
  <si>
    <t>Ind Comment</t>
  </si>
  <si>
    <t>GRAND TOTAL</t>
  </si>
  <si>
    <t>Grade</t>
  </si>
  <si>
    <t>Weightage</t>
  </si>
  <si>
    <t>Choices</t>
  </si>
  <si>
    <t>Internal Supervisor</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</si>
</sst>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32">
    <font>
      <sz val="11"/>
      <color theme="1"/>
      <name val="Calibri"/>
      <charset val="134"/>
      <scheme val="minor"/>
    </font>
    <font>
      <b/>
      <sz val="11"/>
      <color theme="1"/>
      <name val="Calibri"/>
      <charset val="134"/>
      <scheme val="minor"/>
    </font>
    <font>
      <b/>
      <sz val="14"/>
      <color theme="1"/>
      <name val="Arial"/>
      <charset val="134"/>
    </font>
    <font>
      <b/>
      <sz val="12"/>
      <color theme="1"/>
      <name val="Arial"/>
      <charset val="134"/>
    </font>
    <font>
      <sz val="12"/>
      <color rgb="FFFF0000"/>
      <name val="Arial"/>
      <charset val="134"/>
    </font>
    <font>
      <sz val="12"/>
      <color theme="1"/>
      <name val="Arial"/>
      <charset val="134"/>
    </font>
    <font>
      <b/>
      <sz val="12"/>
      <color rgb="FFFF0000"/>
      <name val="Arial"/>
      <charset val="134"/>
    </font>
    <font>
      <b/>
      <sz val="12"/>
      <color rgb="FF00B050"/>
      <name val="Arial"/>
      <charset val="134"/>
    </font>
    <font>
      <b/>
      <sz val="14"/>
      <color theme="1"/>
      <name val="Calibri"/>
      <charset val="134"/>
      <scheme val="minor"/>
    </font>
    <font>
      <b/>
      <sz val="11"/>
      <color rgb="FFFF0000"/>
      <name val="Calibri"/>
      <charset val="134"/>
      <scheme val="minor"/>
    </font>
    <font>
      <sz val="11"/>
      <color rgb="FF000000"/>
      <name val="Calibri"/>
      <charset val="134"/>
    </font>
    <font>
      <sz val="11"/>
      <color rgb="FFFF0000"/>
      <name val="Calibri"/>
      <charset val="134"/>
      <scheme val="minor"/>
    </font>
    <font>
      <sz val="11"/>
      <color theme="0"/>
      <name val="Calibri"/>
      <charset val="0"/>
      <scheme val="minor"/>
    </font>
    <font>
      <sz val="11"/>
      <color theme="1"/>
      <name val="Calibri"/>
      <charset val="0"/>
      <scheme val="minor"/>
    </font>
    <font>
      <sz val="11"/>
      <color rgb="FFFF0000"/>
      <name val="Calibri"/>
      <charset val="0"/>
      <scheme val="minor"/>
    </font>
    <font>
      <sz val="12"/>
      <color theme="1"/>
      <name val="Calibri"/>
      <charset val="134"/>
      <scheme val="minor"/>
    </font>
    <font>
      <b/>
      <sz val="13"/>
      <color theme="3"/>
      <name val="Calibri"/>
      <charset val="134"/>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rgb="FFFA7D00"/>
      <name val="Calibri"/>
      <charset val="0"/>
      <scheme val="minor"/>
    </font>
    <font>
      <sz val="11"/>
      <color rgb="FF006100"/>
      <name val="Calibri"/>
      <charset val="0"/>
      <scheme val="minor"/>
    </font>
    <font>
      <i/>
      <sz val="11"/>
      <color rgb="FF7F7F7F"/>
      <name val="Calibri"/>
      <charset val="0"/>
      <scheme val="minor"/>
    </font>
    <font>
      <u/>
      <sz val="11"/>
      <color rgb="FF800080"/>
      <name val="Calibri"/>
      <charset val="0"/>
      <scheme val="minor"/>
    </font>
    <font>
      <b/>
      <sz val="11"/>
      <color theme="1"/>
      <name val="Calibri"/>
      <charset val="0"/>
      <scheme val="minor"/>
    </font>
    <font>
      <b/>
      <sz val="15"/>
      <color theme="3"/>
      <name val="Calibri"/>
      <charset val="134"/>
      <scheme val="minor"/>
    </font>
    <font>
      <sz val="11"/>
      <color rgb="FF3F3F76"/>
      <name val="Calibri"/>
      <charset val="0"/>
      <scheme val="minor"/>
    </font>
    <font>
      <sz val="11"/>
      <color rgb="FF9C6500"/>
      <name val="Calibri"/>
      <charset val="0"/>
      <scheme val="minor"/>
    </font>
    <font>
      <sz val="11"/>
      <color rgb="FF9C0006"/>
      <name val="Calibri"/>
      <charset val="0"/>
      <scheme val="minor"/>
    </font>
    <font>
      <sz val="11"/>
      <color rgb="FFFA7D00"/>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4"/>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7"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s>
  <borders count="29">
    <border>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3" fillId="21" borderId="0" applyNumberFormat="0" applyBorder="0" applyAlignment="0" applyProtection="0">
      <alignment vertical="center"/>
    </xf>
    <xf numFmtId="177" fontId="15" fillId="0" borderId="0" applyFont="0" applyFill="0" applyBorder="0" applyAlignment="0" applyProtection="0">
      <alignment vertical="center"/>
    </xf>
    <xf numFmtId="176" fontId="15" fillId="0" borderId="0" applyFont="0" applyFill="0" applyBorder="0" applyAlignment="0" applyProtection="0">
      <alignment vertical="center"/>
    </xf>
    <xf numFmtId="42"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0" fillId="0" borderId="0" applyFont="0" applyFill="0" applyBorder="0" applyAlignment="0" applyProtection="0"/>
    <xf numFmtId="0" fontId="20" fillId="8" borderId="23" applyNumberFormat="0" applyAlignment="0" applyProtection="0">
      <alignment vertical="center"/>
    </xf>
    <xf numFmtId="0" fontId="16" fillId="0" borderId="21" applyNumberFormat="0" applyFill="0" applyAlignment="0" applyProtection="0">
      <alignment vertical="center"/>
    </xf>
    <xf numFmtId="0" fontId="15" fillId="16" borderId="26" applyNumberFormat="0" applyFont="0" applyAlignment="0" applyProtection="0">
      <alignment vertical="center"/>
    </xf>
    <xf numFmtId="0" fontId="19" fillId="0" borderId="0" applyNumberFormat="0" applyFill="0" applyBorder="0" applyAlignment="0" applyProtection="0">
      <alignment vertical="center"/>
    </xf>
    <xf numFmtId="0" fontId="12" fillId="20" borderId="0" applyNumberFormat="0" applyBorder="0" applyAlignment="0" applyProtection="0">
      <alignment vertical="center"/>
    </xf>
    <xf numFmtId="0" fontId="24" fillId="0" borderId="0" applyNumberFormat="0" applyFill="0" applyBorder="0" applyAlignment="0" applyProtection="0">
      <alignment vertical="center"/>
    </xf>
    <xf numFmtId="0" fontId="13" fillId="15" borderId="0" applyNumberFormat="0" applyBorder="0" applyAlignment="0" applyProtection="0">
      <alignment vertical="center"/>
    </xf>
    <xf numFmtId="0" fontId="14" fillId="0" borderId="0" applyNumberFormat="0" applyFill="0" applyBorder="0" applyAlignment="0" applyProtection="0">
      <alignment vertical="center"/>
    </xf>
    <xf numFmtId="0" fontId="13" fillId="28" borderId="0" applyNumberFormat="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21" applyNumberFormat="0" applyFill="0" applyAlignment="0" applyProtection="0">
      <alignment vertical="center"/>
    </xf>
    <xf numFmtId="0" fontId="17" fillId="0" borderId="22" applyNumberFormat="0" applyFill="0" applyAlignment="0" applyProtection="0">
      <alignment vertical="center"/>
    </xf>
    <xf numFmtId="0" fontId="17" fillId="0" borderId="0" applyNumberFormat="0" applyFill="0" applyBorder="0" applyAlignment="0" applyProtection="0">
      <alignment vertical="center"/>
    </xf>
    <xf numFmtId="0" fontId="27" fillId="19" borderId="24" applyNumberFormat="0" applyAlignment="0" applyProtection="0">
      <alignment vertical="center"/>
    </xf>
    <xf numFmtId="0" fontId="12" fillId="25" borderId="0" applyNumberFormat="0" applyBorder="0" applyAlignment="0" applyProtection="0">
      <alignment vertical="center"/>
    </xf>
    <xf numFmtId="0" fontId="22" fillId="12" borderId="0" applyNumberFormat="0" applyBorder="0" applyAlignment="0" applyProtection="0">
      <alignment vertical="center"/>
    </xf>
    <xf numFmtId="0" fontId="31" fillId="11" borderId="28" applyNumberFormat="0" applyAlignment="0" applyProtection="0">
      <alignment vertical="center"/>
    </xf>
    <xf numFmtId="0" fontId="13" fillId="5" borderId="0" applyNumberFormat="0" applyBorder="0" applyAlignment="0" applyProtection="0">
      <alignment vertical="center"/>
    </xf>
    <xf numFmtId="0" fontId="21" fillId="11" borderId="24" applyNumberFormat="0" applyAlignment="0" applyProtection="0">
      <alignment vertical="center"/>
    </xf>
    <xf numFmtId="0" fontId="30" fillId="0" borderId="27" applyNumberFormat="0" applyFill="0" applyAlignment="0" applyProtection="0">
      <alignment vertical="center"/>
    </xf>
    <xf numFmtId="0" fontId="25" fillId="0" borderId="25" applyNumberFormat="0" applyFill="0" applyAlignment="0" applyProtection="0">
      <alignment vertical="center"/>
    </xf>
    <xf numFmtId="0" fontId="29" fillId="27" borderId="0" applyNumberFormat="0" applyBorder="0" applyAlignment="0" applyProtection="0">
      <alignment vertical="center"/>
    </xf>
    <xf numFmtId="0" fontId="28" fillId="24" borderId="0" applyNumberFormat="0" applyBorder="0" applyAlignment="0" applyProtection="0">
      <alignment vertical="center"/>
    </xf>
    <xf numFmtId="0" fontId="12" fillId="7" borderId="0" applyNumberFormat="0" applyBorder="0" applyAlignment="0" applyProtection="0">
      <alignment vertical="center"/>
    </xf>
    <xf numFmtId="0" fontId="13" fillId="18" borderId="0" applyNumberFormat="0" applyBorder="0" applyAlignment="0" applyProtection="0">
      <alignment vertical="center"/>
    </xf>
    <xf numFmtId="0" fontId="12" fillId="10" borderId="0" applyNumberFormat="0" applyBorder="0" applyAlignment="0" applyProtection="0">
      <alignment vertical="center"/>
    </xf>
    <xf numFmtId="0" fontId="12" fillId="30" borderId="0" applyNumberFormat="0" applyBorder="0" applyAlignment="0" applyProtection="0">
      <alignment vertical="center"/>
    </xf>
    <xf numFmtId="0" fontId="13" fillId="26" borderId="0" applyNumberFormat="0" applyBorder="0" applyAlignment="0" applyProtection="0">
      <alignment vertical="center"/>
    </xf>
    <xf numFmtId="0" fontId="13" fillId="29" borderId="0" applyNumberFormat="0" applyBorder="0" applyAlignment="0" applyProtection="0">
      <alignment vertical="center"/>
    </xf>
    <xf numFmtId="0" fontId="12" fillId="23" borderId="0" applyNumberFormat="0" applyBorder="0" applyAlignment="0" applyProtection="0">
      <alignment vertical="center"/>
    </xf>
    <xf numFmtId="0" fontId="12" fillId="14" borderId="0" applyNumberFormat="0" applyBorder="0" applyAlignment="0" applyProtection="0">
      <alignment vertical="center"/>
    </xf>
    <xf numFmtId="0" fontId="13" fillId="9" borderId="0" applyNumberFormat="0" applyBorder="0" applyAlignment="0" applyProtection="0">
      <alignment vertical="center"/>
    </xf>
    <xf numFmtId="0" fontId="12" fillId="31" borderId="0" applyNumberFormat="0" applyBorder="0" applyAlignment="0" applyProtection="0">
      <alignment vertical="center"/>
    </xf>
    <xf numFmtId="0" fontId="13" fillId="13" borderId="0" applyNumberFormat="0" applyBorder="0" applyAlignment="0" applyProtection="0">
      <alignment vertical="center"/>
    </xf>
    <xf numFmtId="0" fontId="13" fillId="4" borderId="0" applyNumberFormat="0" applyBorder="0" applyAlignment="0" applyProtection="0">
      <alignment vertical="center"/>
    </xf>
    <xf numFmtId="0" fontId="12" fillId="3" borderId="0" applyNumberFormat="0" applyBorder="0" applyAlignment="0" applyProtection="0">
      <alignment vertical="center"/>
    </xf>
    <xf numFmtId="0" fontId="13" fillId="17" borderId="0" applyNumberFormat="0" applyBorder="0" applyAlignment="0" applyProtection="0">
      <alignment vertical="center"/>
    </xf>
    <xf numFmtId="0" fontId="12" fillId="6" borderId="0" applyNumberFormat="0" applyBorder="0" applyAlignment="0" applyProtection="0">
      <alignment vertical="center"/>
    </xf>
    <xf numFmtId="0" fontId="12" fillId="32" borderId="0" applyNumberFormat="0" applyBorder="0" applyAlignment="0" applyProtection="0">
      <alignment vertical="center"/>
    </xf>
    <xf numFmtId="0" fontId="13" fillId="22" borderId="0" applyNumberFormat="0" applyBorder="0" applyAlignment="0" applyProtection="0">
      <alignment vertical="center"/>
    </xf>
    <xf numFmtId="0" fontId="12" fillId="2" borderId="0" applyNumberFormat="0" applyBorder="0" applyAlignment="0" applyProtection="0">
      <alignment vertical="center"/>
    </xf>
  </cellStyleXfs>
  <cellXfs count="65">
    <xf numFmtId="0" fontId="0" fillId="0" borderId="0" xfId="0"/>
    <xf numFmtId="0" fontId="1" fillId="0" borderId="0" xfId="0" applyFont="1"/>
    <xf numFmtId="9" fontId="0" fillId="0" borderId="0" xfId="0" applyNumberFormat="1"/>
    <xf numFmtId="0" fontId="0" fillId="0" borderId="0" xfId="0" applyProtection="1"/>
    <xf numFmtId="0" fontId="2" fillId="0" borderId="1" xfId="0" applyFont="1" applyBorder="1" applyAlignment="1" applyProtection="1">
      <alignment horizontal="center"/>
    </xf>
    <xf numFmtId="0" fontId="2" fillId="0" borderId="2" xfId="0" applyFont="1" applyBorder="1" applyAlignment="1" applyProtection="1">
      <alignment horizontal="center"/>
    </xf>
    <xf numFmtId="0" fontId="2" fillId="0" borderId="3" xfId="0" applyFont="1" applyBorder="1" applyAlignment="1" applyProtection="1">
      <alignment horizontal="center"/>
    </xf>
    <xf numFmtId="0" fontId="3" fillId="0" borderId="4" xfId="0" applyFont="1" applyBorder="1" applyAlignment="1" applyProtection="1">
      <alignment horizontal="center" wrapText="1"/>
    </xf>
    <xf numFmtId="0" fontId="3" fillId="0" borderId="5" xfId="0" applyFont="1" applyBorder="1" applyAlignment="1" applyProtection="1">
      <alignment horizontal="center" wrapText="1"/>
    </xf>
    <xf numFmtId="0" fontId="3" fillId="0" borderId="6" xfId="0" applyFont="1" applyBorder="1" applyAlignment="1" applyProtection="1">
      <alignment horizontal="center" wrapText="1"/>
    </xf>
    <xf numFmtId="0" fontId="3" fillId="0" borderId="7" xfId="0" applyFont="1" applyBorder="1" applyAlignment="1" applyProtection="1">
      <alignment horizontal="center" wrapText="1"/>
    </xf>
    <xf numFmtId="0" fontId="3" fillId="0" borderId="8" xfId="0" applyFont="1" applyBorder="1" applyAlignment="1" applyProtection="1">
      <alignment horizontal="center" wrapText="1"/>
    </xf>
    <xf numFmtId="0" fontId="3" fillId="0" borderId="9" xfId="0" applyFont="1" applyBorder="1" applyAlignment="1" applyProtection="1">
      <alignment horizontal="center" wrapText="1"/>
    </xf>
    <xf numFmtId="0" fontId="3" fillId="0" borderId="10" xfId="0" applyFont="1" applyBorder="1" applyAlignment="1" applyProtection="1">
      <alignment horizontal="center" wrapText="1"/>
    </xf>
    <xf numFmtId="0" fontId="3" fillId="0" borderId="11" xfId="0" applyFont="1" applyBorder="1" applyAlignment="1" applyProtection="1">
      <alignment horizontal="center" wrapText="1"/>
    </xf>
    <xf numFmtId="9" fontId="3" fillId="0" borderId="7" xfId="0" applyNumberFormat="1" applyFont="1" applyBorder="1" applyAlignment="1" applyProtection="1">
      <alignment horizontal="center" vertical="center" wrapText="1"/>
    </xf>
    <xf numFmtId="9" fontId="3" fillId="0" borderId="8" xfId="0" applyNumberFormat="1" applyFont="1" applyBorder="1" applyAlignment="1" applyProtection="1">
      <alignment horizontal="center" vertical="center" wrapText="1"/>
    </xf>
    <xf numFmtId="9" fontId="3" fillId="0" borderId="9" xfId="0" applyNumberFormat="1" applyFont="1" applyBorder="1" applyAlignment="1" applyProtection="1">
      <alignment horizontal="center" vertical="center" wrapText="1"/>
    </xf>
    <xf numFmtId="0" fontId="4" fillId="0" borderId="10" xfId="0" applyFont="1" applyBorder="1" applyAlignment="1" applyProtection="1">
      <alignment horizontal="center" vertical="center" wrapText="1"/>
    </xf>
    <xf numFmtId="0" fontId="4" fillId="0" borderId="11" xfId="0" applyFont="1" applyBorder="1" applyAlignment="1" applyProtection="1">
      <alignment horizontal="center" vertical="center" wrapText="1"/>
    </xf>
    <xf numFmtId="0" fontId="5" fillId="0" borderId="12" xfId="0" applyFont="1" applyBorder="1" applyAlignment="1" applyProtection="1">
      <alignment horizontal="center"/>
    </xf>
    <xf numFmtId="0" fontId="5" fillId="0" borderId="0" xfId="0" applyFont="1" applyBorder="1" applyAlignment="1" applyProtection="1">
      <alignment horizontal="center"/>
    </xf>
    <xf numFmtId="0" fontId="5" fillId="0" borderId="13" xfId="0" applyFont="1" applyBorder="1" applyAlignment="1" applyProtection="1">
      <alignment horizontal="center"/>
    </xf>
    <xf numFmtId="0" fontId="3" fillId="0" borderId="12" xfId="0" applyFont="1" applyBorder="1" applyAlignment="1" applyProtection="1">
      <alignment horizontal="left" wrapText="1"/>
    </xf>
    <xf numFmtId="0" fontId="3" fillId="0" borderId="0" xfId="0" applyFont="1" applyBorder="1" applyAlignment="1" applyProtection="1">
      <alignment horizontal="left" wrapText="1"/>
    </xf>
    <xf numFmtId="0" fontId="6" fillId="0" borderId="0" xfId="0" applyFont="1" applyBorder="1" applyAlignment="1" applyProtection="1">
      <alignment horizontal="left"/>
    </xf>
    <xf numFmtId="0" fontId="0" fillId="0" borderId="0" xfId="0" applyBorder="1" applyProtection="1"/>
    <xf numFmtId="0" fontId="7" fillId="0" borderId="13" xfId="0" applyFont="1" applyBorder="1" applyAlignment="1" applyProtection="1">
      <alignment horizontal="left"/>
    </xf>
    <xf numFmtId="0" fontId="3" fillId="0" borderId="14" xfId="0" applyFont="1" applyBorder="1" applyAlignment="1" applyProtection="1">
      <alignment horizontal="left" wrapText="1"/>
    </xf>
    <xf numFmtId="0" fontId="3" fillId="0" borderId="15" xfId="0" applyFont="1" applyBorder="1" applyAlignment="1" applyProtection="1">
      <alignment horizontal="left" wrapText="1"/>
    </xf>
    <xf numFmtId="0" fontId="3" fillId="0" borderId="16" xfId="0" applyFont="1" applyBorder="1" applyAlignment="1" applyProtection="1">
      <alignment horizontal="left" wrapText="1"/>
    </xf>
    <xf numFmtId="0" fontId="4" fillId="0" borderId="17" xfId="0" applyFont="1" applyBorder="1" applyAlignment="1" applyProtection="1">
      <alignment horizontal="left" vertical="top" wrapText="1"/>
    </xf>
    <xf numFmtId="0" fontId="4" fillId="0" borderId="18" xfId="0" applyFont="1" applyBorder="1" applyAlignment="1" applyProtection="1">
      <alignment horizontal="left" vertical="top" wrapText="1"/>
    </xf>
    <xf numFmtId="0" fontId="4" fillId="0" borderId="19" xfId="0" applyFont="1" applyBorder="1" applyAlignment="1" applyProtection="1">
      <alignment horizontal="left" vertical="top" wrapText="1"/>
    </xf>
    <xf numFmtId="0" fontId="4" fillId="0" borderId="0" xfId="0" applyFont="1" applyBorder="1" applyAlignment="1" applyProtection="1">
      <alignment vertical="top" wrapText="1"/>
    </xf>
    <xf numFmtId="0" fontId="0" fillId="0" borderId="0" xfId="0" applyAlignment="1" applyProtection="1">
      <alignment horizontal="left" wrapText="1"/>
    </xf>
    <xf numFmtId="0" fontId="8" fillId="0" borderId="0" xfId="0" applyFont="1" applyAlignment="1" applyProtection="1">
      <alignment horizontal="left" wrapText="1"/>
    </xf>
    <xf numFmtId="0" fontId="1" fillId="0" borderId="0" xfId="0" applyFont="1" applyAlignment="1" applyProtection="1">
      <alignment horizontal="left" wrapText="1"/>
    </xf>
    <xf numFmtId="0" fontId="0" fillId="0" borderId="0" xfId="0" applyAlignment="1" applyProtection="1">
      <alignment horizontal="left"/>
      <protection locked="0"/>
    </xf>
    <xf numFmtId="0" fontId="0" fillId="0" borderId="0" xfId="0" applyAlignment="1" applyProtection="1">
      <alignment vertical="top" wrapText="1"/>
    </xf>
    <xf numFmtId="0" fontId="1" fillId="0" borderId="10"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8" xfId="0" applyFont="1" applyBorder="1" applyAlignment="1" applyProtection="1">
      <alignment horizontal="center" vertical="top" wrapText="1"/>
    </xf>
    <xf numFmtId="9" fontId="1" fillId="0" borderId="9" xfId="0" applyNumberFormat="1" applyFont="1" applyBorder="1" applyAlignment="1" applyProtection="1">
      <alignment horizontal="left" vertical="top" wrapText="1"/>
    </xf>
    <xf numFmtId="9" fontId="1" fillId="0" borderId="10" xfId="0" applyNumberFormat="1" applyFont="1" applyBorder="1" applyAlignment="1" applyProtection="1">
      <alignment horizontal="center" vertical="center" wrapText="1"/>
    </xf>
    <xf numFmtId="0" fontId="1" fillId="0" borderId="9" xfId="6" applyNumberFormat="1" applyFont="1" applyBorder="1" applyAlignment="1" applyProtection="1">
      <alignment horizontal="center" vertical="center" wrapText="1"/>
    </xf>
    <xf numFmtId="0" fontId="9" fillId="0" borderId="8" xfId="6" applyNumberFormat="1" applyFont="1" applyBorder="1" applyAlignment="1" applyProtection="1">
      <alignment horizontal="center" vertical="center" wrapText="1"/>
    </xf>
    <xf numFmtId="0" fontId="0" fillId="0" borderId="9" xfId="0" applyBorder="1" applyAlignment="1" applyProtection="1">
      <alignment vertical="top" wrapText="1"/>
    </xf>
    <xf numFmtId="0" fontId="1" fillId="0" borderId="20" xfId="0" applyFont="1" applyBorder="1" applyAlignment="1" applyProtection="1">
      <alignment horizontal="center" vertical="top" wrapText="1"/>
    </xf>
    <xf numFmtId="9" fontId="1" fillId="0" borderId="20" xfId="0" applyNumberFormat="1" applyFont="1" applyBorder="1" applyAlignment="1" applyProtection="1">
      <alignment horizontal="left" vertical="top" wrapText="1"/>
    </xf>
    <xf numFmtId="9" fontId="1" fillId="0" borderId="20" xfId="0" applyNumberFormat="1" applyFont="1" applyBorder="1" applyAlignment="1" applyProtection="1">
      <alignment horizontal="center" vertical="center" wrapText="1"/>
    </xf>
    <xf numFmtId="0" fontId="1" fillId="0" borderId="20" xfId="6" applyNumberFormat="1" applyFont="1" applyBorder="1" applyAlignment="1" applyProtection="1">
      <alignment horizontal="center" vertical="center" wrapText="1"/>
    </xf>
    <xf numFmtId="0" fontId="9" fillId="0" borderId="20" xfId="6" applyNumberFormat="1" applyFont="1" applyBorder="1" applyAlignment="1" applyProtection="1">
      <alignment horizontal="center" vertical="center" wrapText="1"/>
    </xf>
    <xf numFmtId="0" fontId="0" fillId="0" borderId="20" xfId="0" applyBorder="1" applyAlignment="1" applyProtection="1">
      <alignmen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8" fillId="0" borderId="0" xfId="0" applyFont="1"/>
    <xf numFmtId="0" fontId="0" fillId="0" borderId="15" xfId="0" applyBorder="1" applyAlignment="1" applyProtection="1">
      <alignment horizontal="left"/>
      <protection locked="0"/>
    </xf>
    <xf numFmtId="0" fontId="0" fillId="0" borderId="0" xfId="0" applyAlignment="1">
      <alignment horizontal="left"/>
    </xf>
    <xf numFmtId="0" fontId="10" fillId="0" borderId="0" xfId="0" applyFont="1"/>
    <xf numFmtId="0" fontId="1" fillId="0" borderId="15" xfId="0" applyFont="1" applyBorder="1" applyAlignment="1" applyProtection="1">
      <alignment horizontal="left"/>
      <protection locked="0"/>
    </xf>
    <xf numFmtId="0" fontId="11" fillId="0" borderId="0" xfId="0" applyFont="1"/>
    <xf numFmtId="0" fontId="9" fillId="0" borderId="0" xfId="0" applyFont="1"/>
    <xf numFmtId="0" fontId="1" fillId="0" borderId="0" xfId="0" applyFont="1" applyAlignment="1">
      <alignment wrapText="1"/>
    </xf>
    <xf numFmtId="0" fontId="1" fillId="0" borderId="0" xfId="0" applyFont="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GBox" noThreeD="1" val="0"/>
</file>

<file path=xl/ctrlProps/ctrlProp10.xml><?xml version="1.0" encoding="utf-8"?>
<formControlPr xmlns="http://schemas.microsoft.com/office/spreadsheetml/2009/9/main" objectType="GBox" noThreeD="1" val="0"/>
</file>

<file path=xl/ctrlProps/ctrlProp100.xml><?xml version="1.0" encoding="utf-8"?>
<formControlPr xmlns="http://schemas.microsoft.com/office/spreadsheetml/2009/9/main" objectType="GBox" noThreeD="1" val="0"/>
</file>

<file path=xl/ctrlProps/ctrlProp101.xml><?xml version="1.0" encoding="utf-8"?>
<formControlPr xmlns="http://schemas.microsoft.com/office/spreadsheetml/2009/9/main" objectType="GBox" noThreeD="1" val="0"/>
</file>

<file path=xl/ctrlProps/ctrlProp102.xml><?xml version="1.0" encoding="utf-8"?>
<formControlPr xmlns="http://schemas.microsoft.com/office/spreadsheetml/2009/9/main" objectType="GBox" noThreeD="1" val="0"/>
</file>

<file path=xl/ctrlProps/ctrlProp103.xml><?xml version="1.0" encoding="utf-8"?>
<formControlPr xmlns="http://schemas.microsoft.com/office/spreadsheetml/2009/9/main" objectType="GBox" noThreeD="1" val="0"/>
</file>

<file path=xl/ctrlProps/ctrlProp104.xml><?xml version="1.0" encoding="utf-8"?>
<formControlPr xmlns="http://schemas.microsoft.com/office/spreadsheetml/2009/9/main" objectType="GBox" noThreeD="1" val="0"/>
</file>

<file path=xl/ctrlProps/ctrlProp105.xml><?xml version="1.0" encoding="utf-8"?>
<formControlPr xmlns="http://schemas.microsoft.com/office/spreadsheetml/2009/9/main" objectType="GBox" noThreeD="1" val="0"/>
</file>

<file path=xl/ctrlProps/ctrlProp106.xml><?xml version="1.0" encoding="utf-8"?>
<formControlPr xmlns="http://schemas.microsoft.com/office/spreadsheetml/2009/9/main" objectType="GBox" noThreeD="1" val="0"/>
</file>

<file path=xl/ctrlProps/ctrlProp107.xml><?xml version="1.0" encoding="utf-8"?>
<formControlPr xmlns="http://schemas.microsoft.com/office/spreadsheetml/2009/9/main" objectType="GBox" noThreeD="1" val="0"/>
</file>

<file path=xl/ctrlProps/ctrlProp108.xml><?xml version="1.0" encoding="utf-8"?>
<formControlPr xmlns="http://schemas.microsoft.com/office/spreadsheetml/2009/9/main" objectType="GBox" noThreeD="1" val="0"/>
</file>

<file path=xl/ctrlProps/ctrlProp109.xml><?xml version="1.0" encoding="utf-8"?>
<formControlPr xmlns="http://schemas.microsoft.com/office/spreadsheetml/2009/9/main" objectType="GBox" noThreeD="1" val="0"/>
</file>

<file path=xl/ctrlProps/ctrlProp11.xml><?xml version="1.0" encoding="utf-8"?>
<formControlPr xmlns="http://schemas.microsoft.com/office/spreadsheetml/2009/9/main" objectType="GBox" noThreeD="1" val="0"/>
</file>

<file path=xl/ctrlProps/ctrlProp110.xml><?xml version="1.0" encoding="utf-8"?>
<formControlPr xmlns="http://schemas.microsoft.com/office/spreadsheetml/2009/9/main" objectType="GBox" noThreeD="1" val="0"/>
</file>

<file path=xl/ctrlProps/ctrlProp111.xml><?xml version="1.0" encoding="utf-8"?>
<formControlPr xmlns="http://schemas.microsoft.com/office/spreadsheetml/2009/9/main" objectType="GBox" noThreeD="1" val="0"/>
</file>

<file path=xl/ctrlProps/ctrlProp112.xml><?xml version="1.0" encoding="utf-8"?>
<formControlPr xmlns="http://schemas.microsoft.com/office/spreadsheetml/2009/9/main" objectType="GBox" noThreeD="1" val="0"/>
</file>

<file path=xl/ctrlProps/ctrlProp113.xml><?xml version="1.0" encoding="utf-8"?>
<formControlPr xmlns="http://schemas.microsoft.com/office/spreadsheetml/2009/9/main" objectType="GBox" noThreeD="1" val="0"/>
</file>

<file path=xl/ctrlProps/ctrlProp114.xml><?xml version="1.0" encoding="utf-8"?>
<formControlPr xmlns="http://schemas.microsoft.com/office/spreadsheetml/2009/9/main" objectType="GBox" noThreeD="1" val="0"/>
</file>

<file path=xl/ctrlProps/ctrlProp115.xml><?xml version="1.0" encoding="utf-8"?>
<formControlPr xmlns="http://schemas.microsoft.com/office/spreadsheetml/2009/9/main" objectType="GBox" noThreeD="1" val="0"/>
</file>

<file path=xl/ctrlProps/ctrlProp116.xml><?xml version="1.0" encoding="utf-8"?>
<formControlPr xmlns="http://schemas.microsoft.com/office/spreadsheetml/2009/9/main" objectType="GBox" noThreeD="1" val="0"/>
</file>

<file path=xl/ctrlProps/ctrlProp117.xml><?xml version="1.0" encoding="utf-8"?>
<formControlPr xmlns="http://schemas.microsoft.com/office/spreadsheetml/2009/9/main" objectType="GBox" noThreeD="1" val="0"/>
</file>

<file path=xl/ctrlProps/ctrlProp118.xml><?xml version="1.0" encoding="utf-8"?>
<formControlPr xmlns="http://schemas.microsoft.com/office/spreadsheetml/2009/9/main" objectType="GBox" noThreeD="1" val="0"/>
</file>

<file path=xl/ctrlProps/ctrlProp119.xml><?xml version="1.0" encoding="utf-8"?>
<formControlPr xmlns="http://schemas.microsoft.com/office/spreadsheetml/2009/9/main" objectType="GBox" noThreeD="1" val="0"/>
</file>

<file path=xl/ctrlProps/ctrlProp12.xml><?xml version="1.0" encoding="utf-8"?>
<formControlPr xmlns="http://schemas.microsoft.com/office/spreadsheetml/2009/9/main" objectType="GBox" noThreeD="1" val="0"/>
</file>

<file path=xl/ctrlProps/ctrlProp120.xml><?xml version="1.0" encoding="utf-8"?>
<formControlPr xmlns="http://schemas.microsoft.com/office/spreadsheetml/2009/9/main" objectType="GBox" noThreeD="1" val="0"/>
</file>

<file path=xl/ctrlProps/ctrlProp121.xml><?xml version="1.0" encoding="utf-8"?>
<formControlPr xmlns="http://schemas.microsoft.com/office/spreadsheetml/2009/9/main" objectType="GBox" noThreeD="1" val="0"/>
</file>

<file path=xl/ctrlProps/ctrlProp122.xml><?xml version="1.0" encoding="utf-8"?>
<formControlPr xmlns="http://schemas.microsoft.com/office/spreadsheetml/2009/9/main" objectType="GBox" noThreeD="1" val="0"/>
</file>

<file path=xl/ctrlProps/ctrlProp123.xml><?xml version="1.0" encoding="utf-8"?>
<formControlPr xmlns="http://schemas.microsoft.com/office/spreadsheetml/2009/9/main" objectType="GBox" noThreeD="1" val="0"/>
</file>

<file path=xl/ctrlProps/ctrlProp124.xml><?xml version="1.0" encoding="utf-8"?>
<formControlPr xmlns="http://schemas.microsoft.com/office/spreadsheetml/2009/9/main" objectType="GBox" noThreeD="1" val="0"/>
</file>

<file path=xl/ctrlProps/ctrlProp125.xml><?xml version="1.0" encoding="utf-8"?>
<formControlPr xmlns="http://schemas.microsoft.com/office/spreadsheetml/2009/9/main" objectType="GBox" noThreeD="1" val="0"/>
</file>

<file path=xl/ctrlProps/ctrlProp126.xml><?xml version="1.0" encoding="utf-8"?>
<formControlPr xmlns="http://schemas.microsoft.com/office/spreadsheetml/2009/9/main" objectType="GBox" noThreeD="1" val="0"/>
</file>

<file path=xl/ctrlProps/ctrlProp127.xml><?xml version="1.0" encoding="utf-8"?>
<formControlPr xmlns="http://schemas.microsoft.com/office/spreadsheetml/2009/9/main" objectType="GBox" noThreeD="1" val="0"/>
</file>

<file path=xl/ctrlProps/ctrlProp128.xml><?xml version="1.0" encoding="utf-8"?>
<formControlPr xmlns="http://schemas.microsoft.com/office/spreadsheetml/2009/9/main" objectType="GBox" noThreeD="1" val="0"/>
</file>

<file path=xl/ctrlProps/ctrlProp129.xml><?xml version="1.0" encoding="utf-8"?>
<formControlPr xmlns="http://schemas.microsoft.com/office/spreadsheetml/2009/9/main" objectType="GBox" noThreeD="1" val="0"/>
</file>

<file path=xl/ctrlProps/ctrlProp13.xml><?xml version="1.0" encoding="utf-8"?>
<formControlPr xmlns="http://schemas.microsoft.com/office/spreadsheetml/2009/9/main" objectType="GBox" noThreeD="1" val="0"/>
</file>

<file path=xl/ctrlProps/ctrlProp130.xml><?xml version="1.0" encoding="utf-8"?>
<formControlPr xmlns="http://schemas.microsoft.com/office/spreadsheetml/2009/9/main" objectType="GBox" noThreeD="1" val="0"/>
</file>

<file path=xl/ctrlProps/ctrlProp131.xml><?xml version="1.0" encoding="utf-8"?>
<formControlPr xmlns="http://schemas.microsoft.com/office/spreadsheetml/2009/9/main" objectType="GBox" noThreeD="1" val="0"/>
</file>

<file path=xl/ctrlProps/ctrlProp132.xml><?xml version="1.0" encoding="utf-8"?>
<formControlPr xmlns="http://schemas.microsoft.com/office/spreadsheetml/2009/9/main" objectType="GBox" noThreeD="1" val="0"/>
</file>

<file path=xl/ctrlProps/ctrlProp133.xml><?xml version="1.0" encoding="utf-8"?>
<formControlPr xmlns="http://schemas.microsoft.com/office/spreadsheetml/2009/9/main" objectType="GBox" noThreeD="1" val="0"/>
</file>

<file path=xl/ctrlProps/ctrlProp134.xml><?xml version="1.0" encoding="utf-8"?>
<formControlPr xmlns="http://schemas.microsoft.com/office/spreadsheetml/2009/9/main" objectType="GBox" noThreeD="1" val="0"/>
</file>

<file path=xl/ctrlProps/ctrlProp135.xml><?xml version="1.0" encoding="utf-8"?>
<formControlPr xmlns="http://schemas.microsoft.com/office/spreadsheetml/2009/9/main" objectType="GBox" noThreeD="1" val="0"/>
</file>

<file path=xl/ctrlProps/ctrlProp136.xml><?xml version="1.0" encoding="utf-8"?>
<formControlPr xmlns="http://schemas.microsoft.com/office/spreadsheetml/2009/9/main" objectType="GBox" noThreeD="1" val="0"/>
</file>

<file path=xl/ctrlProps/ctrlProp137.xml><?xml version="1.0" encoding="utf-8"?>
<formControlPr xmlns="http://schemas.microsoft.com/office/spreadsheetml/2009/9/main" objectType="GBox" noThreeD="1" val="0"/>
</file>

<file path=xl/ctrlProps/ctrlProp138.xml><?xml version="1.0" encoding="utf-8"?>
<formControlPr xmlns="http://schemas.microsoft.com/office/spreadsheetml/2009/9/main" objectType="GBox" noThreeD="1" val="0"/>
</file>

<file path=xl/ctrlProps/ctrlProp139.xml><?xml version="1.0" encoding="utf-8"?>
<formControlPr xmlns="http://schemas.microsoft.com/office/spreadsheetml/2009/9/main" objectType="GBox" noThreeD="1" val="0"/>
</file>

<file path=xl/ctrlProps/ctrlProp14.xml><?xml version="1.0" encoding="utf-8"?>
<formControlPr xmlns="http://schemas.microsoft.com/office/spreadsheetml/2009/9/main" objectType="GBox" noThreeD="1" val="0"/>
</file>

<file path=xl/ctrlProps/ctrlProp140.xml><?xml version="1.0" encoding="utf-8"?>
<formControlPr xmlns="http://schemas.microsoft.com/office/spreadsheetml/2009/9/main" objectType="GBox" noThreeD="1" val="0"/>
</file>

<file path=xl/ctrlProps/ctrlProp141.xml><?xml version="1.0" encoding="utf-8"?>
<formControlPr xmlns="http://schemas.microsoft.com/office/spreadsheetml/2009/9/main" objectType="GBox" noThreeD="1" val="0"/>
</file>

<file path=xl/ctrlProps/ctrlProp142.xml><?xml version="1.0" encoding="utf-8"?>
<formControlPr xmlns="http://schemas.microsoft.com/office/spreadsheetml/2009/9/main" objectType="GBox" noThreeD="1" val="0"/>
</file>

<file path=xl/ctrlProps/ctrlProp143.xml><?xml version="1.0" encoding="utf-8"?>
<formControlPr xmlns="http://schemas.microsoft.com/office/spreadsheetml/2009/9/main" objectType="GBox" noThreeD="1" val="0"/>
</file>

<file path=xl/ctrlProps/ctrlProp144.xml><?xml version="1.0" encoding="utf-8"?>
<formControlPr xmlns="http://schemas.microsoft.com/office/spreadsheetml/2009/9/main" objectType="GBox" noThreeD="1" val="0"/>
</file>

<file path=xl/ctrlProps/ctrlProp145.xml><?xml version="1.0" encoding="utf-8"?>
<formControlPr xmlns="http://schemas.microsoft.com/office/spreadsheetml/2009/9/main" objectType="GBox" noThreeD="1" val="0"/>
</file>

<file path=xl/ctrlProps/ctrlProp146.xml><?xml version="1.0" encoding="utf-8"?>
<formControlPr xmlns="http://schemas.microsoft.com/office/spreadsheetml/2009/9/main" objectType="GBox" noThreeD="1" val="0"/>
</file>

<file path=xl/ctrlProps/ctrlProp147.xml><?xml version="1.0" encoding="utf-8"?>
<formControlPr xmlns="http://schemas.microsoft.com/office/spreadsheetml/2009/9/main" objectType="GBox" noThreeD="1" val="0"/>
</file>

<file path=xl/ctrlProps/ctrlProp148.xml><?xml version="1.0" encoding="utf-8"?>
<formControlPr xmlns="http://schemas.microsoft.com/office/spreadsheetml/2009/9/main" objectType="GBox" noThreeD="1" val="0"/>
</file>

<file path=xl/ctrlProps/ctrlProp149.xml><?xml version="1.0" encoding="utf-8"?>
<formControlPr xmlns="http://schemas.microsoft.com/office/spreadsheetml/2009/9/main" objectType="GBox" noThreeD="1" val="0"/>
</file>

<file path=xl/ctrlProps/ctrlProp15.xml><?xml version="1.0" encoding="utf-8"?>
<formControlPr xmlns="http://schemas.microsoft.com/office/spreadsheetml/2009/9/main" objectType="GBox" noThreeD="1" val="0"/>
</file>

<file path=xl/ctrlProps/ctrlProp150.xml><?xml version="1.0" encoding="utf-8"?>
<formControlPr xmlns="http://schemas.microsoft.com/office/spreadsheetml/2009/9/main" objectType="GBox" noThreeD="1" val="0"/>
</file>

<file path=xl/ctrlProps/ctrlProp151.xml><?xml version="1.0" encoding="utf-8"?>
<formControlPr xmlns="http://schemas.microsoft.com/office/spreadsheetml/2009/9/main" objectType="GBox" noThreeD="1" val="0"/>
</file>

<file path=xl/ctrlProps/ctrlProp152.xml><?xml version="1.0" encoding="utf-8"?>
<formControlPr xmlns="http://schemas.microsoft.com/office/spreadsheetml/2009/9/main" objectType="GBox" noThreeD="1" val="0"/>
</file>

<file path=xl/ctrlProps/ctrlProp153.xml><?xml version="1.0" encoding="utf-8"?>
<formControlPr xmlns="http://schemas.microsoft.com/office/spreadsheetml/2009/9/main" objectType="GBox" noThreeD="1" val="0"/>
</file>

<file path=xl/ctrlProps/ctrlProp154.xml><?xml version="1.0" encoding="utf-8"?>
<formControlPr xmlns="http://schemas.microsoft.com/office/spreadsheetml/2009/9/main" objectType="GBox" noThreeD="1" val="0"/>
</file>

<file path=xl/ctrlProps/ctrlProp155.xml><?xml version="1.0" encoding="utf-8"?>
<formControlPr xmlns="http://schemas.microsoft.com/office/spreadsheetml/2009/9/main" objectType="GBox" noThreeD="1" val="0"/>
</file>

<file path=xl/ctrlProps/ctrlProp156.xml><?xml version="1.0" encoding="utf-8"?>
<formControlPr xmlns="http://schemas.microsoft.com/office/spreadsheetml/2009/9/main" objectType="GBox" noThreeD="1" val="0"/>
</file>

<file path=xl/ctrlProps/ctrlProp157.xml><?xml version="1.0" encoding="utf-8"?>
<formControlPr xmlns="http://schemas.microsoft.com/office/spreadsheetml/2009/9/main" objectType="GBox" noThreeD="1" val="0"/>
</file>

<file path=xl/ctrlProps/ctrlProp158.xml><?xml version="1.0" encoding="utf-8"?>
<formControlPr xmlns="http://schemas.microsoft.com/office/spreadsheetml/2009/9/main" objectType="GBox" noThreeD="1" val="0"/>
</file>

<file path=xl/ctrlProps/ctrlProp159.xml><?xml version="1.0" encoding="utf-8"?>
<formControlPr xmlns="http://schemas.microsoft.com/office/spreadsheetml/2009/9/main" objectType="GBox" noThreeD="1" val="0"/>
</file>

<file path=xl/ctrlProps/ctrlProp16.xml><?xml version="1.0" encoding="utf-8"?>
<formControlPr xmlns="http://schemas.microsoft.com/office/spreadsheetml/2009/9/main" objectType="GBox" noThreeD="1" val="0"/>
</file>

<file path=xl/ctrlProps/ctrlProp160.xml><?xml version="1.0" encoding="utf-8"?>
<formControlPr xmlns="http://schemas.microsoft.com/office/spreadsheetml/2009/9/main" objectType="GBox" noThreeD="1" val="0"/>
</file>

<file path=xl/ctrlProps/ctrlProp161.xml><?xml version="1.0" encoding="utf-8"?>
<formControlPr xmlns="http://schemas.microsoft.com/office/spreadsheetml/2009/9/main" objectType="GBox" noThreeD="1" val="0"/>
</file>

<file path=xl/ctrlProps/ctrlProp162.xml><?xml version="1.0" encoding="utf-8"?>
<formControlPr xmlns="http://schemas.microsoft.com/office/spreadsheetml/2009/9/main" objectType="GBox" noThreeD="1" val="0"/>
</file>

<file path=xl/ctrlProps/ctrlProp163.xml><?xml version="1.0" encoding="utf-8"?>
<formControlPr xmlns="http://schemas.microsoft.com/office/spreadsheetml/2009/9/main" objectType="GBox" noThreeD="1" val="0"/>
</file>

<file path=xl/ctrlProps/ctrlProp164.xml><?xml version="1.0" encoding="utf-8"?>
<formControlPr xmlns="http://schemas.microsoft.com/office/spreadsheetml/2009/9/main" objectType="GBox" noThreeD="1" val="0"/>
</file>

<file path=xl/ctrlProps/ctrlProp165.xml><?xml version="1.0" encoding="utf-8"?>
<formControlPr xmlns="http://schemas.microsoft.com/office/spreadsheetml/2009/9/main" objectType="GBox" noThreeD="1" val="0"/>
</file>

<file path=xl/ctrlProps/ctrlProp166.xml><?xml version="1.0" encoding="utf-8"?>
<formControlPr xmlns="http://schemas.microsoft.com/office/spreadsheetml/2009/9/main" objectType="GBox" noThreeD="1" val="0"/>
</file>

<file path=xl/ctrlProps/ctrlProp167.xml><?xml version="1.0" encoding="utf-8"?>
<formControlPr xmlns="http://schemas.microsoft.com/office/spreadsheetml/2009/9/main" objectType="GBox" noThreeD="1" val="0"/>
</file>

<file path=xl/ctrlProps/ctrlProp168.xml><?xml version="1.0" encoding="utf-8"?>
<formControlPr xmlns="http://schemas.microsoft.com/office/spreadsheetml/2009/9/main" objectType="GBox" noThreeD="1" val="0"/>
</file>

<file path=xl/ctrlProps/ctrlProp169.xml><?xml version="1.0" encoding="utf-8"?>
<formControlPr xmlns="http://schemas.microsoft.com/office/spreadsheetml/2009/9/main" objectType="GBox" noThreeD="1" val="0"/>
</file>

<file path=xl/ctrlProps/ctrlProp17.xml><?xml version="1.0" encoding="utf-8"?>
<formControlPr xmlns="http://schemas.microsoft.com/office/spreadsheetml/2009/9/main" objectType="GBox" noThreeD="1" val="0"/>
</file>

<file path=xl/ctrlProps/ctrlProp170.xml><?xml version="1.0" encoding="utf-8"?>
<formControlPr xmlns="http://schemas.microsoft.com/office/spreadsheetml/2009/9/main" objectType="GBox" noThreeD="1" val="0"/>
</file>

<file path=xl/ctrlProps/ctrlProp171.xml><?xml version="1.0" encoding="utf-8"?>
<formControlPr xmlns="http://schemas.microsoft.com/office/spreadsheetml/2009/9/main" objectType="GBox" noThreeD="1" val="0"/>
</file>

<file path=xl/ctrlProps/ctrlProp172.xml><?xml version="1.0" encoding="utf-8"?>
<formControlPr xmlns="http://schemas.microsoft.com/office/spreadsheetml/2009/9/main" objectType="GBox" noThreeD="1" val="0"/>
</file>

<file path=xl/ctrlProps/ctrlProp173.xml><?xml version="1.0" encoding="utf-8"?>
<formControlPr xmlns="http://schemas.microsoft.com/office/spreadsheetml/2009/9/main" objectType="GBox" noThreeD="1" val="0"/>
</file>

<file path=xl/ctrlProps/ctrlProp174.xml><?xml version="1.0" encoding="utf-8"?>
<formControlPr xmlns="http://schemas.microsoft.com/office/spreadsheetml/2009/9/main" objectType="GBox" noThreeD="1" val="0"/>
</file>

<file path=xl/ctrlProps/ctrlProp175.xml><?xml version="1.0" encoding="utf-8"?>
<formControlPr xmlns="http://schemas.microsoft.com/office/spreadsheetml/2009/9/main" objectType="GBox" noThreeD="1" val="0"/>
</file>

<file path=xl/ctrlProps/ctrlProp176.xml><?xml version="1.0" encoding="utf-8"?>
<formControlPr xmlns="http://schemas.microsoft.com/office/spreadsheetml/2009/9/main" objectType="GBox" noThreeD="1" val="0"/>
</file>

<file path=xl/ctrlProps/ctrlProp177.xml><?xml version="1.0" encoding="utf-8"?>
<formControlPr xmlns="http://schemas.microsoft.com/office/spreadsheetml/2009/9/main" objectType="GBox" noThreeD="1" val="0"/>
</file>

<file path=xl/ctrlProps/ctrlProp178.xml><?xml version="1.0" encoding="utf-8"?>
<formControlPr xmlns="http://schemas.microsoft.com/office/spreadsheetml/2009/9/main" objectType="GBox" noThreeD="1" val="0"/>
</file>

<file path=xl/ctrlProps/ctrlProp179.xml><?xml version="1.0" encoding="utf-8"?>
<formControlPr xmlns="http://schemas.microsoft.com/office/spreadsheetml/2009/9/main" objectType="GBox" noThreeD="1" val="0"/>
</file>

<file path=xl/ctrlProps/ctrlProp18.xml><?xml version="1.0" encoding="utf-8"?>
<formControlPr xmlns="http://schemas.microsoft.com/office/spreadsheetml/2009/9/main" objectType="GBox" noThreeD="1" val="0"/>
</file>

<file path=xl/ctrlProps/ctrlProp180.xml><?xml version="1.0" encoding="utf-8"?>
<formControlPr xmlns="http://schemas.microsoft.com/office/spreadsheetml/2009/9/main" objectType="GBox" noThreeD="1" val="0"/>
</file>

<file path=xl/ctrlProps/ctrlProp181.xml><?xml version="1.0" encoding="utf-8"?>
<formControlPr xmlns="http://schemas.microsoft.com/office/spreadsheetml/2009/9/main" objectType="GBox" noThreeD="1" val="0"/>
</file>

<file path=xl/ctrlProps/ctrlProp182.xml><?xml version="1.0" encoding="utf-8"?>
<formControlPr xmlns="http://schemas.microsoft.com/office/spreadsheetml/2009/9/main" objectType="GBox" noThreeD="1" val="0"/>
</file>

<file path=xl/ctrlProps/ctrlProp183.xml><?xml version="1.0" encoding="utf-8"?>
<formControlPr xmlns="http://schemas.microsoft.com/office/spreadsheetml/2009/9/main" objectType="GBox" noThreeD="1" val="0"/>
</file>

<file path=xl/ctrlProps/ctrlProp184.xml><?xml version="1.0" encoding="utf-8"?>
<formControlPr xmlns="http://schemas.microsoft.com/office/spreadsheetml/2009/9/main" objectType="GBox" noThreeD="1" val="0"/>
</file>

<file path=xl/ctrlProps/ctrlProp185.xml><?xml version="1.0" encoding="utf-8"?>
<formControlPr xmlns="http://schemas.microsoft.com/office/spreadsheetml/2009/9/main" objectType="GBox" noThreeD="1" val="0"/>
</file>

<file path=xl/ctrlProps/ctrlProp186.xml><?xml version="1.0" encoding="utf-8"?>
<formControlPr xmlns="http://schemas.microsoft.com/office/spreadsheetml/2009/9/main" objectType="GBox" noThreeD="1" val="0"/>
</file>

<file path=xl/ctrlProps/ctrlProp187.xml><?xml version="1.0" encoding="utf-8"?>
<formControlPr xmlns="http://schemas.microsoft.com/office/spreadsheetml/2009/9/main" objectType="GBox" noThreeD="1" val="0"/>
</file>

<file path=xl/ctrlProps/ctrlProp188.xml><?xml version="1.0" encoding="utf-8"?>
<formControlPr xmlns="http://schemas.microsoft.com/office/spreadsheetml/2009/9/main" objectType="GBox" noThreeD="1" val="0"/>
</file>

<file path=xl/ctrlProps/ctrlProp189.xml><?xml version="1.0" encoding="utf-8"?>
<formControlPr xmlns="http://schemas.microsoft.com/office/spreadsheetml/2009/9/main" objectType="GBox" noThreeD="1" val="0"/>
</file>

<file path=xl/ctrlProps/ctrlProp19.xml><?xml version="1.0" encoding="utf-8"?>
<formControlPr xmlns="http://schemas.microsoft.com/office/spreadsheetml/2009/9/main" objectType="GBox" noThreeD="1" val="0"/>
</file>

<file path=xl/ctrlProps/ctrlProp190.xml><?xml version="1.0" encoding="utf-8"?>
<formControlPr xmlns="http://schemas.microsoft.com/office/spreadsheetml/2009/9/main" objectType="GBox" noThreeD="1" val="0"/>
</file>

<file path=xl/ctrlProps/ctrlProp191.xml><?xml version="1.0" encoding="utf-8"?>
<formControlPr xmlns="http://schemas.microsoft.com/office/spreadsheetml/2009/9/main" objectType="GBox" noThreeD="1" val="0"/>
</file>

<file path=xl/ctrlProps/ctrlProp192.xml><?xml version="1.0" encoding="utf-8"?>
<formControlPr xmlns="http://schemas.microsoft.com/office/spreadsheetml/2009/9/main" objectType="GBox" noThreeD="1" val="0"/>
</file>

<file path=xl/ctrlProps/ctrlProp193.xml><?xml version="1.0" encoding="utf-8"?>
<formControlPr xmlns="http://schemas.microsoft.com/office/spreadsheetml/2009/9/main" objectType="GBox" noThreeD="1" val="0"/>
</file>

<file path=xl/ctrlProps/ctrlProp194.xml><?xml version="1.0" encoding="utf-8"?>
<formControlPr xmlns="http://schemas.microsoft.com/office/spreadsheetml/2009/9/main" objectType="GBox" noThreeD="1" val="0"/>
</file>

<file path=xl/ctrlProps/ctrlProp195.xml><?xml version="1.0" encoding="utf-8"?>
<formControlPr xmlns="http://schemas.microsoft.com/office/spreadsheetml/2009/9/main" objectType="GBox" noThreeD="1" val="0"/>
</file>

<file path=xl/ctrlProps/ctrlProp196.xml><?xml version="1.0" encoding="utf-8"?>
<formControlPr xmlns="http://schemas.microsoft.com/office/spreadsheetml/2009/9/main" objectType="GBox" noThreeD="1" val="0"/>
</file>

<file path=xl/ctrlProps/ctrlProp197.xml><?xml version="1.0" encoding="utf-8"?>
<formControlPr xmlns="http://schemas.microsoft.com/office/spreadsheetml/2009/9/main" objectType="GBox" noThreeD="1" val="0"/>
</file>

<file path=xl/ctrlProps/ctrlProp198.xml><?xml version="1.0" encoding="utf-8"?>
<formControlPr xmlns="http://schemas.microsoft.com/office/spreadsheetml/2009/9/main" objectType="GBox" noThreeD="1" val="0"/>
</file>

<file path=xl/ctrlProps/ctrlProp199.xml><?xml version="1.0" encoding="utf-8"?>
<formControlPr xmlns="http://schemas.microsoft.com/office/spreadsheetml/2009/9/main" objectType="GBox" noThreeD="1" val="0"/>
</file>

<file path=xl/ctrlProps/ctrlProp2.xml><?xml version="1.0" encoding="utf-8"?>
<formControlPr xmlns="http://schemas.microsoft.com/office/spreadsheetml/2009/9/main" objectType="GBox" noThreeD="1" val="0"/>
</file>

<file path=xl/ctrlProps/ctrlProp20.xml><?xml version="1.0" encoding="utf-8"?>
<formControlPr xmlns="http://schemas.microsoft.com/office/spreadsheetml/2009/9/main" objectType="GBox" noThreeD="1" val="0"/>
</file>

<file path=xl/ctrlProps/ctrlProp200.xml><?xml version="1.0" encoding="utf-8"?>
<formControlPr xmlns="http://schemas.microsoft.com/office/spreadsheetml/2009/9/main" objectType="GBox" noThreeD="1" val="0"/>
</file>

<file path=xl/ctrlProps/ctrlProp201.xml><?xml version="1.0" encoding="utf-8"?>
<formControlPr xmlns="http://schemas.microsoft.com/office/spreadsheetml/2009/9/main" objectType="GBox" noThreeD="1" val="0"/>
</file>

<file path=xl/ctrlProps/ctrlProp202.xml><?xml version="1.0" encoding="utf-8"?>
<formControlPr xmlns="http://schemas.microsoft.com/office/spreadsheetml/2009/9/main" objectType="GBox" noThreeD="1" val="0"/>
</file>

<file path=xl/ctrlProps/ctrlProp203.xml><?xml version="1.0" encoding="utf-8"?>
<formControlPr xmlns="http://schemas.microsoft.com/office/spreadsheetml/2009/9/main" objectType="GBox" noThreeD="1" val="0"/>
</file>

<file path=xl/ctrlProps/ctrlProp204.xml><?xml version="1.0" encoding="utf-8"?>
<formControlPr xmlns="http://schemas.microsoft.com/office/spreadsheetml/2009/9/main" objectType="GBox" noThreeD="1" val="0"/>
</file>

<file path=xl/ctrlProps/ctrlProp205.xml><?xml version="1.0" encoding="utf-8"?>
<formControlPr xmlns="http://schemas.microsoft.com/office/spreadsheetml/2009/9/main" objectType="GBox" noThreeD="1" val="0"/>
</file>

<file path=xl/ctrlProps/ctrlProp206.xml><?xml version="1.0" encoding="utf-8"?>
<formControlPr xmlns="http://schemas.microsoft.com/office/spreadsheetml/2009/9/main" objectType="GBox" noThreeD="1" val="0"/>
</file>

<file path=xl/ctrlProps/ctrlProp207.xml><?xml version="1.0" encoding="utf-8"?>
<formControlPr xmlns="http://schemas.microsoft.com/office/spreadsheetml/2009/9/main" objectType="GBox" noThreeD="1" val="0"/>
</file>

<file path=xl/ctrlProps/ctrlProp208.xml><?xml version="1.0" encoding="utf-8"?>
<formControlPr xmlns="http://schemas.microsoft.com/office/spreadsheetml/2009/9/main" objectType="GBox" noThreeD="1" val="0"/>
</file>

<file path=xl/ctrlProps/ctrlProp209.xml><?xml version="1.0" encoding="utf-8"?>
<formControlPr xmlns="http://schemas.microsoft.com/office/spreadsheetml/2009/9/main" objectType="GBox" noThreeD="1" val="0"/>
</file>

<file path=xl/ctrlProps/ctrlProp21.xml><?xml version="1.0" encoding="utf-8"?>
<formControlPr xmlns="http://schemas.microsoft.com/office/spreadsheetml/2009/9/main" objectType="GBox" noThreeD="1" val="0"/>
</file>

<file path=xl/ctrlProps/ctrlProp210.xml><?xml version="1.0" encoding="utf-8"?>
<formControlPr xmlns="http://schemas.microsoft.com/office/spreadsheetml/2009/9/main" objectType="GBox" noThreeD="1" val="0"/>
</file>

<file path=xl/ctrlProps/ctrlProp211.xml><?xml version="1.0" encoding="utf-8"?>
<formControlPr xmlns="http://schemas.microsoft.com/office/spreadsheetml/2009/9/main" objectType="GBox" noThreeD="1" val="0"/>
</file>

<file path=xl/ctrlProps/ctrlProp212.xml><?xml version="1.0" encoding="utf-8"?>
<formControlPr xmlns="http://schemas.microsoft.com/office/spreadsheetml/2009/9/main" objectType="GBox" noThreeD="1" val="0"/>
</file>

<file path=xl/ctrlProps/ctrlProp213.xml><?xml version="1.0" encoding="utf-8"?>
<formControlPr xmlns="http://schemas.microsoft.com/office/spreadsheetml/2009/9/main" objectType="GBox" noThreeD="1" val="0"/>
</file>

<file path=xl/ctrlProps/ctrlProp214.xml><?xml version="1.0" encoding="utf-8"?>
<formControlPr xmlns="http://schemas.microsoft.com/office/spreadsheetml/2009/9/main" objectType="GBox" noThreeD="1" val="0"/>
</file>

<file path=xl/ctrlProps/ctrlProp215.xml><?xml version="1.0" encoding="utf-8"?>
<formControlPr xmlns="http://schemas.microsoft.com/office/spreadsheetml/2009/9/main" objectType="GBox" noThreeD="1" val="0"/>
</file>

<file path=xl/ctrlProps/ctrlProp216.xml><?xml version="1.0" encoding="utf-8"?>
<formControlPr xmlns="http://schemas.microsoft.com/office/spreadsheetml/2009/9/main" objectType="GBox" noThreeD="1" val="0"/>
</file>

<file path=xl/ctrlProps/ctrlProp217.xml><?xml version="1.0" encoding="utf-8"?>
<formControlPr xmlns="http://schemas.microsoft.com/office/spreadsheetml/2009/9/main" objectType="GBox" noThreeD="1" val="0"/>
</file>

<file path=xl/ctrlProps/ctrlProp218.xml><?xml version="1.0" encoding="utf-8"?>
<formControlPr xmlns="http://schemas.microsoft.com/office/spreadsheetml/2009/9/main" objectType="GBox" noThreeD="1" val="0"/>
</file>

<file path=xl/ctrlProps/ctrlProp219.xml><?xml version="1.0" encoding="utf-8"?>
<formControlPr xmlns="http://schemas.microsoft.com/office/spreadsheetml/2009/9/main" objectType="GBox" noThreeD="1" val="0"/>
</file>

<file path=xl/ctrlProps/ctrlProp22.xml><?xml version="1.0" encoding="utf-8"?>
<formControlPr xmlns="http://schemas.microsoft.com/office/spreadsheetml/2009/9/main" objectType="GBox" noThreeD="1" val="0"/>
</file>

<file path=xl/ctrlProps/ctrlProp220.xml><?xml version="1.0" encoding="utf-8"?>
<formControlPr xmlns="http://schemas.microsoft.com/office/spreadsheetml/2009/9/main" objectType="GBox" noThreeD="1" val="0"/>
</file>

<file path=xl/ctrlProps/ctrlProp221.xml><?xml version="1.0" encoding="utf-8"?>
<formControlPr xmlns="http://schemas.microsoft.com/office/spreadsheetml/2009/9/main" objectType="GBox" noThreeD="1" val="0"/>
</file>

<file path=xl/ctrlProps/ctrlProp222.xml><?xml version="1.0" encoding="utf-8"?>
<formControlPr xmlns="http://schemas.microsoft.com/office/spreadsheetml/2009/9/main" objectType="GBox" noThreeD="1" val="0"/>
</file>

<file path=xl/ctrlProps/ctrlProp223.xml><?xml version="1.0" encoding="utf-8"?>
<formControlPr xmlns="http://schemas.microsoft.com/office/spreadsheetml/2009/9/main" objectType="GBox" noThreeD="1" val="0"/>
</file>

<file path=xl/ctrlProps/ctrlProp224.xml><?xml version="1.0" encoding="utf-8"?>
<formControlPr xmlns="http://schemas.microsoft.com/office/spreadsheetml/2009/9/main" objectType="GBox" noThreeD="1" val="0"/>
</file>

<file path=xl/ctrlProps/ctrlProp225.xml><?xml version="1.0" encoding="utf-8"?>
<formControlPr xmlns="http://schemas.microsoft.com/office/spreadsheetml/2009/9/main" objectType="GBox" noThreeD="1" val="0"/>
</file>

<file path=xl/ctrlProps/ctrlProp226.xml><?xml version="1.0" encoding="utf-8"?>
<formControlPr xmlns="http://schemas.microsoft.com/office/spreadsheetml/2009/9/main" objectType="GBox" noThreeD="1" val="0"/>
</file>

<file path=xl/ctrlProps/ctrlProp227.xml><?xml version="1.0" encoding="utf-8"?>
<formControlPr xmlns="http://schemas.microsoft.com/office/spreadsheetml/2009/9/main" objectType="GBox" noThreeD="1" val="0"/>
</file>

<file path=xl/ctrlProps/ctrlProp228.xml><?xml version="1.0" encoding="utf-8"?>
<formControlPr xmlns="http://schemas.microsoft.com/office/spreadsheetml/2009/9/main" objectType="GBox" noThreeD="1" val="0"/>
</file>

<file path=xl/ctrlProps/ctrlProp229.xml><?xml version="1.0" encoding="utf-8"?>
<formControlPr xmlns="http://schemas.microsoft.com/office/spreadsheetml/2009/9/main" objectType="GBox" noThreeD="1" val="0"/>
</file>

<file path=xl/ctrlProps/ctrlProp23.xml><?xml version="1.0" encoding="utf-8"?>
<formControlPr xmlns="http://schemas.microsoft.com/office/spreadsheetml/2009/9/main" objectType="GBox" noThreeD="1" val="0"/>
</file>

<file path=xl/ctrlProps/ctrlProp230.xml><?xml version="1.0" encoding="utf-8"?>
<formControlPr xmlns="http://schemas.microsoft.com/office/spreadsheetml/2009/9/main" objectType="GBox" noThreeD="1" val="0"/>
</file>

<file path=xl/ctrlProps/ctrlProp231.xml><?xml version="1.0" encoding="utf-8"?>
<formControlPr xmlns="http://schemas.microsoft.com/office/spreadsheetml/2009/9/main" objectType="GBox" noThreeD="1" val="0"/>
</file>

<file path=xl/ctrlProps/ctrlProp232.xml><?xml version="1.0" encoding="utf-8"?>
<formControlPr xmlns="http://schemas.microsoft.com/office/spreadsheetml/2009/9/main" objectType="GBox" noThreeD="1" val="0"/>
</file>

<file path=xl/ctrlProps/ctrlProp233.xml><?xml version="1.0" encoding="utf-8"?>
<formControlPr xmlns="http://schemas.microsoft.com/office/spreadsheetml/2009/9/main" objectType="GBox" noThreeD="1" val="0"/>
</file>

<file path=xl/ctrlProps/ctrlProp234.xml><?xml version="1.0" encoding="utf-8"?>
<formControlPr xmlns="http://schemas.microsoft.com/office/spreadsheetml/2009/9/main" objectType="GBox" noThreeD="1" val="0"/>
</file>

<file path=xl/ctrlProps/ctrlProp235.xml><?xml version="1.0" encoding="utf-8"?>
<formControlPr xmlns="http://schemas.microsoft.com/office/spreadsheetml/2009/9/main" objectType="GBox" noThreeD="1" val="0"/>
</file>

<file path=xl/ctrlProps/ctrlProp236.xml><?xml version="1.0" encoding="utf-8"?>
<formControlPr xmlns="http://schemas.microsoft.com/office/spreadsheetml/2009/9/main" objectType="GBox" noThreeD="1" val="0"/>
</file>

<file path=xl/ctrlProps/ctrlProp237.xml><?xml version="1.0" encoding="utf-8"?>
<formControlPr xmlns="http://schemas.microsoft.com/office/spreadsheetml/2009/9/main" objectType="GBox" noThreeD="1" val="0"/>
</file>

<file path=xl/ctrlProps/ctrlProp238.xml><?xml version="1.0" encoding="utf-8"?>
<formControlPr xmlns="http://schemas.microsoft.com/office/spreadsheetml/2009/9/main" objectType="GBox" noThreeD="1" val="0"/>
</file>

<file path=xl/ctrlProps/ctrlProp239.xml><?xml version="1.0" encoding="utf-8"?>
<formControlPr xmlns="http://schemas.microsoft.com/office/spreadsheetml/2009/9/main" objectType="GBox" noThreeD="1" val="0"/>
</file>

<file path=xl/ctrlProps/ctrlProp24.xml><?xml version="1.0" encoding="utf-8"?>
<formControlPr xmlns="http://schemas.microsoft.com/office/spreadsheetml/2009/9/main" objectType="GBox" noThreeD="1" val="0"/>
</file>

<file path=xl/ctrlProps/ctrlProp240.xml><?xml version="1.0" encoding="utf-8"?>
<formControlPr xmlns="http://schemas.microsoft.com/office/spreadsheetml/2009/9/main" objectType="GBox" noThreeD="1" val="0"/>
</file>

<file path=xl/ctrlProps/ctrlProp241.xml><?xml version="1.0" encoding="utf-8"?>
<formControlPr xmlns="http://schemas.microsoft.com/office/spreadsheetml/2009/9/main" objectType="GBox" noThreeD="1" val="0"/>
</file>

<file path=xl/ctrlProps/ctrlProp242.xml><?xml version="1.0" encoding="utf-8"?>
<formControlPr xmlns="http://schemas.microsoft.com/office/spreadsheetml/2009/9/main" objectType="GBox" noThreeD="1" val="0"/>
</file>

<file path=xl/ctrlProps/ctrlProp243.xml><?xml version="1.0" encoding="utf-8"?>
<formControlPr xmlns="http://schemas.microsoft.com/office/spreadsheetml/2009/9/main" objectType="GBox" noThreeD="1" val="0"/>
</file>

<file path=xl/ctrlProps/ctrlProp244.xml><?xml version="1.0" encoding="utf-8"?>
<formControlPr xmlns="http://schemas.microsoft.com/office/spreadsheetml/2009/9/main" objectType="GBox" noThreeD="1" val="0"/>
</file>

<file path=xl/ctrlProps/ctrlProp245.xml><?xml version="1.0" encoding="utf-8"?>
<formControlPr xmlns="http://schemas.microsoft.com/office/spreadsheetml/2009/9/main" objectType="GBox" noThreeD="1" val="0"/>
</file>

<file path=xl/ctrlProps/ctrlProp246.xml><?xml version="1.0" encoding="utf-8"?>
<formControlPr xmlns="http://schemas.microsoft.com/office/spreadsheetml/2009/9/main" objectType="GBox" noThreeD="1" val="0"/>
</file>

<file path=xl/ctrlProps/ctrlProp247.xml><?xml version="1.0" encoding="utf-8"?>
<formControlPr xmlns="http://schemas.microsoft.com/office/spreadsheetml/2009/9/main" objectType="GBox" noThreeD="1" val="0"/>
</file>

<file path=xl/ctrlProps/ctrlProp248.xml><?xml version="1.0" encoding="utf-8"?>
<formControlPr xmlns="http://schemas.microsoft.com/office/spreadsheetml/2009/9/main" objectType="GBox" noThreeD="1" val="0"/>
</file>

<file path=xl/ctrlProps/ctrlProp249.xml><?xml version="1.0" encoding="utf-8"?>
<formControlPr xmlns="http://schemas.microsoft.com/office/spreadsheetml/2009/9/main" objectType="GBox" noThreeD="1" val="0"/>
</file>

<file path=xl/ctrlProps/ctrlProp25.xml><?xml version="1.0" encoding="utf-8"?>
<formControlPr xmlns="http://schemas.microsoft.com/office/spreadsheetml/2009/9/main" objectType="GBox" noThreeD="1" val="0"/>
</file>

<file path=xl/ctrlProps/ctrlProp250.xml><?xml version="1.0" encoding="utf-8"?>
<formControlPr xmlns="http://schemas.microsoft.com/office/spreadsheetml/2009/9/main" objectType="GBox" noThreeD="1" val="0"/>
</file>

<file path=xl/ctrlProps/ctrlProp251.xml><?xml version="1.0" encoding="utf-8"?>
<formControlPr xmlns="http://schemas.microsoft.com/office/spreadsheetml/2009/9/main" objectType="GBox" noThreeD="1" val="0"/>
</file>

<file path=xl/ctrlProps/ctrlProp252.xml><?xml version="1.0" encoding="utf-8"?>
<formControlPr xmlns="http://schemas.microsoft.com/office/spreadsheetml/2009/9/main" objectType="GBox" noThreeD="1" val="0"/>
</file>

<file path=xl/ctrlProps/ctrlProp253.xml><?xml version="1.0" encoding="utf-8"?>
<formControlPr xmlns="http://schemas.microsoft.com/office/spreadsheetml/2009/9/main" objectType="GBox" noThreeD="1" val="0"/>
</file>

<file path=xl/ctrlProps/ctrlProp254.xml><?xml version="1.0" encoding="utf-8"?>
<formControlPr xmlns="http://schemas.microsoft.com/office/spreadsheetml/2009/9/main" objectType="GBox" noThreeD="1" val="0"/>
</file>

<file path=xl/ctrlProps/ctrlProp255.xml><?xml version="1.0" encoding="utf-8"?>
<formControlPr xmlns="http://schemas.microsoft.com/office/spreadsheetml/2009/9/main" objectType="GBox" noThreeD="1" val="0"/>
</file>

<file path=xl/ctrlProps/ctrlProp256.xml><?xml version="1.0" encoding="utf-8"?>
<formControlPr xmlns="http://schemas.microsoft.com/office/spreadsheetml/2009/9/main" objectType="GBox" noThreeD="1" val="0"/>
</file>

<file path=xl/ctrlProps/ctrlProp257.xml><?xml version="1.0" encoding="utf-8"?>
<formControlPr xmlns="http://schemas.microsoft.com/office/spreadsheetml/2009/9/main" objectType="GBox" noThreeD="1" val="0"/>
</file>

<file path=xl/ctrlProps/ctrlProp258.xml><?xml version="1.0" encoding="utf-8"?>
<formControlPr xmlns="http://schemas.microsoft.com/office/spreadsheetml/2009/9/main" objectType="GBox" noThreeD="1" val="0"/>
</file>

<file path=xl/ctrlProps/ctrlProp259.xml><?xml version="1.0" encoding="utf-8"?>
<formControlPr xmlns="http://schemas.microsoft.com/office/spreadsheetml/2009/9/main" objectType="GBox" noThreeD="1" val="0"/>
</file>

<file path=xl/ctrlProps/ctrlProp26.xml><?xml version="1.0" encoding="utf-8"?>
<formControlPr xmlns="http://schemas.microsoft.com/office/spreadsheetml/2009/9/main" objectType="GBox" noThreeD="1" val="0"/>
</file>

<file path=xl/ctrlProps/ctrlProp260.xml><?xml version="1.0" encoding="utf-8"?>
<formControlPr xmlns="http://schemas.microsoft.com/office/spreadsheetml/2009/9/main" objectType="GBox" noThreeD="1" val="0"/>
</file>

<file path=xl/ctrlProps/ctrlProp261.xml><?xml version="1.0" encoding="utf-8"?>
<formControlPr xmlns="http://schemas.microsoft.com/office/spreadsheetml/2009/9/main" objectType="GBox" noThreeD="1" val="0"/>
</file>

<file path=xl/ctrlProps/ctrlProp262.xml><?xml version="1.0" encoding="utf-8"?>
<formControlPr xmlns="http://schemas.microsoft.com/office/spreadsheetml/2009/9/main" objectType="GBox" noThreeD="1" val="0"/>
</file>

<file path=xl/ctrlProps/ctrlProp263.xml><?xml version="1.0" encoding="utf-8"?>
<formControlPr xmlns="http://schemas.microsoft.com/office/spreadsheetml/2009/9/main" objectType="GBox" noThreeD="1" val="0"/>
</file>

<file path=xl/ctrlProps/ctrlProp264.xml><?xml version="1.0" encoding="utf-8"?>
<formControlPr xmlns="http://schemas.microsoft.com/office/spreadsheetml/2009/9/main" objectType="GBox" noThreeD="1" val="0"/>
</file>

<file path=xl/ctrlProps/ctrlProp265.xml><?xml version="1.0" encoding="utf-8"?>
<formControlPr xmlns="http://schemas.microsoft.com/office/spreadsheetml/2009/9/main" objectType="GBox" noThreeD="1" val="0"/>
</file>

<file path=xl/ctrlProps/ctrlProp266.xml><?xml version="1.0" encoding="utf-8"?>
<formControlPr xmlns="http://schemas.microsoft.com/office/spreadsheetml/2009/9/main" objectType="GBox" noThreeD="1" val="0"/>
</file>

<file path=xl/ctrlProps/ctrlProp267.xml><?xml version="1.0" encoding="utf-8"?>
<formControlPr xmlns="http://schemas.microsoft.com/office/spreadsheetml/2009/9/main" objectType="GBox" noThreeD="1" val="0"/>
</file>

<file path=xl/ctrlProps/ctrlProp268.xml><?xml version="1.0" encoding="utf-8"?>
<formControlPr xmlns="http://schemas.microsoft.com/office/spreadsheetml/2009/9/main" objectType="GBox" noThreeD="1" val="0"/>
</file>

<file path=xl/ctrlProps/ctrlProp269.xml><?xml version="1.0" encoding="utf-8"?>
<formControlPr xmlns="http://schemas.microsoft.com/office/spreadsheetml/2009/9/main" objectType="GBox" noThreeD="1" val="0"/>
</file>

<file path=xl/ctrlProps/ctrlProp27.xml><?xml version="1.0" encoding="utf-8"?>
<formControlPr xmlns="http://schemas.microsoft.com/office/spreadsheetml/2009/9/main" objectType="GBox" noThreeD="1" val="0"/>
</file>

<file path=xl/ctrlProps/ctrlProp270.xml><?xml version="1.0" encoding="utf-8"?>
<formControlPr xmlns="http://schemas.microsoft.com/office/spreadsheetml/2009/9/main" objectType="GBox" noThreeD="1" val="0"/>
</file>

<file path=xl/ctrlProps/ctrlProp271.xml><?xml version="1.0" encoding="utf-8"?>
<formControlPr xmlns="http://schemas.microsoft.com/office/spreadsheetml/2009/9/main" objectType="GBox" noThreeD="1" val="0"/>
</file>

<file path=xl/ctrlProps/ctrlProp272.xml><?xml version="1.0" encoding="utf-8"?>
<formControlPr xmlns="http://schemas.microsoft.com/office/spreadsheetml/2009/9/main" objectType="GBox" noThreeD="1" val="0"/>
</file>

<file path=xl/ctrlProps/ctrlProp273.xml><?xml version="1.0" encoding="utf-8"?>
<formControlPr xmlns="http://schemas.microsoft.com/office/spreadsheetml/2009/9/main" objectType="GBox" noThreeD="1" val="0"/>
</file>

<file path=xl/ctrlProps/ctrlProp274.xml><?xml version="1.0" encoding="utf-8"?>
<formControlPr xmlns="http://schemas.microsoft.com/office/spreadsheetml/2009/9/main" objectType="GBox" noThreeD="1" val="0"/>
</file>

<file path=xl/ctrlProps/ctrlProp275.xml><?xml version="1.0" encoding="utf-8"?>
<formControlPr xmlns="http://schemas.microsoft.com/office/spreadsheetml/2009/9/main" objectType="GBox" noThreeD="1" val="0"/>
</file>

<file path=xl/ctrlProps/ctrlProp276.xml><?xml version="1.0" encoding="utf-8"?>
<formControlPr xmlns="http://schemas.microsoft.com/office/spreadsheetml/2009/9/main" objectType="GBox" noThreeD="1" val="0"/>
</file>

<file path=xl/ctrlProps/ctrlProp277.xml><?xml version="1.0" encoding="utf-8"?>
<formControlPr xmlns="http://schemas.microsoft.com/office/spreadsheetml/2009/9/main" objectType="GBox" noThreeD="1" val="0"/>
</file>

<file path=xl/ctrlProps/ctrlProp278.xml><?xml version="1.0" encoding="utf-8"?>
<formControlPr xmlns="http://schemas.microsoft.com/office/spreadsheetml/2009/9/main" objectType="GBox" noThreeD="1" val="0"/>
</file>

<file path=xl/ctrlProps/ctrlProp279.xml><?xml version="1.0" encoding="utf-8"?>
<formControlPr xmlns="http://schemas.microsoft.com/office/spreadsheetml/2009/9/main" objectType="GBox" noThreeD="1" val="0"/>
</file>

<file path=xl/ctrlProps/ctrlProp28.xml><?xml version="1.0" encoding="utf-8"?>
<formControlPr xmlns="http://schemas.microsoft.com/office/spreadsheetml/2009/9/main" objectType="GBox" noThreeD="1" val="0"/>
</file>

<file path=xl/ctrlProps/ctrlProp280.xml><?xml version="1.0" encoding="utf-8"?>
<formControlPr xmlns="http://schemas.microsoft.com/office/spreadsheetml/2009/9/main" objectType="GBox" noThreeD="1" val="0"/>
</file>

<file path=xl/ctrlProps/ctrlProp281.xml><?xml version="1.0" encoding="utf-8"?>
<formControlPr xmlns="http://schemas.microsoft.com/office/spreadsheetml/2009/9/main" objectType="GBox" noThreeD="1" val="0"/>
</file>

<file path=xl/ctrlProps/ctrlProp282.xml><?xml version="1.0" encoding="utf-8"?>
<formControlPr xmlns="http://schemas.microsoft.com/office/spreadsheetml/2009/9/main" objectType="GBox" noThreeD="1" val="0"/>
</file>

<file path=xl/ctrlProps/ctrlProp283.xml><?xml version="1.0" encoding="utf-8"?>
<formControlPr xmlns="http://schemas.microsoft.com/office/spreadsheetml/2009/9/main" objectType="GBox" noThreeD="1" val="0"/>
</file>

<file path=xl/ctrlProps/ctrlProp284.xml><?xml version="1.0" encoding="utf-8"?>
<formControlPr xmlns="http://schemas.microsoft.com/office/spreadsheetml/2009/9/main" objectType="GBox" noThreeD="1" val="0"/>
</file>

<file path=xl/ctrlProps/ctrlProp285.xml><?xml version="1.0" encoding="utf-8"?>
<formControlPr xmlns="http://schemas.microsoft.com/office/spreadsheetml/2009/9/main" objectType="GBox" noThreeD="1" val="0"/>
</file>

<file path=xl/ctrlProps/ctrlProp286.xml><?xml version="1.0" encoding="utf-8"?>
<formControlPr xmlns="http://schemas.microsoft.com/office/spreadsheetml/2009/9/main" objectType="GBox" noThreeD="1" val="0"/>
</file>

<file path=xl/ctrlProps/ctrlProp287.xml><?xml version="1.0" encoding="utf-8"?>
<formControlPr xmlns="http://schemas.microsoft.com/office/spreadsheetml/2009/9/main" objectType="GBox" noThreeD="1" val="0"/>
</file>

<file path=xl/ctrlProps/ctrlProp288.xml><?xml version="1.0" encoding="utf-8"?>
<formControlPr xmlns="http://schemas.microsoft.com/office/spreadsheetml/2009/9/main" objectType="GBox" noThreeD="1" val="0"/>
</file>

<file path=xl/ctrlProps/ctrlProp289.xml><?xml version="1.0" encoding="utf-8"?>
<formControlPr xmlns="http://schemas.microsoft.com/office/spreadsheetml/2009/9/main" objectType="GBox" noThreeD="1" val="0"/>
</file>

<file path=xl/ctrlProps/ctrlProp29.xml><?xml version="1.0" encoding="utf-8"?>
<formControlPr xmlns="http://schemas.microsoft.com/office/spreadsheetml/2009/9/main" objectType="GBox" noThreeD="1" val="0"/>
</file>

<file path=xl/ctrlProps/ctrlProp290.xml><?xml version="1.0" encoding="utf-8"?>
<formControlPr xmlns="http://schemas.microsoft.com/office/spreadsheetml/2009/9/main" objectType="GBox" noThreeD="1" val="0"/>
</file>

<file path=xl/ctrlProps/ctrlProp291.xml><?xml version="1.0" encoding="utf-8"?>
<formControlPr xmlns="http://schemas.microsoft.com/office/spreadsheetml/2009/9/main" objectType="GBox" noThreeD="1" val="0"/>
</file>

<file path=xl/ctrlProps/ctrlProp292.xml><?xml version="1.0" encoding="utf-8"?>
<formControlPr xmlns="http://schemas.microsoft.com/office/spreadsheetml/2009/9/main" objectType="GBox" noThreeD="1" val="0"/>
</file>

<file path=xl/ctrlProps/ctrlProp293.xml><?xml version="1.0" encoding="utf-8"?>
<formControlPr xmlns="http://schemas.microsoft.com/office/spreadsheetml/2009/9/main" objectType="GBox" noThreeD="1" val="0"/>
</file>

<file path=xl/ctrlProps/ctrlProp294.xml><?xml version="1.0" encoding="utf-8"?>
<formControlPr xmlns="http://schemas.microsoft.com/office/spreadsheetml/2009/9/main" objectType="GBox" noThreeD="1" val="0"/>
</file>

<file path=xl/ctrlProps/ctrlProp295.xml><?xml version="1.0" encoding="utf-8"?>
<formControlPr xmlns="http://schemas.microsoft.com/office/spreadsheetml/2009/9/main" objectType="GBox" noThreeD="1" val="0"/>
</file>

<file path=xl/ctrlProps/ctrlProp296.xml><?xml version="1.0" encoding="utf-8"?>
<formControlPr xmlns="http://schemas.microsoft.com/office/spreadsheetml/2009/9/main" objectType="GBox" noThreeD="1" val="0"/>
</file>

<file path=xl/ctrlProps/ctrlProp297.xml><?xml version="1.0" encoding="utf-8"?>
<formControlPr xmlns="http://schemas.microsoft.com/office/spreadsheetml/2009/9/main" objectType="GBox" noThreeD="1" val="0"/>
</file>

<file path=xl/ctrlProps/ctrlProp298.xml><?xml version="1.0" encoding="utf-8"?>
<formControlPr xmlns="http://schemas.microsoft.com/office/spreadsheetml/2009/9/main" objectType="GBox" noThreeD="1" val="0"/>
</file>

<file path=xl/ctrlProps/ctrlProp299.xml><?xml version="1.0" encoding="utf-8"?>
<formControlPr xmlns="http://schemas.microsoft.com/office/spreadsheetml/2009/9/main" objectType="GBox" noThreeD="1" val="0"/>
</file>

<file path=xl/ctrlProps/ctrlProp3.xml><?xml version="1.0" encoding="utf-8"?>
<formControlPr xmlns="http://schemas.microsoft.com/office/spreadsheetml/2009/9/main" objectType="GBox" noThreeD="1" val="0"/>
</file>

<file path=xl/ctrlProps/ctrlProp30.xml><?xml version="1.0" encoding="utf-8"?>
<formControlPr xmlns="http://schemas.microsoft.com/office/spreadsheetml/2009/9/main" objectType="GBox" noThreeD="1" val="0"/>
</file>

<file path=xl/ctrlProps/ctrlProp300.xml><?xml version="1.0" encoding="utf-8"?>
<formControlPr xmlns="http://schemas.microsoft.com/office/spreadsheetml/2009/9/main" objectType="GBox" noThreeD="1" val="0"/>
</file>

<file path=xl/ctrlProps/ctrlProp31.xml><?xml version="1.0" encoding="utf-8"?>
<formControlPr xmlns="http://schemas.microsoft.com/office/spreadsheetml/2009/9/main" objectType="GBox" noThreeD="1" val="0"/>
</file>

<file path=xl/ctrlProps/ctrlProp32.xml><?xml version="1.0" encoding="utf-8"?>
<formControlPr xmlns="http://schemas.microsoft.com/office/spreadsheetml/2009/9/main" objectType="GBox" noThreeD="1" val="0"/>
</file>

<file path=xl/ctrlProps/ctrlProp33.xml><?xml version="1.0" encoding="utf-8"?>
<formControlPr xmlns="http://schemas.microsoft.com/office/spreadsheetml/2009/9/main" objectType="GBox" noThreeD="1" val="0"/>
</file>

<file path=xl/ctrlProps/ctrlProp34.xml><?xml version="1.0" encoding="utf-8"?>
<formControlPr xmlns="http://schemas.microsoft.com/office/spreadsheetml/2009/9/main" objectType="GBox" noThreeD="1" val="0"/>
</file>

<file path=xl/ctrlProps/ctrlProp35.xml><?xml version="1.0" encoding="utf-8"?>
<formControlPr xmlns="http://schemas.microsoft.com/office/spreadsheetml/2009/9/main" objectType="GBox" noThreeD="1" val="0"/>
</file>

<file path=xl/ctrlProps/ctrlProp36.xml><?xml version="1.0" encoding="utf-8"?>
<formControlPr xmlns="http://schemas.microsoft.com/office/spreadsheetml/2009/9/main" objectType="GBox" noThreeD="1" val="0"/>
</file>

<file path=xl/ctrlProps/ctrlProp37.xml><?xml version="1.0" encoding="utf-8"?>
<formControlPr xmlns="http://schemas.microsoft.com/office/spreadsheetml/2009/9/main" objectType="GBox" noThreeD="1" val="0"/>
</file>

<file path=xl/ctrlProps/ctrlProp38.xml><?xml version="1.0" encoding="utf-8"?>
<formControlPr xmlns="http://schemas.microsoft.com/office/spreadsheetml/2009/9/main" objectType="GBox" noThreeD="1" val="0"/>
</file>

<file path=xl/ctrlProps/ctrlProp39.xml><?xml version="1.0" encoding="utf-8"?>
<formControlPr xmlns="http://schemas.microsoft.com/office/spreadsheetml/2009/9/main" objectType="GBox" noThreeD="1" val="0"/>
</file>

<file path=xl/ctrlProps/ctrlProp4.xml><?xml version="1.0" encoding="utf-8"?>
<formControlPr xmlns="http://schemas.microsoft.com/office/spreadsheetml/2009/9/main" objectType="GBox" noThreeD="1" val="0"/>
</file>

<file path=xl/ctrlProps/ctrlProp40.xml><?xml version="1.0" encoding="utf-8"?>
<formControlPr xmlns="http://schemas.microsoft.com/office/spreadsheetml/2009/9/main" objectType="GBox" noThreeD="1" val="0"/>
</file>

<file path=xl/ctrlProps/ctrlProp41.xml><?xml version="1.0" encoding="utf-8"?>
<formControlPr xmlns="http://schemas.microsoft.com/office/spreadsheetml/2009/9/main" objectType="GBox" noThreeD="1" val="0"/>
</file>

<file path=xl/ctrlProps/ctrlProp42.xml><?xml version="1.0" encoding="utf-8"?>
<formControlPr xmlns="http://schemas.microsoft.com/office/spreadsheetml/2009/9/main" objectType="GBox" noThreeD="1" val="0"/>
</file>

<file path=xl/ctrlProps/ctrlProp43.xml><?xml version="1.0" encoding="utf-8"?>
<formControlPr xmlns="http://schemas.microsoft.com/office/spreadsheetml/2009/9/main" objectType="GBox" noThreeD="1" val="0"/>
</file>

<file path=xl/ctrlProps/ctrlProp44.xml><?xml version="1.0" encoding="utf-8"?>
<formControlPr xmlns="http://schemas.microsoft.com/office/spreadsheetml/2009/9/main" objectType="GBox" noThreeD="1" val="0"/>
</file>

<file path=xl/ctrlProps/ctrlProp45.xml><?xml version="1.0" encoding="utf-8"?>
<formControlPr xmlns="http://schemas.microsoft.com/office/spreadsheetml/2009/9/main" objectType="GBox" noThreeD="1" val="0"/>
</file>

<file path=xl/ctrlProps/ctrlProp46.xml><?xml version="1.0" encoding="utf-8"?>
<formControlPr xmlns="http://schemas.microsoft.com/office/spreadsheetml/2009/9/main" objectType="GBox" noThreeD="1" val="0"/>
</file>

<file path=xl/ctrlProps/ctrlProp47.xml><?xml version="1.0" encoding="utf-8"?>
<formControlPr xmlns="http://schemas.microsoft.com/office/spreadsheetml/2009/9/main" objectType="GBox" noThreeD="1" val="0"/>
</file>

<file path=xl/ctrlProps/ctrlProp48.xml><?xml version="1.0" encoding="utf-8"?>
<formControlPr xmlns="http://schemas.microsoft.com/office/spreadsheetml/2009/9/main" objectType="GBox" noThreeD="1" val="0"/>
</file>

<file path=xl/ctrlProps/ctrlProp49.xml><?xml version="1.0" encoding="utf-8"?>
<formControlPr xmlns="http://schemas.microsoft.com/office/spreadsheetml/2009/9/main" objectType="GBox" noThreeD="1" val="0"/>
</file>

<file path=xl/ctrlProps/ctrlProp5.xml><?xml version="1.0" encoding="utf-8"?>
<formControlPr xmlns="http://schemas.microsoft.com/office/spreadsheetml/2009/9/main" objectType="GBox" noThreeD="1" val="0"/>
</file>

<file path=xl/ctrlProps/ctrlProp50.xml><?xml version="1.0" encoding="utf-8"?>
<formControlPr xmlns="http://schemas.microsoft.com/office/spreadsheetml/2009/9/main" objectType="GBox" noThreeD="1" val="0"/>
</file>

<file path=xl/ctrlProps/ctrlProp51.xml><?xml version="1.0" encoding="utf-8"?>
<formControlPr xmlns="http://schemas.microsoft.com/office/spreadsheetml/2009/9/main" objectType="GBox" noThreeD="1" val="0"/>
</file>

<file path=xl/ctrlProps/ctrlProp52.xml><?xml version="1.0" encoding="utf-8"?>
<formControlPr xmlns="http://schemas.microsoft.com/office/spreadsheetml/2009/9/main" objectType="GBox" noThreeD="1" val="0"/>
</file>

<file path=xl/ctrlProps/ctrlProp53.xml><?xml version="1.0" encoding="utf-8"?>
<formControlPr xmlns="http://schemas.microsoft.com/office/spreadsheetml/2009/9/main" objectType="GBox" noThreeD="1" val="0"/>
</file>

<file path=xl/ctrlProps/ctrlProp54.xml><?xml version="1.0" encoding="utf-8"?>
<formControlPr xmlns="http://schemas.microsoft.com/office/spreadsheetml/2009/9/main" objectType="GBox" noThreeD="1" val="0"/>
</file>

<file path=xl/ctrlProps/ctrlProp55.xml><?xml version="1.0" encoding="utf-8"?>
<formControlPr xmlns="http://schemas.microsoft.com/office/spreadsheetml/2009/9/main" objectType="GBox" noThreeD="1" val="0"/>
</file>

<file path=xl/ctrlProps/ctrlProp56.xml><?xml version="1.0" encoding="utf-8"?>
<formControlPr xmlns="http://schemas.microsoft.com/office/spreadsheetml/2009/9/main" objectType="GBox" noThreeD="1" val="0"/>
</file>

<file path=xl/ctrlProps/ctrlProp57.xml><?xml version="1.0" encoding="utf-8"?>
<formControlPr xmlns="http://schemas.microsoft.com/office/spreadsheetml/2009/9/main" objectType="GBox" noThreeD="1" val="0"/>
</file>

<file path=xl/ctrlProps/ctrlProp58.xml><?xml version="1.0" encoding="utf-8"?>
<formControlPr xmlns="http://schemas.microsoft.com/office/spreadsheetml/2009/9/main" objectType="GBox" noThreeD="1" val="0"/>
</file>

<file path=xl/ctrlProps/ctrlProp59.xml><?xml version="1.0" encoding="utf-8"?>
<formControlPr xmlns="http://schemas.microsoft.com/office/spreadsheetml/2009/9/main" objectType="GBox" noThreeD="1" val="0"/>
</file>

<file path=xl/ctrlProps/ctrlProp6.xml><?xml version="1.0" encoding="utf-8"?>
<formControlPr xmlns="http://schemas.microsoft.com/office/spreadsheetml/2009/9/main" objectType="GBox" noThreeD="1" val="0"/>
</file>

<file path=xl/ctrlProps/ctrlProp60.xml><?xml version="1.0" encoding="utf-8"?>
<formControlPr xmlns="http://schemas.microsoft.com/office/spreadsheetml/2009/9/main" objectType="GBox" noThreeD="1" val="0"/>
</file>

<file path=xl/ctrlProps/ctrlProp61.xml><?xml version="1.0" encoding="utf-8"?>
<formControlPr xmlns="http://schemas.microsoft.com/office/spreadsheetml/2009/9/main" objectType="GBox" noThreeD="1" val="0"/>
</file>

<file path=xl/ctrlProps/ctrlProp62.xml><?xml version="1.0" encoding="utf-8"?>
<formControlPr xmlns="http://schemas.microsoft.com/office/spreadsheetml/2009/9/main" objectType="GBox" noThreeD="1" val="0"/>
</file>

<file path=xl/ctrlProps/ctrlProp63.xml><?xml version="1.0" encoding="utf-8"?>
<formControlPr xmlns="http://schemas.microsoft.com/office/spreadsheetml/2009/9/main" objectType="GBox" noThreeD="1" val="0"/>
</file>

<file path=xl/ctrlProps/ctrlProp64.xml><?xml version="1.0" encoding="utf-8"?>
<formControlPr xmlns="http://schemas.microsoft.com/office/spreadsheetml/2009/9/main" objectType="GBox" noThreeD="1" val="0"/>
</file>

<file path=xl/ctrlProps/ctrlProp65.xml><?xml version="1.0" encoding="utf-8"?>
<formControlPr xmlns="http://schemas.microsoft.com/office/spreadsheetml/2009/9/main" objectType="GBox" noThreeD="1" val="0"/>
</file>

<file path=xl/ctrlProps/ctrlProp66.xml><?xml version="1.0" encoding="utf-8"?>
<formControlPr xmlns="http://schemas.microsoft.com/office/spreadsheetml/2009/9/main" objectType="GBox" noThreeD="1" val="0"/>
</file>

<file path=xl/ctrlProps/ctrlProp67.xml><?xml version="1.0" encoding="utf-8"?>
<formControlPr xmlns="http://schemas.microsoft.com/office/spreadsheetml/2009/9/main" objectType="GBox" noThreeD="1" val="0"/>
</file>

<file path=xl/ctrlProps/ctrlProp68.xml><?xml version="1.0" encoding="utf-8"?>
<formControlPr xmlns="http://schemas.microsoft.com/office/spreadsheetml/2009/9/main" objectType="GBox" noThreeD="1" val="0"/>
</file>

<file path=xl/ctrlProps/ctrlProp69.xml><?xml version="1.0" encoding="utf-8"?>
<formControlPr xmlns="http://schemas.microsoft.com/office/spreadsheetml/2009/9/main" objectType="GBox" noThreeD="1" val="0"/>
</file>

<file path=xl/ctrlProps/ctrlProp7.xml><?xml version="1.0" encoding="utf-8"?>
<formControlPr xmlns="http://schemas.microsoft.com/office/spreadsheetml/2009/9/main" objectType="GBox" noThreeD="1" val="0"/>
</file>

<file path=xl/ctrlProps/ctrlProp70.xml><?xml version="1.0" encoding="utf-8"?>
<formControlPr xmlns="http://schemas.microsoft.com/office/spreadsheetml/2009/9/main" objectType="GBox" noThreeD="1" val="0"/>
</file>

<file path=xl/ctrlProps/ctrlProp71.xml><?xml version="1.0" encoding="utf-8"?>
<formControlPr xmlns="http://schemas.microsoft.com/office/spreadsheetml/2009/9/main" objectType="GBox" noThreeD="1" val="0"/>
</file>

<file path=xl/ctrlProps/ctrlProp72.xml><?xml version="1.0" encoding="utf-8"?>
<formControlPr xmlns="http://schemas.microsoft.com/office/spreadsheetml/2009/9/main" objectType="GBox" noThreeD="1" val="0"/>
</file>

<file path=xl/ctrlProps/ctrlProp73.xml><?xml version="1.0" encoding="utf-8"?>
<formControlPr xmlns="http://schemas.microsoft.com/office/spreadsheetml/2009/9/main" objectType="GBox" noThreeD="1" val="0"/>
</file>

<file path=xl/ctrlProps/ctrlProp74.xml><?xml version="1.0" encoding="utf-8"?>
<formControlPr xmlns="http://schemas.microsoft.com/office/spreadsheetml/2009/9/main" objectType="GBox" noThreeD="1" val="0"/>
</file>

<file path=xl/ctrlProps/ctrlProp75.xml><?xml version="1.0" encoding="utf-8"?>
<formControlPr xmlns="http://schemas.microsoft.com/office/spreadsheetml/2009/9/main" objectType="GBox" noThreeD="1" val="0"/>
</file>

<file path=xl/ctrlProps/ctrlProp76.xml><?xml version="1.0" encoding="utf-8"?>
<formControlPr xmlns="http://schemas.microsoft.com/office/spreadsheetml/2009/9/main" objectType="GBox" noThreeD="1" val="0"/>
</file>

<file path=xl/ctrlProps/ctrlProp77.xml><?xml version="1.0" encoding="utf-8"?>
<formControlPr xmlns="http://schemas.microsoft.com/office/spreadsheetml/2009/9/main" objectType="GBox" noThreeD="1" val="0"/>
</file>

<file path=xl/ctrlProps/ctrlProp78.xml><?xml version="1.0" encoding="utf-8"?>
<formControlPr xmlns="http://schemas.microsoft.com/office/spreadsheetml/2009/9/main" objectType="GBox" noThreeD="1" val="0"/>
</file>

<file path=xl/ctrlProps/ctrlProp79.xml><?xml version="1.0" encoding="utf-8"?>
<formControlPr xmlns="http://schemas.microsoft.com/office/spreadsheetml/2009/9/main" objectType="GBox" noThreeD="1" val="0"/>
</file>

<file path=xl/ctrlProps/ctrlProp8.xml><?xml version="1.0" encoding="utf-8"?>
<formControlPr xmlns="http://schemas.microsoft.com/office/spreadsheetml/2009/9/main" objectType="GBox" noThreeD="1" val="0"/>
</file>

<file path=xl/ctrlProps/ctrlProp80.xml><?xml version="1.0" encoding="utf-8"?>
<formControlPr xmlns="http://schemas.microsoft.com/office/spreadsheetml/2009/9/main" objectType="GBox" noThreeD="1" val="0"/>
</file>

<file path=xl/ctrlProps/ctrlProp81.xml><?xml version="1.0" encoding="utf-8"?>
<formControlPr xmlns="http://schemas.microsoft.com/office/spreadsheetml/2009/9/main" objectType="GBox" noThreeD="1" val="0"/>
</file>

<file path=xl/ctrlProps/ctrlProp82.xml><?xml version="1.0" encoding="utf-8"?>
<formControlPr xmlns="http://schemas.microsoft.com/office/spreadsheetml/2009/9/main" objectType="GBox" noThreeD="1" val="0"/>
</file>

<file path=xl/ctrlProps/ctrlProp83.xml><?xml version="1.0" encoding="utf-8"?>
<formControlPr xmlns="http://schemas.microsoft.com/office/spreadsheetml/2009/9/main" objectType="GBox" noThreeD="1" val="0"/>
</file>

<file path=xl/ctrlProps/ctrlProp84.xml><?xml version="1.0" encoding="utf-8"?>
<formControlPr xmlns="http://schemas.microsoft.com/office/spreadsheetml/2009/9/main" objectType="GBox" noThreeD="1" val="0"/>
</file>

<file path=xl/ctrlProps/ctrlProp85.xml><?xml version="1.0" encoding="utf-8"?>
<formControlPr xmlns="http://schemas.microsoft.com/office/spreadsheetml/2009/9/main" objectType="GBox" noThreeD="1" val="0"/>
</file>

<file path=xl/ctrlProps/ctrlProp86.xml><?xml version="1.0" encoding="utf-8"?>
<formControlPr xmlns="http://schemas.microsoft.com/office/spreadsheetml/2009/9/main" objectType="GBox" noThreeD="1" val="0"/>
</file>

<file path=xl/ctrlProps/ctrlProp87.xml><?xml version="1.0" encoding="utf-8"?>
<formControlPr xmlns="http://schemas.microsoft.com/office/spreadsheetml/2009/9/main" objectType="GBox" noThreeD="1" val="0"/>
</file>

<file path=xl/ctrlProps/ctrlProp88.xml><?xml version="1.0" encoding="utf-8"?>
<formControlPr xmlns="http://schemas.microsoft.com/office/spreadsheetml/2009/9/main" objectType="GBox" noThreeD="1" val="0"/>
</file>

<file path=xl/ctrlProps/ctrlProp89.xml><?xml version="1.0" encoding="utf-8"?>
<formControlPr xmlns="http://schemas.microsoft.com/office/spreadsheetml/2009/9/main" objectType="GBox" noThreeD="1" val="0"/>
</file>

<file path=xl/ctrlProps/ctrlProp9.xml><?xml version="1.0" encoding="utf-8"?>
<formControlPr xmlns="http://schemas.microsoft.com/office/spreadsheetml/2009/9/main" objectType="GBox" noThreeD="1" val="0"/>
</file>

<file path=xl/ctrlProps/ctrlProp90.xml><?xml version="1.0" encoding="utf-8"?>
<formControlPr xmlns="http://schemas.microsoft.com/office/spreadsheetml/2009/9/main" objectType="GBox" noThreeD="1" val="0"/>
</file>

<file path=xl/ctrlProps/ctrlProp91.xml><?xml version="1.0" encoding="utf-8"?>
<formControlPr xmlns="http://schemas.microsoft.com/office/spreadsheetml/2009/9/main" objectType="GBox" noThreeD="1" val="0"/>
</file>

<file path=xl/ctrlProps/ctrlProp92.xml><?xml version="1.0" encoding="utf-8"?>
<formControlPr xmlns="http://schemas.microsoft.com/office/spreadsheetml/2009/9/main" objectType="GBox" noThreeD="1" val="0"/>
</file>

<file path=xl/ctrlProps/ctrlProp93.xml><?xml version="1.0" encoding="utf-8"?>
<formControlPr xmlns="http://schemas.microsoft.com/office/spreadsheetml/2009/9/main" objectType="GBox" noThreeD="1" val="0"/>
</file>

<file path=xl/ctrlProps/ctrlProp94.xml><?xml version="1.0" encoding="utf-8"?>
<formControlPr xmlns="http://schemas.microsoft.com/office/spreadsheetml/2009/9/main" objectType="GBox" noThreeD="1" val="0"/>
</file>

<file path=xl/ctrlProps/ctrlProp95.xml><?xml version="1.0" encoding="utf-8"?>
<formControlPr xmlns="http://schemas.microsoft.com/office/spreadsheetml/2009/9/main" objectType="GBox" noThreeD="1" val="0"/>
</file>

<file path=xl/ctrlProps/ctrlProp96.xml><?xml version="1.0" encoding="utf-8"?>
<formControlPr xmlns="http://schemas.microsoft.com/office/spreadsheetml/2009/9/main" objectType="GBox" noThreeD="1" val="0"/>
</file>

<file path=xl/ctrlProps/ctrlProp97.xml><?xml version="1.0" encoding="utf-8"?>
<formControlPr xmlns="http://schemas.microsoft.com/office/spreadsheetml/2009/9/main" objectType="GBox" noThreeD="1" val="0"/>
</file>

<file path=xl/ctrlProps/ctrlProp98.xml><?xml version="1.0" encoding="utf-8"?>
<formControlPr xmlns="http://schemas.microsoft.com/office/spreadsheetml/2009/9/main" objectType="GBox" noThreeD="1" val="0"/>
</file>

<file path=xl/ctrlProps/ctrlProp99.xml><?xml version="1.0" encoding="utf-8"?>
<formControlPr xmlns="http://schemas.microsoft.com/office/spreadsheetml/2009/9/main" objectType="GBox"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144" name="Criteria 2" hidden="1">
              <a:extLst>
                <a:ext uri="{63B3BB69-23CF-44E3-9099-C40C66FF867C}">
                  <a14:compatExt spid="_x0000_s1144"/>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1145" name="Criteria 3" hidden="1">
              <a:extLst>
                <a:ext uri="{63B3BB69-23CF-44E3-9099-C40C66FF867C}">
                  <a14:compatExt spid="_x0000_s1145"/>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1158" name="Criteria 4" hidden="1">
              <a:extLst>
                <a:ext uri="{63B3BB69-23CF-44E3-9099-C40C66FF867C}">
                  <a14:compatExt spid="_x0000_s1158"/>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438150</xdr:colOff>
          <xdr:row>9</xdr:row>
          <xdr:rowOff>0</xdr:rowOff>
        </xdr:to>
        <xdr:sp>
          <xdr:nvSpPr>
            <xdr:cNvPr id="1171" name="Criteria 5" hidden="1">
              <a:extLst>
                <a:ext uri="{63B3BB69-23CF-44E3-9099-C40C66FF867C}">
                  <a14:compatExt spid="_x0000_s1171"/>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84" name="Criteria 5" hidden="1">
              <a:extLst>
                <a:ext uri="{63B3BB69-23CF-44E3-9099-C40C66FF867C}">
                  <a14:compatExt spid="_x0000_s118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97" name="Group Box 173" hidden="1">
              <a:extLst>
                <a:ext uri="{63B3BB69-23CF-44E3-9099-C40C66FF867C}">
                  <a14:compatExt spid="_x0000_s119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10" name="Criteria 7" hidden="1">
              <a:extLst>
                <a:ext uri="{63B3BB69-23CF-44E3-9099-C40C66FF867C}">
                  <a14:compatExt spid="_x0000_s121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23" name="Criteria 8" hidden="1">
              <a:extLst>
                <a:ext uri="{63B3BB69-23CF-44E3-9099-C40C66FF867C}">
                  <a14:compatExt spid="_x0000_s12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36" name="Criteria 9" hidden="1">
              <a:extLst>
                <a:ext uri="{63B3BB69-23CF-44E3-9099-C40C66FF867C}">
                  <a14:compatExt spid="_x0000_s123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49" name="Criteria 10" hidden="1">
              <a:extLst>
                <a:ext uri="{63B3BB69-23CF-44E3-9099-C40C66FF867C}">
                  <a14:compatExt spid="_x0000_s124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62" name="Criteria 11" hidden="1">
              <a:extLst>
                <a:ext uri="{63B3BB69-23CF-44E3-9099-C40C66FF867C}">
                  <a14:compatExt spid="_x0000_s126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75" name="Criteria 12" hidden="1">
              <a:extLst>
                <a:ext uri="{63B3BB69-23CF-44E3-9099-C40C66FF867C}">
                  <a14:compatExt spid="_x0000_s127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88" name="Criteria 13" hidden="1">
              <a:extLst>
                <a:ext uri="{63B3BB69-23CF-44E3-9099-C40C66FF867C}">
                  <a14:compatExt spid="_x0000_s128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01" name="Criteria 14" hidden="1">
              <a:extLst>
                <a:ext uri="{63B3BB69-23CF-44E3-9099-C40C66FF867C}">
                  <a14:compatExt spid="_x0000_s130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14" name="Criteria 15" hidden="1">
              <a:extLst>
                <a:ext uri="{63B3BB69-23CF-44E3-9099-C40C66FF867C}">
                  <a14:compatExt spid="_x0000_s131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27" name="Criteria 16" hidden="1">
              <a:extLst>
                <a:ext uri="{63B3BB69-23CF-44E3-9099-C40C66FF867C}">
                  <a14:compatExt spid="_x0000_s1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40" name="Criteria 17" hidden="1">
              <a:extLst>
                <a:ext uri="{63B3BB69-23CF-44E3-9099-C40C66FF867C}">
                  <a14:compatExt spid="_x0000_s134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53" name="Criteria 18" hidden="1">
              <a:extLst>
                <a:ext uri="{63B3BB69-23CF-44E3-9099-C40C66FF867C}">
                  <a14:compatExt spid="_x0000_s135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66" name="Criteria 19" hidden="1">
              <a:extLst>
                <a:ext uri="{63B3BB69-23CF-44E3-9099-C40C66FF867C}">
                  <a14:compatExt spid="_x0000_s136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405" name="Criteria 1" hidden="1">
              <a:extLst>
                <a:ext uri="{63B3BB69-23CF-44E3-9099-C40C66FF867C}">
                  <a14:compatExt spid="_x0000_s1405"/>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438150</xdr:colOff>
          <xdr:row>11</xdr:row>
          <xdr:rowOff>0</xdr:rowOff>
        </xdr:to>
        <xdr:sp>
          <xdr:nvSpPr>
            <xdr:cNvPr id="1406" name="Criteria 2" hidden="1">
              <a:extLst>
                <a:ext uri="{63B3BB69-23CF-44E3-9099-C40C66FF867C}">
                  <a14:compatExt spid="_x0000_s1406"/>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9525</xdr:rowOff>
        </xdr:from>
        <xdr:to>
          <xdr:col>21</xdr:col>
          <xdr:colOff>438150</xdr:colOff>
          <xdr:row>12</xdr:row>
          <xdr:rowOff>0</xdr:rowOff>
        </xdr:to>
        <xdr:sp>
          <xdr:nvSpPr>
            <xdr:cNvPr id="1407" name="Criteria 3" hidden="1">
              <a:extLst>
                <a:ext uri="{63B3BB69-23CF-44E3-9099-C40C66FF867C}">
                  <a14:compatExt spid="_x0000_s1407"/>
                </a:ext>
              </a:extLst>
            </xdr:cNvPr>
            <xdr:cNvSpPr/>
          </xdr:nvSpPr>
          <xdr:spPr>
            <a:xfrm>
              <a:off x="0" y="849503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9525</xdr:rowOff>
        </xdr:from>
        <xdr:to>
          <xdr:col>21</xdr:col>
          <xdr:colOff>438150</xdr:colOff>
          <xdr:row>13</xdr:row>
          <xdr:rowOff>0</xdr:rowOff>
        </xdr:to>
        <xdr:sp>
          <xdr:nvSpPr>
            <xdr:cNvPr id="1408" name="Criteria 4" hidden="1">
              <a:extLst>
                <a:ext uri="{63B3BB69-23CF-44E3-9099-C40C66FF867C}">
                  <a14:compatExt spid="_x0000_s1408"/>
                </a:ext>
              </a:extLst>
            </xdr:cNvPr>
            <xdr:cNvSpPr/>
          </xdr:nvSpPr>
          <xdr:spPr>
            <a:xfrm>
              <a:off x="0" y="959294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9525</xdr:rowOff>
        </xdr:from>
        <xdr:to>
          <xdr:col>21</xdr:col>
          <xdr:colOff>438150</xdr:colOff>
          <xdr:row>14</xdr:row>
          <xdr:rowOff>0</xdr:rowOff>
        </xdr:to>
        <xdr:sp>
          <xdr:nvSpPr>
            <xdr:cNvPr id="1409" name="Criteria 5" hidden="1">
              <a:extLst>
                <a:ext uri="{63B3BB69-23CF-44E3-9099-C40C66FF867C}">
                  <a14:compatExt spid="_x0000_s1409"/>
                </a:ext>
              </a:extLst>
            </xdr:cNvPr>
            <xdr:cNvSpPr/>
          </xdr:nvSpPr>
          <xdr:spPr>
            <a:xfrm>
              <a:off x="0" y="1069086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438150</xdr:colOff>
          <xdr:row>10</xdr:row>
          <xdr:rowOff>9525</xdr:rowOff>
        </xdr:to>
        <xdr:sp>
          <xdr:nvSpPr>
            <xdr:cNvPr id="1410" name="Criteria 1" hidden="1">
              <a:extLst>
                <a:ext uri="{63B3BB69-23CF-44E3-9099-C40C66FF867C}">
                  <a14:compatExt spid="_x0000_s1410"/>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1" name="Criteria 2" hidden="1">
              <a:extLst>
                <a:ext uri="{63B3BB69-23CF-44E3-9099-C40C66FF867C}">
                  <a14:compatExt spid="_x0000_s141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2" name="Criteria 3" hidden="1">
              <a:extLst>
                <a:ext uri="{63B3BB69-23CF-44E3-9099-C40C66FF867C}">
                  <a14:compatExt spid="_x0000_s141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3" name="Criteria 4" hidden="1">
              <a:extLst>
                <a:ext uri="{63B3BB69-23CF-44E3-9099-C40C66FF867C}">
                  <a14:compatExt spid="_x0000_s141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4" name="Criteria 5" hidden="1">
              <a:extLst>
                <a:ext uri="{63B3BB69-23CF-44E3-9099-C40C66FF867C}">
                  <a14:compatExt spid="_x0000_s141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5" name="Group Box 391" hidden="1">
              <a:extLst>
                <a:ext uri="{63B3BB69-23CF-44E3-9099-C40C66FF867C}">
                  <a14:compatExt spid="_x0000_s141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6" name="Group Box 392" hidden="1">
              <a:extLst>
                <a:ext uri="{63B3BB69-23CF-44E3-9099-C40C66FF867C}">
                  <a14:compatExt spid="_x0000_s141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7" name="Criteria 7" hidden="1">
              <a:extLst>
                <a:ext uri="{63B3BB69-23CF-44E3-9099-C40C66FF867C}">
                  <a14:compatExt spid="_x0000_s141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8" name="Criteria 8" hidden="1">
              <a:extLst>
                <a:ext uri="{63B3BB69-23CF-44E3-9099-C40C66FF867C}">
                  <a14:compatExt spid="_x0000_s141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9" name="Criteria 9" hidden="1">
              <a:extLst>
                <a:ext uri="{63B3BB69-23CF-44E3-9099-C40C66FF867C}">
                  <a14:compatExt spid="_x0000_s141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0" name="Criteria 10" hidden="1">
              <a:extLst>
                <a:ext uri="{63B3BB69-23CF-44E3-9099-C40C66FF867C}">
                  <a14:compatExt spid="_x0000_s1420"/>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1" name="Criteria 11" hidden="1">
              <a:extLst>
                <a:ext uri="{63B3BB69-23CF-44E3-9099-C40C66FF867C}">
                  <a14:compatExt spid="_x0000_s1421"/>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2" name="Criteria 12" hidden="1">
              <a:extLst>
                <a:ext uri="{63B3BB69-23CF-44E3-9099-C40C66FF867C}">
                  <a14:compatExt spid="_x0000_s1422"/>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3" name="Criteria 13" hidden="1">
              <a:extLst>
                <a:ext uri="{63B3BB69-23CF-44E3-9099-C40C66FF867C}">
                  <a14:compatExt spid="_x0000_s1423"/>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4" name="Criteria 14" hidden="1">
              <a:extLst>
                <a:ext uri="{63B3BB69-23CF-44E3-9099-C40C66FF867C}">
                  <a14:compatExt spid="_x0000_s1424"/>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5" name="Criteria 15" hidden="1">
              <a:extLst>
                <a:ext uri="{63B3BB69-23CF-44E3-9099-C40C66FF867C}">
                  <a14:compatExt spid="_x0000_s142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6" name="Criteria 16" hidden="1">
              <a:extLst>
                <a:ext uri="{63B3BB69-23CF-44E3-9099-C40C66FF867C}">
                  <a14:compatExt spid="_x0000_s142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7" name="Criteria 17" hidden="1">
              <a:extLst>
                <a:ext uri="{63B3BB69-23CF-44E3-9099-C40C66FF867C}">
                  <a14:compatExt spid="_x0000_s142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8" name="Criteria 18" hidden="1">
              <a:extLst>
                <a:ext uri="{63B3BB69-23CF-44E3-9099-C40C66FF867C}">
                  <a14:compatExt spid="_x0000_s142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9" name="Criteria 19" hidden="1">
              <a:extLst>
                <a:ext uri="{63B3BB69-23CF-44E3-9099-C40C66FF867C}">
                  <a14:compatExt spid="_x0000_s142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19050</xdr:rowOff>
        </xdr:from>
        <xdr:to>
          <xdr:col>21</xdr:col>
          <xdr:colOff>438150</xdr:colOff>
          <xdr:row>15</xdr:row>
          <xdr:rowOff>9525</xdr:rowOff>
        </xdr:to>
        <xdr:sp>
          <xdr:nvSpPr>
            <xdr:cNvPr id="1430" name="Criteria 1" hidden="1">
              <a:extLst>
                <a:ext uri="{63B3BB69-23CF-44E3-9099-C40C66FF867C}">
                  <a14:compatExt spid="_x0000_s1430"/>
                </a:ext>
              </a:extLst>
            </xdr:cNvPr>
            <xdr:cNvSpPr/>
          </xdr:nvSpPr>
          <xdr:spPr>
            <a:xfrm>
              <a:off x="0" y="1179830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1" name="Criteria 2" hidden="1">
              <a:extLst>
                <a:ext uri="{63B3BB69-23CF-44E3-9099-C40C66FF867C}">
                  <a14:compatExt spid="_x0000_s143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2" name="Criteria 3" hidden="1">
              <a:extLst>
                <a:ext uri="{63B3BB69-23CF-44E3-9099-C40C66FF867C}">
                  <a14:compatExt spid="_x0000_s143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3" name="Criteria 4" hidden="1">
              <a:extLst>
                <a:ext uri="{63B3BB69-23CF-44E3-9099-C40C66FF867C}">
                  <a14:compatExt spid="_x0000_s143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4" name="Criteria 5" hidden="1">
              <a:extLst>
                <a:ext uri="{63B3BB69-23CF-44E3-9099-C40C66FF867C}">
                  <a14:compatExt spid="_x0000_s143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5" name="Criteria 1" hidden="1">
              <a:extLst>
                <a:ext uri="{63B3BB69-23CF-44E3-9099-C40C66FF867C}">
                  <a14:compatExt spid="_x0000_s1435"/>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4097" name="Criteria 2" hidden="1">
              <a:extLst>
                <a:ext uri="{63B3BB69-23CF-44E3-9099-C40C66FF867C}">
                  <a14:compatExt spid="_x0000_s4097"/>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4098" name="Criteria 3" hidden="1">
              <a:extLst>
                <a:ext uri="{63B3BB69-23CF-44E3-9099-C40C66FF867C}">
                  <a14:compatExt spid="_x0000_s4098"/>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4099" name="Criteria 4" hidden="1">
              <a:extLst>
                <a:ext uri="{63B3BB69-23CF-44E3-9099-C40C66FF867C}">
                  <a14:compatExt spid="_x0000_s4099"/>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00" name="Criteria 5" hidden="1">
              <a:extLst>
                <a:ext uri="{63B3BB69-23CF-44E3-9099-C40C66FF867C}">
                  <a14:compatExt spid="_x0000_s410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1" name="Group Box 5" hidden="1">
              <a:extLst>
                <a:ext uri="{63B3BB69-23CF-44E3-9099-C40C66FF867C}">
                  <a14:compatExt spid="_x0000_s410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2" name="Group Box 6" hidden="1">
              <a:extLst>
                <a:ext uri="{63B3BB69-23CF-44E3-9099-C40C66FF867C}">
                  <a14:compatExt spid="_x0000_s410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3" name="Criteria 7" hidden="1">
              <a:extLst>
                <a:ext uri="{63B3BB69-23CF-44E3-9099-C40C66FF867C}">
                  <a14:compatExt spid="_x0000_s410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4" name="Criteria 8" hidden="1">
              <a:extLst>
                <a:ext uri="{63B3BB69-23CF-44E3-9099-C40C66FF867C}">
                  <a14:compatExt spid="_x0000_s410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5" name="Criteria 9" hidden="1">
              <a:extLst>
                <a:ext uri="{63B3BB69-23CF-44E3-9099-C40C66FF867C}">
                  <a14:compatExt spid="_x0000_s410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6" name="Criteria 10" hidden="1">
              <a:extLst>
                <a:ext uri="{63B3BB69-23CF-44E3-9099-C40C66FF867C}">
                  <a14:compatExt spid="_x0000_s4106"/>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7" name="Criteria 11" hidden="1">
              <a:extLst>
                <a:ext uri="{63B3BB69-23CF-44E3-9099-C40C66FF867C}">
                  <a14:compatExt spid="_x0000_s4107"/>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8" name="Criteria 12" hidden="1">
              <a:extLst>
                <a:ext uri="{63B3BB69-23CF-44E3-9099-C40C66FF867C}">
                  <a14:compatExt spid="_x0000_s4108"/>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9" name="Criteria 13" hidden="1">
              <a:extLst>
                <a:ext uri="{63B3BB69-23CF-44E3-9099-C40C66FF867C}">
                  <a14:compatExt spid="_x0000_s4109"/>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0" name="Criteria 14" hidden="1">
              <a:extLst>
                <a:ext uri="{63B3BB69-23CF-44E3-9099-C40C66FF867C}">
                  <a14:compatExt spid="_x0000_s4110"/>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1" name="Criteria 15" hidden="1">
              <a:extLst>
                <a:ext uri="{63B3BB69-23CF-44E3-9099-C40C66FF867C}">
                  <a14:compatExt spid="_x0000_s411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2" name="Criteria 16" hidden="1">
              <a:extLst>
                <a:ext uri="{63B3BB69-23CF-44E3-9099-C40C66FF867C}">
                  <a14:compatExt spid="_x0000_s411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3" name="Criteria 17" hidden="1">
              <a:extLst>
                <a:ext uri="{63B3BB69-23CF-44E3-9099-C40C66FF867C}">
                  <a14:compatExt spid="_x0000_s411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4" name="Criteria 18" hidden="1">
              <a:extLst>
                <a:ext uri="{63B3BB69-23CF-44E3-9099-C40C66FF867C}">
                  <a14:compatExt spid="_x0000_s411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5" name="Criteria 19" hidden="1">
              <a:extLst>
                <a:ext uri="{63B3BB69-23CF-44E3-9099-C40C66FF867C}">
                  <a14:compatExt spid="_x0000_s411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438150</xdr:rowOff>
        </xdr:to>
        <xdr:sp>
          <xdr:nvSpPr>
            <xdr:cNvPr id="4116" name="Criteria 1" hidden="1">
              <a:extLst>
                <a:ext uri="{63B3BB69-23CF-44E3-9099-C40C66FF867C}">
                  <a14:compatExt spid="_x0000_s4116"/>
                </a:ext>
              </a:extLst>
            </xdr:cNvPr>
            <xdr:cNvSpPr/>
          </xdr:nvSpPr>
          <xdr:spPr>
            <a:xfrm>
              <a:off x="0" y="819150"/>
              <a:ext cx="33670875" cy="151701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7" name="Group Box 21" hidden="1">
              <a:extLst>
                <a:ext uri="{63B3BB69-23CF-44E3-9099-C40C66FF867C}">
                  <a14:compatExt spid="_x0000_s4117"/>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8" name="Group Box 22" hidden="1">
              <a:extLst>
                <a:ext uri="{63B3BB69-23CF-44E3-9099-C40C66FF867C}">
                  <a14:compatExt spid="_x0000_s4118"/>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9" name="Group Box 23" hidden="1">
              <a:extLst>
                <a:ext uri="{63B3BB69-23CF-44E3-9099-C40C66FF867C}">
                  <a14:compatExt spid="_x0000_s4119"/>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0" name="Group Box 24" hidden="1">
              <a:extLst>
                <a:ext uri="{63B3BB69-23CF-44E3-9099-C40C66FF867C}">
                  <a14:compatExt spid="_x0000_s412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1" name="Group Box 25" hidden="1">
              <a:extLst>
                <a:ext uri="{63B3BB69-23CF-44E3-9099-C40C66FF867C}">
                  <a14:compatExt spid="_x0000_s412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2" name="Group Box 26" hidden="1">
              <a:extLst>
                <a:ext uri="{63B3BB69-23CF-44E3-9099-C40C66FF867C}">
                  <a14:compatExt spid="_x0000_s412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3" name="Group Box 27" hidden="1">
              <a:extLst>
                <a:ext uri="{63B3BB69-23CF-44E3-9099-C40C66FF867C}">
                  <a14:compatExt spid="_x0000_s412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4" name="Group Box 28" hidden="1">
              <a:extLst>
                <a:ext uri="{63B3BB69-23CF-44E3-9099-C40C66FF867C}">
                  <a14:compatExt spid="_x0000_s412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5" name="Group Box 29" hidden="1">
              <a:extLst>
                <a:ext uri="{63B3BB69-23CF-44E3-9099-C40C66FF867C}">
                  <a14:compatExt spid="_x0000_s412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6" name="Group Box 30" hidden="1">
              <a:extLst>
                <a:ext uri="{63B3BB69-23CF-44E3-9099-C40C66FF867C}">
                  <a14:compatExt spid="_x0000_s412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7" name="Group Box 31" hidden="1">
              <a:extLst>
                <a:ext uri="{63B3BB69-23CF-44E3-9099-C40C66FF867C}">
                  <a14:compatExt spid="_x0000_s412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8" name="Group Box 32" hidden="1">
              <a:extLst>
                <a:ext uri="{63B3BB69-23CF-44E3-9099-C40C66FF867C}">
                  <a14:compatExt spid="_x0000_s412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9" name="Group Box 33" hidden="1">
              <a:extLst>
                <a:ext uri="{63B3BB69-23CF-44E3-9099-C40C66FF867C}">
                  <a14:compatExt spid="_x0000_s412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0" name="Group Box 34" hidden="1">
              <a:extLst>
                <a:ext uri="{63B3BB69-23CF-44E3-9099-C40C66FF867C}">
                  <a14:compatExt spid="_x0000_s413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1" name="Group Box 35" hidden="1">
              <a:extLst>
                <a:ext uri="{63B3BB69-23CF-44E3-9099-C40C66FF867C}">
                  <a14:compatExt spid="_x0000_s4131"/>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2" name="Group Box 36" hidden="1">
              <a:extLst>
                <a:ext uri="{63B3BB69-23CF-44E3-9099-C40C66FF867C}">
                  <a14:compatExt spid="_x0000_s4132"/>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3" name="Group Box 37" hidden="1">
              <a:extLst>
                <a:ext uri="{63B3BB69-23CF-44E3-9099-C40C66FF867C}">
                  <a14:compatExt spid="_x0000_s4133"/>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4" name="Group Box 38" hidden="1">
              <a:extLst>
                <a:ext uri="{63B3BB69-23CF-44E3-9099-C40C66FF867C}">
                  <a14:compatExt spid="_x0000_s4134"/>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5" name="Group Box 39" hidden="1">
              <a:extLst>
                <a:ext uri="{63B3BB69-23CF-44E3-9099-C40C66FF867C}">
                  <a14:compatExt spid="_x0000_s4135"/>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6" name="Group Box 40" hidden="1">
              <a:extLst>
                <a:ext uri="{63B3BB69-23CF-44E3-9099-C40C66FF867C}">
                  <a14:compatExt spid="_x0000_s413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7" name="Group Box 41" hidden="1">
              <a:extLst>
                <a:ext uri="{63B3BB69-23CF-44E3-9099-C40C66FF867C}">
                  <a14:compatExt spid="_x0000_s413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8" name="Group Box 42" hidden="1">
              <a:extLst>
                <a:ext uri="{63B3BB69-23CF-44E3-9099-C40C66FF867C}">
                  <a14:compatExt spid="_x0000_s413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9" name="Group Box 43" hidden="1">
              <a:extLst>
                <a:ext uri="{63B3BB69-23CF-44E3-9099-C40C66FF867C}">
                  <a14:compatExt spid="_x0000_s413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40" name="Group Box 44" hidden="1">
              <a:extLst>
                <a:ext uri="{63B3BB69-23CF-44E3-9099-C40C66FF867C}">
                  <a14:compatExt spid="_x0000_s414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41" name="Group Box 45" hidden="1">
              <a:extLst>
                <a:ext uri="{63B3BB69-23CF-44E3-9099-C40C66FF867C}">
                  <a14:compatExt spid="_x0000_s414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2" name="Group Box 46" hidden="1">
              <a:extLst>
                <a:ext uri="{63B3BB69-23CF-44E3-9099-C40C66FF867C}">
                  <a14:compatExt spid="_x0000_s414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3" name="Group Box 47" hidden="1">
              <a:extLst>
                <a:ext uri="{63B3BB69-23CF-44E3-9099-C40C66FF867C}">
                  <a14:compatExt spid="_x0000_s414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4" name="Group Box 48" hidden="1">
              <a:extLst>
                <a:ext uri="{63B3BB69-23CF-44E3-9099-C40C66FF867C}">
                  <a14:compatExt spid="_x0000_s414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5" name="Group Box 49" hidden="1">
              <a:extLst>
                <a:ext uri="{63B3BB69-23CF-44E3-9099-C40C66FF867C}">
                  <a14:compatExt spid="_x0000_s414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6" name="Group Box 50" hidden="1">
              <a:extLst>
                <a:ext uri="{63B3BB69-23CF-44E3-9099-C40C66FF867C}">
                  <a14:compatExt spid="_x0000_s4146"/>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7169" name="Criteria 2" hidden="1">
              <a:extLst>
                <a:ext uri="{63B3BB69-23CF-44E3-9099-C40C66FF867C}">
                  <a14:compatExt spid="_x0000_s7169"/>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0" name="Criteria 3" hidden="1">
              <a:extLst>
                <a:ext uri="{63B3BB69-23CF-44E3-9099-C40C66FF867C}">
                  <a14:compatExt spid="_x0000_s717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1" name="Criteria 4" hidden="1">
              <a:extLst>
                <a:ext uri="{63B3BB69-23CF-44E3-9099-C40C66FF867C}">
                  <a14:compatExt spid="_x0000_s717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2" name="Criteria 5" hidden="1">
              <a:extLst>
                <a:ext uri="{63B3BB69-23CF-44E3-9099-C40C66FF867C}">
                  <a14:compatExt spid="_x0000_s717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3" name="Group Box 5" hidden="1">
              <a:extLst>
                <a:ext uri="{63B3BB69-23CF-44E3-9099-C40C66FF867C}">
                  <a14:compatExt spid="_x0000_s717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4" name="Group Box 6" hidden="1">
              <a:extLst>
                <a:ext uri="{63B3BB69-23CF-44E3-9099-C40C66FF867C}">
                  <a14:compatExt spid="_x0000_s717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5" name="Criteria 7" hidden="1">
              <a:extLst>
                <a:ext uri="{63B3BB69-23CF-44E3-9099-C40C66FF867C}">
                  <a14:compatExt spid="_x0000_s717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6" name="Criteria 8" hidden="1">
              <a:extLst>
                <a:ext uri="{63B3BB69-23CF-44E3-9099-C40C66FF867C}">
                  <a14:compatExt spid="_x0000_s717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7" name="Criteria 9" hidden="1">
              <a:extLst>
                <a:ext uri="{63B3BB69-23CF-44E3-9099-C40C66FF867C}">
                  <a14:compatExt spid="_x0000_s717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8" name="Criteria 10" hidden="1">
              <a:extLst>
                <a:ext uri="{63B3BB69-23CF-44E3-9099-C40C66FF867C}">
                  <a14:compatExt spid="_x0000_s7178"/>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9" name="Criteria 11" hidden="1">
              <a:extLst>
                <a:ext uri="{63B3BB69-23CF-44E3-9099-C40C66FF867C}">
                  <a14:compatExt spid="_x0000_s7179"/>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0" name="Criteria 12" hidden="1">
              <a:extLst>
                <a:ext uri="{63B3BB69-23CF-44E3-9099-C40C66FF867C}">
                  <a14:compatExt spid="_x0000_s7180"/>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1" name="Criteria 13" hidden="1">
              <a:extLst>
                <a:ext uri="{63B3BB69-23CF-44E3-9099-C40C66FF867C}">
                  <a14:compatExt spid="_x0000_s7181"/>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2" name="Criteria 14" hidden="1">
              <a:extLst>
                <a:ext uri="{63B3BB69-23CF-44E3-9099-C40C66FF867C}">
                  <a14:compatExt spid="_x0000_s7182"/>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3" name="Criteria 15" hidden="1">
              <a:extLst>
                <a:ext uri="{63B3BB69-23CF-44E3-9099-C40C66FF867C}">
                  <a14:compatExt spid="_x0000_s718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4" name="Criteria 16" hidden="1">
              <a:extLst>
                <a:ext uri="{63B3BB69-23CF-44E3-9099-C40C66FF867C}">
                  <a14:compatExt spid="_x0000_s718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5" name="Criteria 17" hidden="1">
              <a:extLst>
                <a:ext uri="{63B3BB69-23CF-44E3-9099-C40C66FF867C}">
                  <a14:compatExt spid="_x0000_s718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6" name="Criteria 18" hidden="1">
              <a:extLst>
                <a:ext uri="{63B3BB69-23CF-44E3-9099-C40C66FF867C}">
                  <a14:compatExt spid="_x0000_s718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7" name="Criteria 19" hidden="1">
              <a:extLst>
                <a:ext uri="{63B3BB69-23CF-44E3-9099-C40C66FF867C}">
                  <a14:compatExt spid="_x0000_s718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7188" name="Criteria 1" hidden="1">
              <a:extLst>
                <a:ext uri="{63B3BB69-23CF-44E3-9099-C40C66FF867C}">
                  <a14:compatExt spid="_x0000_s7188"/>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89" name="Group Box 21" hidden="1">
              <a:extLst>
                <a:ext uri="{63B3BB69-23CF-44E3-9099-C40C66FF867C}">
                  <a14:compatExt spid="_x0000_s7189"/>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0" name="Group Box 22" hidden="1">
              <a:extLst>
                <a:ext uri="{63B3BB69-23CF-44E3-9099-C40C66FF867C}">
                  <a14:compatExt spid="_x0000_s719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1" name="Group Box 23" hidden="1">
              <a:extLst>
                <a:ext uri="{63B3BB69-23CF-44E3-9099-C40C66FF867C}">
                  <a14:compatExt spid="_x0000_s719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2" name="Group Box 24" hidden="1">
              <a:extLst>
                <a:ext uri="{63B3BB69-23CF-44E3-9099-C40C66FF867C}">
                  <a14:compatExt spid="_x0000_s719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3" name="Group Box 25" hidden="1">
              <a:extLst>
                <a:ext uri="{63B3BB69-23CF-44E3-9099-C40C66FF867C}">
                  <a14:compatExt spid="_x0000_s719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4" name="Group Box 26" hidden="1">
              <a:extLst>
                <a:ext uri="{63B3BB69-23CF-44E3-9099-C40C66FF867C}">
                  <a14:compatExt spid="_x0000_s719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5" name="Group Box 27" hidden="1">
              <a:extLst>
                <a:ext uri="{63B3BB69-23CF-44E3-9099-C40C66FF867C}">
                  <a14:compatExt spid="_x0000_s719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6" name="Group Box 28" hidden="1">
              <a:extLst>
                <a:ext uri="{63B3BB69-23CF-44E3-9099-C40C66FF867C}">
                  <a14:compatExt spid="_x0000_s719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7" name="Group Box 29" hidden="1">
              <a:extLst>
                <a:ext uri="{63B3BB69-23CF-44E3-9099-C40C66FF867C}">
                  <a14:compatExt spid="_x0000_s719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8" name="Group Box 30" hidden="1">
              <a:extLst>
                <a:ext uri="{63B3BB69-23CF-44E3-9099-C40C66FF867C}">
                  <a14:compatExt spid="_x0000_s719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9" name="Group Box 31" hidden="1">
              <a:extLst>
                <a:ext uri="{63B3BB69-23CF-44E3-9099-C40C66FF867C}">
                  <a14:compatExt spid="_x0000_s719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0" name="Group Box 32" hidden="1">
              <a:extLst>
                <a:ext uri="{63B3BB69-23CF-44E3-9099-C40C66FF867C}">
                  <a14:compatExt spid="_x0000_s720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1" name="Group Box 33" hidden="1">
              <a:extLst>
                <a:ext uri="{63B3BB69-23CF-44E3-9099-C40C66FF867C}">
                  <a14:compatExt spid="_x0000_s720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2" name="Group Box 34" hidden="1">
              <a:extLst>
                <a:ext uri="{63B3BB69-23CF-44E3-9099-C40C66FF867C}">
                  <a14:compatExt spid="_x0000_s720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3" name="Group Box 35" hidden="1">
              <a:extLst>
                <a:ext uri="{63B3BB69-23CF-44E3-9099-C40C66FF867C}">
                  <a14:compatExt spid="_x0000_s720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4" name="Group Box 36" hidden="1">
              <a:extLst>
                <a:ext uri="{63B3BB69-23CF-44E3-9099-C40C66FF867C}">
                  <a14:compatExt spid="_x0000_s720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5" name="Group Box 37" hidden="1">
              <a:extLst>
                <a:ext uri="{63B3BB69-23CF-44E3-9099-C40C66FF867C}">
                  <a14:compatExt spid="_x0000_s720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6" name="Group Box 38" hidden="1">
              <a:extLst>
                <a:ext uri="{63B3BB69-23CF-44E3-9099-C40C66FF867C}">
                  <a14:compatExt spid="_x0000_s720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7" name="Group Box 39" hidden="1">
              <a:extLst>
                <a:ext uri="{63B3BB69-23CF-44E3-9099-C40C66FF867C}">
                  <a14:compatExt spid="_x0000_s720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8" name="Group Box 40" hidden="1">
              <a:extLst>
                <a:ext uri="{63B3BB69-23CF-44E3-9099-C40C66FF867C}">
                  <a14:compatExt spid="_x0000_s720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9" name="Group Box 41" hidden="1">
              <a:extLst>
                <a:ext uri="{63B3BB69-23CF-44E3-9099-C40C66FF867C}">
                  <a14:compatExt spid="_x0000_s720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0" name="Group Box 42" hidden="1">
              <a:extLst>
                <a:ext uri="{63B3BB69-23CF-44E3-9099-C40C66FF867C}">
                  <a14:compatExt spid="_x0000_s721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1" name="Group Box 43" hidden="1">
              <a:extLst>
                <a:ext uri="{63B3BB69-23CF-44E3-9099-C40C66FF867C}">
                  <a14:compatExt spid="_x0000_s721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2" name="Group Box 44" hidden="1">
              <a:extLst>
                <a:ext uri="{63B3BB69-23CF-44E3-9099-C40C66FF867C}">
                  <a14:compatExt spid="_x0000_s721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213" name="Group Box 45" hidden="1">
              <a:extLst>
                <a:ext uri="{63B3BB69-23CF-44E3-9099-C40C66FF867C}">
                  <a14:compatExt spid="_x0000_s721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4" name="Group Box 46" hidden="1">
              <a:extLst>
                <a:ext uri="{63B3BB69-23CF-44E3-9099-C40C66FF867C}">
                  <a14:compatExt spid="_x0000_s721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5" name="Group Box 47" hidden="1">
              <a:extLst>
                <a:ext uri="{63B3BB69-23CF-44E3-9099-C40C66FF867C}">
                  <a14:compatExt spid="_x0000_s721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6" name="Group Box 48" hidden="1">
              <a:extLst>
                <a:ext uri="{63B3BB69-23CF-44E3-9099-C40C66FF867C}">
                  <a14:compatExt spid="_x0000_s721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7" name="Group Box 49" hidden="1">
              <a:extLst>
                <a:ext uri="{63B3BB69-23CF-44E3-9099-C40C66FF867C}">
                  <a14:compatExt spid="_x0000_s721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8" name="Group Box 50" hidden="1">
              <a:extLst>
                <a:ext uri="{63B3BB69-23CF-44E3-9099-C40C66FF867C}">
                  <a14:compatExt spid="_x0000_s721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0241" name="Criteria 2" hidden="1">
              <a:extLst>
                <a:ext uri="{63B3BB69-23CF-44E3-9099-C40C66FF867C}">
                  <a14:compatExt spid="_x0000_s10241"/>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2" name="Criteria 3" hidden="1">
              <a:extLst>
                <a:ext uri="{63B3BB69-23CF-44E3-9099-C40C66FF867C}">
                  <a14:compatExt spid="_x0000_s1024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3" name="Criteria 4" hidden="1">
              <a:extLst>
                <a:ext uri="{63B3BB69-23CF-44E3-9099-C40C66FF867C}">
                  <a14:compatExt spid="_x0000_s1024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4" name="Criteria 5" hidden="1">
              <a:extLst>
                <a:ext uri="{63B3BB69-23CF-44E3-9099-C40C66FF867C}">
                  <a14:compatExt spid="_x0000_s1024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5" name="Group Box 5" hidden="1">
              <a:extLst>
                <a:ext uri="{63B3BB69-23CF-44E3-9099-C40C66FF867C}">
                  <a14:compatExt spid="_x0000_s1024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6" name="Group Box 6" hidden="1">
              <a:extLst>
                <a:ext uri="{63B3BB69-23CF-44E3-9099-C40C66FF867C}">
                  <a14:compatExt spid="_x0000_s1024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7" name="Criteria 7" hidden="1">
              <a:extLst>
                <a:ext uri="{63B3BB69-23CF-44E3-9099-C40C66FF867C}">
                  <a14:compatExt spid="_x0000_s1024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8" name="Criteria 8" hidden="1">
              <a:extLst>
                <a:ext uri="{63B3BB69-23CF-44E3-9099-C40C66FF867C}">
                  <a14:compatExt spid="_x0000_s1024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9" name="Criteria 9" hidden="1">
              <a:extLst>
                <a:ext uri="{63B3BB69-23CF-44E3-9099-C40C66FF867C}">
                  <a14:compatExt spid="_x0000_s1024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0" name="Criteria 10" hidden="1">
              <a:extLst>
                <a:ext uri="{63B3BB69-23CF-44E3-9099-C40C66FF867C}">
                  <a14:compatExt spid="_x0000_s1025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1" name="Criteria 11" hidden="1">
              <a:extLst>
                <a:ext uri="{63B3BB69-23CF-44E3-9099-C40C66FF867C}">
                  <a14:compatExt spid="_x0000_s1025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2" name="Criteria 12" hidden="1">
              <a:extLst>
                <a:ext uri="{63B3BB69-23CF-44E3-9099-C40C66FF867C}">
                  <a14:compatExt spid="_x0000_s1025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3" name="Criteria 13" hidden="1">
              <a:extLst>
                <a:ext uri="{63B3BB69-23CF-44E3-9099-C40C66FF867C}">
                  <a14:compatExt spid="_x0000_s1025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4" name="Criteria 14" hidden="1">
              <a:extLst>
                <a:ext uri="{63B3BB69-23CF-44E3-9099-C40C66FF867C}">
                  <a14:compatExt spid="_x0000_s1025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5" name="Criteria 15" hidden="1">
              <a:extLst>
                <a:ext uri="{63B3BB69-23CF-44E3-9099-C40C66FF867C}">
                  <a14:compatExt spid="_x0000_s1025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6" name="Criteria 16" hidden="1">
              <a:extLst>
                <a:ext uri="{63B3BB69-23CF-44E3-9099-C40C66FF867C}">
                  <a14:compatExt spid="_x0000_s1025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7" name="Criteria 17" hidden="1">
              <a:extLst>
                <a:ext uri="{63B3BB69-23CF-44E3-9099-C40C66FF867C}">
                  <a14:compatExt spid="_x0000_s1025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8" name="Criteria 18" hidden="1">
              <a:extLst>
                <a:ext uri="{63B3BB69-23CF-44E3-9099-C40C66FF867C}">
                  <a14:compatExt spid="_x0000_s1025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9" name="Criteria 19" hidden="1">
              <a:extLst>
                <a:ext uri="{63B3BB69-23CF-44E3-9099-C40C66FF867C}">
                  <a14:compatExt spid="_x0000_s1025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0260" name="Criteria 1" hidden="1">
              <a:extLst>
                <a:ext uri="{63B3BB69-23CF-44E3-9099-C40C66FF867C}">
                  <a14:compatExt spid="_x0000_s10260"/>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1" name="Group Box 21" hidden="1">
              <a:extLst>
                <a:ext uri="{63B3BB69-23CF-44E3-9099-C40C66FF867C}">
                  <a14:compatExt spid="_x0000_s10261"/>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2" name="Group Box 22" hidden="1">
              <a:extLst>
                <a:ext uri="{63B3BB69-23CF-44E3-9099-C40C66FF867C}">
                  <a14:compatExt spid="_x0000_s1026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3" name="Group Box 23" hidden="1">
              <a:extLst>
                <a:ext uri="{63B3BB69-23CF-44E3-9099-C40C66FF867C}">
                  <a14:compatExt spid="_x0000_s1026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4" name="Group Box 24" hidden="1">
              <a:extLst>
                <a:ext uri="{63B3BB69-23CF-44E3-9099-C40C66FF867C}">
                  <a14:compatExt spid="_x0000_s1026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5" name="Group Box 25" hidden="1">
              <a:extLst>
                <a:ext uri="{63B3BB69-23CF-44E3-9099-C40C66FF867C}">
                  <a14:compatExt spid="_x0000_s1026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6" name="Group Box 26" hidden="1">
              <a:extLst>
                <a:ext uri="{63B3BB69-23CF-44E3-9099-C40C66FF867C}">
                  <a14:compatExt spid="_x0000_s1026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7" name="Group Box 27" hidden="1">
              <a:extLst>
                <a:ext uri="{63B3BB69-23CF-44E3-9099-C40C66FF867C}">
                  <a14:compatExt spid="_x0000_s1026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8" name="Group Box 28" hidden="1">
              <a:extLst>
                <a:ext uri="{63B3BB69-23CF-44E3-9099-C40C66FF867C}">
                  <a14:compatExt spid="_x0000_s1026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9" name="Group Box 29" hidden="1">
              <a:extLst>
                <a:ext uri="{63B3BB69-23CF-44E3-9099-C40C66FF867C}">
                  <a14:compatExt spid="_x0000_s1026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0" name="Group Box 30" hidden="1">
              <a:extLst>
                <a:ext uri="{63B3BB69-23CF-44E3-9099-C40C66FF867C}">
                  <a14:compatExt spid="_x0000_s1027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1" name="Group Box 31" hidden="1">
              <a:extLst>
                <a:ext uri="{63B3BB69-23CF-44E3-9099-C40C66FF867C}">
                  <a14:compatExt spid="_x0000_s1027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2" name="Group Box 32" hidden="1">
              <a:extLst>
                <a:ext uri="{63B3BB69-23CF-44E3-9099-C40C66FF867C}">
                  <a14:compatExt spid="_x0000_s1027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3" name="Group Box 33" hidden="1">
              <a:extLst>
                <a:ext uri="{63B3BB69-23CF-44E3-9099-C40C66FF867C}">
                  <a14:compatExt spid="_x0000_s1027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4" name="Group Box 34" hidden="1">
              <a:extLst>
                <a:ext uri="{63B3BB69-23CF-44E3-9099-C40C66FF867C}">
                  <a14:compatExt spid="_x0000_s1027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5" name="Group Box 35" hidden="1">
              <a:extLst>
                <a:ext uri="{63B3BB69-23CF-44E3-9099-C40C66FF867C}">
                  <a14:compatExt spid="_x0000_s1027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6" name="Group Box 36" hidden="1">
              <a:extLst>
                <a:ext uri="{63B3BB69-23CF-44E3-9099-C40C66FF867C}">
                  <a14:compatExt spid="_x0000_s1027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7" name="Group Box 37" hidden="1">
              <a:extLst>
                <a:ext uri="{63B3BB69-23CF-44E3-9099-C40C66FF867C}">
                  <a14:compatExt spid="_x0000_s1027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8" name="Group Box 38" hidden="1">
              <a:extLst>
                <a:ext uri="{63B3BB69-23CF-44E3-9099-C40C66FF867C}">
                  <a14:compatExt spid="_x0000_s1027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9" name="Group Box 39" hidden="1">
              <a:extLst>
                <a:ext uri="{63B3BB69-23CF-44E3-9099-C40C66FF867C}">
                  <a14:compatExt spid="_x0000_s1027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0" name="Group Box 40" hidden="1">
              <a:extLst>
                <a:ext uri="{63B3BB69-23CF-44E3-9099-C40C66FF867C}">
                  <a14:compatExt spid="_x0000_s1028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1" name="Group Box 41" hidden="1">
              <a:extLst>
                <a:ext uri="{63B3BB69-23CF-44E3-9099-C40C66FF867C}">
                  <a14:compatExt spid="_x0000_s1028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2" name="Group Box 42" hidden="1">
              <a:extLst>
                <a:ext uri="{63B3BB69-23CF-44E3-9099-C40C66FF867C}">
                  <a14:compatExt spid="_x0000_s1028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3" name="Group Box 43" hidden="1">
              <a:extLst>
                <a:ext uri="{63B3BB69-23CF-44E3-9099-C40C66FF867C}">
                  <a14:compatExt spid="_x0000_s1028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4" name="Group Box 44" hidden="1">
              <a:extLst>
                <a:ext uri="{63B3BB69-23CF-44E3-9099-C40C66FF867C}">
                  <a14:compatExt spid="_x0000_s1028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5" name="Group Box 45" hidden="1">
              <a:extLst>
                <a:ext uri="{63B3BB69-23CF-44E3-9099-C40C66FF867C}">
                  <a14:compatExt spid="_x0000_s1028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6" name="Group Box 46" hidden="1">
              <a:extLst>
                <a:ext uri="{63B3BB69-23CF-44E3-9099-C40C66FF867C}">
                  <a14:compatExt spid="_x0000_s1028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7" name="Group Box 47" hidden="1">
              <a:extLst>
                <a:ext uri="{63B3BB69-23CF-44E3-9099-C40C66FF867C}">
                  <a14:compatExt spid="_x0000_s1028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8" name="Group Box 48" hidden="1">
              <a:extLst>
                <a:ext uri="{63B3BB69-23CF-44E3-9099-C40C66FF867C}">
                  <a14:compatExt spid="_x0000_s1028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9" name="Group Box 49" hidden="1">
              <a:extLst>
                <a:ext uri="{63B3BB69-23CF-44E3-9099-C40C66FF867C}">
                  <a14:compatExt spid="_x0000_s1028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90" name="Group Box 50" hidden="1">
              <a:extLst>
                <a:ext uri="{63B3BB69-23CF-44E3-9099-C40C66FF867C}">
                  <a14:compatExt spid="_x0000_s10290"/>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466725</xdr:colOff>
          <xdr:row>6</xdr:row>
          <xdr:rowOff>0</xdr:rowOff>
        </xdr:to>
        <xdr:sp>
          <xdr:nvSpPr>
            <xdr:cNvPr id="13313" name="Criteria 2" hidden="1">
              <a:extLst>
                <a:ext uri="{63B3BB69-23CF-44E3-9099-C40C66FF867C}">
                  <a14:compatExt spid="_x0000_s13313"/>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466725</xdr:colOff>
          <xdr:row>7</xdr:row>
          <xdr:rowOff>0</xdr:rowOff>
        </xdr:to>
        <xdr:sp>
          <xdr:nvSpPr>
            <xdr:cNvPr id="13314" name="Criteria 3" hidden="1">
              <a:extLst>
                <a:ext uri="{63B3BB69-23CF-44E3-9099-C40C66FF867C}">
                  <a14:compatExt spid="_x0000_s13314"/>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466725</xdr:colOff>
          <xdr:row>8</xdr:row>
          <xdr:rowOff>0</xdr:rowOff>
        </xdr:to>
        <xdr:sp>
          <xdr:nvSpPr>
            <xdr:cNvPr id="13315" name="Criteria 4" hidden="1">
              <a:extLst>
                <a:ext uri="{63B3BB69-23CF-44E3-9099-C40C66FF867C}">
                  <a14:compatExt spid="_x0000_s13315"/>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466725</xdr:colOff>
          <xdr:row>9</xdr:row>
          <xdr:rowOff>0</xdr:rowOff>
        </xdr:to>
        <xdr:sp>
          <xdr:nvSpPr>
            <xdr:cNvPr id="13316" name="Criteria 5" hidden="1">
              <a:extLst>
                <a:ext uri="{63B3BB69-23CF-44E3-9099-C40C66FF867C}">
                  <a14:compatExt spid="_x0000_s13316"/>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7" name="Group Box 5" hidden="1">
              <a:extLst>
                <a:ext uri="{63B3BB69-23CF-44E3-9099-C40C66FF867C}">
                  <a14:compatExt spid="_x0000_s1331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8" name="Group Box 6" hidden="1">
              <a:extLst>
                <a:ext uri="{63B3BB69-23CF-44E3-9099-C40C66FF867C}">
                  <a14:compatExt spid="_x0000_s1331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9" name="Criteria 7" hidden="1">
              <a:extLst>
                <a:ext uri="{63B3BB69-23CF-44E3-9099-C40C66FF867C}">
                  <a14:compatExt spid="_x0000_s1331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0" name="Criteria 8" hidden="1">
              <a:extLst>
                <a:ext uri="{63B3BB69-23CF-44E3-9099-C40C66FF867C}">
                  <a14:compatExt spid="_x0000_s1332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1" name="Criteria 9" hidden="1">
              <a:extLst>
                <a:ext uri="{63B3BB69-23CF-44E3-9099-C40C66FF867C}">
                  <a14:compatExt spid="_x0000_s1332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2" name="Criteria 10" hidden="1">
              <a:extLst>
                <a:ext uri="{63B3BB69-23CF-44E3-9099-C40C66FF867C}">
                  <a14:compatExt spid="_x0000_s1332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3" name="Criteria 11" hidden="1">
              <a:extLst>
                <a:ext uri="{63B3BB69-23CF-44E3-9099-C40C66FF867C}">
                  <a14:compatExt spid="_x0000_s133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4" name="Criteria 12" hidden="1">
              <a:extLst>
                <a:ext uri="{63B3BB69-23CF-44E3-9099-C40C66FF867C}">
                  <a14:compatExt spid="_x0000_s1332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5" name="Criteria 13" hidden="1">
              <a:extLst>
                <a:ext uri="{63B3BB69-23CF-44E3-9099-C40C66FF867C}">
                  <a14:compatExt spid="_x0000_s1332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6" name="Criteria 14" hidden="1">
              <a:extLst>
                <a:ext uri="{63B3BB69-23CF-44E3-9099-C40C66FF867C}">
                  <a14:compatExt spid="_x0000_s1332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7" name="Criteria 15" hidden="1">
              <a:extLst>
                <a:ext uri="{63B3BB69-23CF-44E3-9099-C40C66FF867C}">
                  <a14:compatExt spid="_x0000_s13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8" name="Criteria 16" hidden="1">
              <a:extLst>
                <a:ext uri="{63B3BB69-23CF-44E3-9099-C40C66FF867C}">
                  <a14:compatExt spid="_x0000_s1332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9" name="Criteria 17" hidden="1">
              <a:extLst>
                <a:ext uri="{63B3BB69-23CF-44E3-9099-C40C66FF867C}">
                  <a14:compatExt spid="_x0000_s1332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0" name="Criteria 18" hidden="1">
              <a:extLst>
                <a:ext uri="{63B3BB69-23CF-44E3-9099-C40C66FF867C}">
                  <a14:compatExt spid="_x0000_s1333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1" name="Criteria 19" hidden="1">
              <a:extLst>
                <a:ext uri="{63B3BB69-23CF-44E3-9099-C40C66FF867C}">
                  <a14:compatExt spid="_x0000_s1333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466725</xdr:colOff>
          <xdr:row>5</xdr:row>
          <xdr:rowOff>9525</xdr:rowOff>
        </xdr:to>
        <xdr:sp>
          <xdr:nvSpPr>
            <xdr:cNvPr id="13332" name="Criteria 1" hidden="1">
              <a:extLst>
                <a:ext uri="{63B3BB69-23CF-44E3-9099-C40C66FF867C}">
                  <a14:compatExt spid="_x0000_s13332"/>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466725</xdr:colOff>
          <xdr:row>11</xdr:row>
          <xdr:rowOff>0</xdr:rowOff>
        </xdr:to>
        <xdr:sp>
          <xdr:nvSpPr>
            <xdr:cNvPr id="13333" name="Group Box 21" hidden="1">
              <a:extLst>
                <a:ext uri="{63B3BB69-23CF-44E3-9099-C40C66FF867C}">
                  <a14:compatExt spid="_x0000_s13333"/>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4" name="Group Box 22" hidden="1">
              <a:extLst>
                <a:ext uri="{63B3BB69-23CF-44E3-9099-C40C66FF867C}">
                  <a14:compatExt spid="_x0000_s13334"/>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5" name="Group Box 23" hidden="1">
              <a:extLst>
                <a:ext uri="{63B3BB69-23CF-44E3-9099-C40C66FF867C}">
                  <a14:compatExt spid="_x0000_s13335"/>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6" name="Group Box 24" hidden="1">
              <a:extLst>
                <a:ext uri="{63B3BB69-23CF-44E3-9099-C40C66FF867C}">
                  <a14:compatExt spid="_x0000_s13336"/>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466725</xdr:colOff>
          <xdr:row>10</xdr:row>
          <xdr:rowOff>9525</xdr:rowOff>
        </xdr:to>
        <xdr:sp>
          <xdr:nvSpPr>
            <xdr:cNvPr id="13337" name="Group Box 25" hidden="1">
              <a:extLst>
                <a:ext uri="{63B3BB69-23CF-44E3-9099-C40C66FF867C}">
                  <a14:compatExt spid="_x0000_s13337"/>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8" name="Group Box 26" hidden="1">
              <a:extLst>
                <a:ext uri="{63B3BB69-23CF-44E3-9099-C40C66FF867C}">
                  <a14:compatExt spid="_x0000_s1333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9" name="Group Box 27" hidden="1">
              <a:extLst>
                <a:ext uri="{63B3BB69-23CF-44E3-9099-C40C66FF867C}">
                  <a14:compatExt spid="_x0000_s1333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0" name="Group Box 28" hidden="1">
              <a:extLst>
                <a:ext uri="{63B3BB69-23CF-44E3-9099-C40C66FF867C}">
                  <a14:compatExt spid="_x0000_s1334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1" name="Group Box 29" hidden="1">
              <a:extLst>
                <a:ext uri="{63B3BB69-23CF-44E3-9099-C40C66FF867C}">
                  <a14:compatExt spid="_x0000_s1334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2" name="Group Box 30" hidden="1">
              <a:extLst>
                <a:ext uri="{63B3BB69-23CF-44E3-9099-C40C66FF867C}">
                  <a14:compatExt spid="_x0000_s1334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3" name="Group Box 31" hidden="1">
              <a:extLst>
                <a:ext uri="{63B3BB69-23CF-44E3-9099-C40C66FF867C}">
                  <a14:compatExt spid="_x0000_s1334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4" name="Group Box 32" hidden="1">
              <a:extLst>
                <a:ext uri="{63B3BB69-23CF-44E3-9099-C40C66FF867C}">
                  <a14:compatExt spid="_x0000_s1334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5" name="Group Box 33" hidden="1">
              <a:extLst>
                <a:ext uri="{63B3BB69-23CF-44E3-9099-C40C66FF867C}">
                  <a14:compatExt spid="_x0000_s1334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6" name="Group Box 34" hidden="1">
              <a:extLst>
                <a:ext uri="{63B3BB69-23CF-44E3-9099-C40C66FF867C}">
                  <a14:compatExt spid="_x0000_s1334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7" name="Group Box 35" hidden="1">
              <a:extLst>
                <a:ext uri="{63B3BB69-23CF-44E3-9099-C40C66FF867C}">
                  <a14:compatExt spid="_x0000_s13347"/>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8" name="Group Box 36" hidden="1">
              <a:extLst>
                <a:ext uri="{63B3BB69-23CF-44E3-9099-C40C66FF867C}">
                  <a14:compatExt spid="_x0000_s13348"/>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9" name="Group Box 37" hidden="1">
              <a:extLst>
                <a:ext uri="{63B3BB69-23CF-44E3-9099-C40C66FF867C}">
                  <a14:compatExt spid="_x0000_s13349"/>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0" name="Group Box 38" hidden="1">
              <a:extLst>
                <a:ext uri="{63B3BB69-23CF-44E3-9099-C40C66FF867C}">
                  <a14:compatExt spid="_x0000_s13350"/>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1" name="Group Box 39" hidden="1">
              <a:extLst>
                <a:ext uri="{63B3BB69-23CF-44E3-9099-C40C66FF867C}">
                  <a14:compatExt spid="_x0000_s13351"/>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2" name="Group Box 40" hidden="1">
              <a:extLst>
                <a:ext uri="{63B3BB69-23CF-44E3-9099-C40C66FF867C}">
                  <a14:compatExt spid="_x0000_s1335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3" name="Group Box 41" hidden="1">
              <a:extLst>
                <a:ext uri="{63B3BB69-23CF-44E3-9099-C40C66FF867C}">
                  <a14:compatExt spid="_x0000_s1335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4" name="Group Box 42" hidden="1">
              <a:extLst>
                <a:ext uri="{63B3BB69-23CF-44E3-9099-C40C66FF867C}">
                  <a14:compatExt spid="_x0000_s1335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5" name="Group Box 43" hidden="1">
              <a:extLst>
                <a:ext uri="{63B3BB69-23CF-44E3-9099-C40C66FF867C}">
                  <a14:compatExt spid="_x0000_s1335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6" name="Group Box 44" hidden="1">
              <a:extLst>
                <a:ext uri="{63B3BB69-23CF-44E3-9099-C40C66FF867C}">
                  <a14:compatExt spid="_x0000_s1335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57" name="Group Box 45" hidden="1">
              <a:extLst>
                <a:ext uri="{63B3BB69-23CF-44E3-9099-C40C66FF867C}">
                  <a14:compatExt spid="_x0000_s13357"/>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8" name="Group Box 46" hidden="1">
              <a:extLst>
                <a:ext uri="{63B3BB69-23CF-44E3-9099-C40C66FF867C}">
                  <a14:compatExt spid="_x0000_s1335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9" name="Group Box 47" hidden="1">
              <a:extLst>
                <a:ext uri="{63B3BB69-23CF-44E3-9099-C40C66FF867C}">
                  <a14:compatExt spid="_x0000_s1335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0" name="Group Box 48" hidden="1">
              <a:extLst>
                <a:ext uri="{63B3BB69-23CF-44E3-9099-C40C66FF867C}">
                  <a14:compatExt spid="_x0000_s1336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1" name="Group Box 49" hidden="1">
              <a:extLst>
                <a:ext uri="{63B3BB69-23CF-44E3-9099-C40C66FF867C}">
                  <a14:compatExt spid="_x0000_s1336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2" name="Group Box 50" hidden="1">
              <a:extLst>
                <a:ext uri="{63B3BB69-23CF-44E3-9099-C40C66FF867C}">
                  <a14:compatExt spid="_x0000_s13362"/>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5" name="Criteria 2" hidden="1">
              <a:extLst>
                <a:ext uri="{63B3BB69-23CF-44E3-9099-C40C66FF867C}">
                  <a14:compatExt spid="_x0000_s1638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6" name="Criteria 3" hidden="1">
              <a:extLst>
                <a:ext uri="{63B3BB69-23CF-44E3-9099-C40C66FF867C}">
                  <a14:compatExt spid="_x0000_s16386"/>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7" name="Criteria 4" hidden="1">
              <a:extLst>
                <a:ext uri="{63B3BB69-23CF-44E3-9099-C40C66FF867C}">
                  <a14:compatExt spid="_x0000_s16387"/>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8" name="Criteria 5" hidden="1">
              <a:extLst>
                <a:ext uri="{63B3BB69-23CF-44E3-9099-C40C66FF867C}">
                  <a14:compatExt spid="_x0000_s16388"/>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89" name="Group Box 5" hidden="1">
              <a:extLst>
                <a:ext uri="{63B3BB69-23CF-44E3-9099-C40C66FF867C}">
                  <a14:compatExt spid="_x0000_s1638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0" name="Group Box 6" hidden="1">
              <a:extLst>
                <a:ext uri="{63B3BB69-23CF-44E3-9099-C40C66FF867C}">
                  <a14:compatExt spid="_x0000_s1639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1" name="Criteria 7" hidden="1">
              <a:extLst>
                <a:ext uri="{63B3BB69-23CF-44E3-9099-C40C66FF867C}">
                  <a14:compatExt spid="_x0000_s1639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2" name="Criteria 8" hidden="1">
              <a:extLst>
                <a:ext uri="{63B3BB69-23CF-44E3-9099-C40C66FF867C}">
                  <a14:compatExt spid="_x0000_s1639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3" name="Criteria 9" hidden="1">
              <a:extLst>
                <a:ext uri="{63B3BB69-23CF-44E3-9099-C40C66FF867C}">
                  <a14:compatExt spid="_x0000_s1639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4" name="Criteria 10" hidden="1">
              <a:extLst>
                <a:ext uri="{63B3BB69-23CF-44E3-9099-C40C66FF867C}">
                  <a14:compatExt spid="_x0000_s16394"/>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5" name="Criteria 11" hidden="1">
              <a:extLst>
                <a:ext uri="{63B3BB69-23CF-44E3-9099-C40C66FF867C}">
                  <a14:compatExt spid="_x0000_s16395"/>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6" name="Criteria 12" hidden="1">
              <a:extLst>
                <a:ext uri="{63B3BB69-23CF-44E3-9099-C40C66FF867C}">
                  <a14:compatExt spid="_x0000_s16396"/>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7" name="Criteria 13" hidden="1">
              <a:extLst>
                <a:ext uri="{63B3BB69-23CF-44E3-9099-C40C66FF867C}">
                  <a14:compatExt spid="_x0000_s16397"/>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8" name="Criteria 14" hidden="1">
              <a:extLst>
                <a:ext uri="{63B3BB69-23CF-44E3-9099-C40C66FF867C}">
                  <a14:compatExt spid="_x0000_s16398"/>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9" name="Criteria 15" hidden="1">
              <a:extLst>
                <a:ext uri="{63B3BB69-23CF-44E3-9099-C40C66FF867C}">
                  <a14:compatExt spid="_x0000_s1639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0" name="Criteria 16" hidden="1">
              <a:extLst>
                <a:ext uri="{63B3BB69-23CF-44E3-9099-C40C66FF867C}">
                  <a14:compatExt spid="_x0000_s1640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1" name="Criteria 17" hidden="1">
              <a:extLst>
                <a:ext uri="{63B3BB69-23CF-44E3-9099-C40C66FF867C}">
                  <a14:compatExt spid="_x0000_s1640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2" name="Criteria 18" hidden="1">
              <a:extLst>
                <a:ext uri="{63B3BB69-23CF-44E3-9099-C40C66FF867C}">
                  <a14:compatExt spid="_x0000_s1640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3" name="Criteria 19" hidden="1">
              <a:extLst>
                <a:ext uri="{63B3BB69-23CF-44E3-9099-C40C66FF867C}">
                  <a14:compatExt spid="_x0000_s1640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6404" name="Criteria 1" hidden="1">
              <a:extLst>
                <a:ext uri="{63B3BB69-23CF-44E3-9099-C40C66FF867C}">
                  <a14:compatExt spid="_x0000_s16404"/>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5" name="Group Box 21" hidden="1">
              <a:extLst>
                <a:ext uri="{63B3BB69-23CF-44E3-9099-C40C66FF867C}">
                  <a14:compatExt spid="_x0000_s1640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6" name="Group Box 22" hidden="1">
              <a:extLst>
                <a:ext uri="{63B3BB69-23CF-44E3-9099-C40C66FF867C}">
                  <a14:compatExt spid="_x0000_s16406"/>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7" name="Group Box 23" hidden="1">
              <a:extLst>
                <a:ext uri="{63B3BB69-23CF-44E3-9099-C40C66FF867C}">
                  <a14:compatExt spid="_x0000_s16407"/>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8" name="Group Box 24" hidden="1">
              <a:extLst>
                <a:ext uri="{63B3BB69-23CF-44E3-9099-C40C66FF867C}">
                  <a14:compatExt spid="_x0000_s16408"/>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9" name="Group Box 25" hidden="1">
              <a:extLst>
                <a:ext uri="{63B3BB69-23CF-44E3-9099-C40C66FF867C}">
                  <a14:compatExt spid="_x0000_s16409"/>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0" name="Group Box 26" hidden="1">
              <a:extLst>
                <a:ext uri="{63B3BB69-23CF-44E3-9099-C40C66FF867C}">
                  <a14:compatExt spid="_x0000_s1641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1" name="Group Box 27" hidden="1">
              <a:extLst>
                <a:ext uri="{63B3BB69-23CF-44E3-9099-C40C66FF867C}">
                  <a14:compatExt spid="_x0000_s1641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2" name="Group Box 28" hidden="1">
              <a:extLst>
                <a:ext uri="{63B3BB69-23CF-44E3-9099-C40C66FF867C}">
                  <a14:compatExt spid="_x0000_s1641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3" name="Group Box 29" hidden="1">
              <a:extLst>
                <a:ext uri="{63B3BB69-23CF-44E3-9099-C40C66FF867C}">
                  <a14:compatExt spid="_x0000_s1641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4" name="Group Box 30" hidden="1">
              <a:extLst>
                <a:ext uri="{63B3BB69-23CF-44E3-9099-C40C66FF867C}">
                  <a14:compatExt spid="_x0000_s1641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5" name="Group Box 31" hidden="1">
              <a:extLst>
                <a:ext uri="{63B3BB69-23CF-44E3-9099-C40C66FF867C}">
                  <a14:compatExt spid="_x0000_s1641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6" name="Group Box 32" hidden="1">
              <a:extLst>
                <a:ext uri="{63B3BB69-23CF-44E3-9099-C40C66FF867C}">
                  <a14:compatExt spid="_x0000_s1641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7" name="Group Box 33" hidden="1">
              <a:extLst>
                <a:ext uri="{63B3BB69-23CF-44E3-9099-C40C66FF867C}">
                  <a14:compatExt spid="_x0000_s1641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8" name="Group Box 34" hidden="1">
              <a:extLst>
                <a:ext uri="{63B3BB69-23CF-44E3-9099-C40C66FF867C}">
                  <a14:compatExt spid="_x0000_s1641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9" name="Group Box 35" hidden="1">
              <a:extLst>
                <a:ext uri="{63B3BB69-23CF-44E3-9099-C40C66FF867C}">
                  <a14:compatExt spid="_x0000_s16419"/>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0" name="Group Box 36" hidden="1">
              <a:extLst>
                <a:ext uri="{63B3BB69-23CF-44E3-9099-C40C66FF867C}">
                  <a14:compatExt spid="_x0000_s16420"/>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1" name="Group Box 37" hidden="1">
              <a:extLst>
                <a:ext uri="{63B3BB69-23CF-44E3-9099-C40C66FF867C}">
                  <a14:compatExt spid="_x0000_s16421"/>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2" name="Group Box 38" hidden="1">
              <a:extLst>
                <a:ext uri="{63B3BB69-23CF-44E3-9099-C40C66FF867C}">
                  <a14:compatExt spid="_x0000_s16422"/>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3" name="Group Box 39" hidden="1">
              <a:extLst>
                <a:ext uri="{63B3BB69-23CF-44E3-9099-C40C66FF867C}">
                  <a14:compatExt spid="_x0000_s16423"/>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4" name="Group Box 40" hidden="1">
              <a:extLst>
                <a:ext uri="{63B3BB69-23CF-44E3-9099-C40C66FF867C}">
                  <a14:compatExt spid="_x0000_s1642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5" name="Group Box 41" hidden="1">
              <a:extLst>
                <a:ext uri="{63B3BB69-23CF-44E3-9099-C40C66FF867C}">
                  <a14:compatExt spid="_x0000_s1642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6" name="Group Box 42" hidden="1">
              <a:extLst>
                <a:ext uri="{63B3BB69-23CF-44E3-9099-C40C66FF867C}">
                  <a14:compatExt spid="_x0000_s1642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7" name="Group Box 43" hidden="1">
              <a:extLst>
                <a:ext uri="{63B3BB69-23CF-44E3-9099-C40C66FF867C}">
                  <a14:compatExt spid="_x0000_s1642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8" name="Group Box 44" hidden="1">
              <a:extLst>
                <a:ext uri="{63B3BB69-23CF-44E3-9099-C40C66FF867C}">
                  <a14:compatExt spid="_x0000_s1642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29" name="Group Box 45" hidden="1">
              <a:extLst>
                <a:ext uri="{63B3BB69-23CF-44E3-9099-C40C66FF867C}">
                  <a14:compatExt spid="_x0000_s16429"/>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0" name="Group Box 46" hidden="1">
              <a:extLst>
                <a:ext uri="{63B3BB69-23CF-44E3-9099-C40C66FF867C}">
                  <a14:compatExt spid="_x0000_s1643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1" name="Group Box 47" hidden="1">
              <a:extLst>
                <a:ext uri="{63B3BB69-23CF-44E3-9099-C40C66FF867C}">
                  <a14:compatExt spid="_x0000_s1643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2" name="Group Box 48" hidden="1">
              <a:extLst>
                <a:ext uri="{63B3BB69-23CF-44E3-9099-C40C66FF867C}">
                  <a14:compatExt spid="_x0000_s1643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3" name="Group Box 49" hidden="1">
              <a:extLst>
                <a:ext uri="{63B3BB69-23CF-44E3-9099-C40C66FF867C}">
                  <a14:compatExt spid="_x0000_s1643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4" name="Group Box 50" hidden="1">
              <a:extLst>
                <a:ext uri="{63B3BB69-23CF-44E3-9099-C40C66FF867C}">
                  <a14:compatExt spid="_x0000_s16434"/>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2" Type="http://schemas.openxmlformats.org/officeDocument/2006/relationships/ctrlProp" Target="../ctrlProps/ctrlProp50.xml"/><Relationship Id="rId51" Type="http://schemas.openxmlformats.org/officeDocument/2006/relationships/ctrlProp" Target="../ctrlProps/ctrlProp49.xml"/><Relationship Id="rId50" Type="http://schemas.openxmlformats.org/officeDocument/2006/relationships/ctrlProp" Target="../ctrlProps/ctrlProp48.xml"/><Relationship Id="rId5" Type="http://schemas.openxmlformats.org/officeDocument/2006/relationships/ctrlProp" Target="../ctrlProps/ctrlProp3.xml"/><Relationship Id="rId49" Type="http://schemas.openxmlformats.org/officeDocument/2006/relationships/ctrlProp" Target="../ctrlProps/ctrlProp47.xml"/><Relationship Id="rId48" Type="http://schemas.openxmlformats.org/officeDocument/2006/relationships/ctrlProp" Target="../ctrlProps/ctrlProp46.xml"/><Relationship Id="rId47" Type="http://schemas.openxmlformats.org/officeDocument/2006/relationships/ctrlProp" Target="../ctrlProps/ctrlProp45.xml"/><Relationship Id="rId46" Type="http://schemas.openxmlformats.org/officeDocument/2006/relationships/ctrlProp" Target="../ctrlProps/ctrlProp44.xml"/><Relationship Id="rId45" Type="http://schemas.openxmlformats.org/officeDocument/2006/relationships/ctrlProp" Target="../ctrlProps/ctrlProp43.xml"/><Relationship Id="rId44" Type="http://schemas.openxmlformats.org/officeDocument/2006/relationships/ctrlProp" Target="../ctrlProps/ctrlProp42.xml"/><Relationship Id="rId43" Type="http://schemas.openxmlformats.org/officeDocument/2006/relationships/ctrlProp" Target="../ctrlProps/ctrlProp41.xml"/><Relationship Id="rId42" Type="http://schemas.openxmlformats.org/officeDocument/2006/relationships/ctrlProp" Target="../ctrlProps/ctrlProp40.xml"/><Relationship Id="rId41" Type="http://schemas.openxmlformats.org/officeDocument/2006/relationships/ctrlProp" Target="../ctrlProps/ctrlProp39.xml"/><Relationship Id="rId40" Type="http://schemas.openxmlformats.org/officeDocument/2006/relationships/ctrlProp" Target="../ctrlProps/ctrlProp38.xml"/><Relationship Id="rId4" Type="http://schemas.openxmlformats.org/officeDocument/2006/relationships/ctrlProp" Target="../ctrlProps/ctrlProp2.xml"/><Relationship Id="rId39" Type="http://schemas.openxmlformats.org/officeDocument/2006/relationships/ctrlProp" Target="../ctrlProps/ctrlProp37.xml"/><Relationship Id="rId38" Type="http://schemas.openxmlformats.org/officeDocument/2006/relationships/ctrlProp" Target="../ctrlProps/ctrlProp36.xml"/><Relationship Id="rId37" Type="http://schemas.openxmlformats.org/officeDocument/2006/relationships/ctrlProp" Target="../ctrlProps/ctrlProp35.xml"/><Relationship Id="rId36" Type="http://schemas.openxmlformats.org/officeDocument/2006/relationships/ctrlProp" Target="../ctrlProps/ctrlProp34.xml"/><Relationship Id="rId35" Type="http://schemas.openxmlformats.org/officeDocument/2006/relationships/ctrlProp" Target="../ctrlProps/ctrlProp33.xml"/><Relationship Id="rId34" Type="http://schemas.openxmlformats.org/officeDocument/2006/relationships/ctrlProp" Target="../ctrlProps/ctrlProp32.xml"/><Relationship Id="rId33" Type="http://schemas.openxmlformats.org/officeDocument/2006/relationships/ctrlProp" Target="../ctrlProps/ctrlProp31.xml"/><Relationship Id="rId32" Type="http://schemas.openxmlformats.org/officeDocument/2006/relationships/ctrlProp" Target="../ctrlProps/ctrlProp30.xml"/><Relationship Id="rId31" Type="http://schemas.openxmlformats.org/officeDocument/2006/relationships/ctrlProp" Target="../ctrlProps/ctrlProp29.xml"/><Relationship Id="rId30" Type="http://schemas.openxmlformats.org/officeDocument/2006/relationships/ctrlProp" Target="../ctrlProps/ctrlProp28.xml"/><Relationship Id="rId3" Type="http://schemas.openxmlformats.org/officeDocument/2006/relationships/ctrlProp" Target="../ctrlProps/ctrlProp1.xml"/><Relationship Id="rId29" Type="http://schemas.openxmlformats.org/officeDocument/2006/relationships/ctrlProp" Target="../ctrlProps/ctrlProp27.xml"/><Relationship Id="rId28" Type="http://schemas.openxmlformats.org/officeDocument/2006/relationships/ctrlProp" Target="../ctrlProps/ctrlProp26.xml"/><Relationship Id="rId27" Type="http://schemas.openxmlformats.org/officeDocument/2006/relationships/ctrlProp" Target="../ctrlProps/ctrlProp25.xml"/><Relationship Id="rId26" Type="http://schemas.openxmlformats.org/officeDocument/2006/relationships/ctrlProp" Target="../ctrlProps/ctrlProp24.xml"/><Relationship Id="rId25" Type="http://schemas.openxmlformats.org/officeDocument/2006/relationships/ctrlProp" Target="../ctrlProps/ctrlProp23.xml"/><Relationship Id="rId24" Type="http://schemas.openxmlformats.org/officeDocument/2006/relationships/ctrlProp" Target="../ctrlProps/ctrlProp22.xml"/><Relationship Id="rId23" Type="http://schemas.openxmlformats.org/officeDocument/2006/relationships/ctrlProp" Target="../ctrlProps/ctrlProp21.xml"/><Relationship Id="rId22" Type="http://schemas.openxmlformats.org/officeDocument/2006/relationships/ctrlProp" Target="../ctrlProps/ctrlProp20.xml"/><Relationship Id="rId21" Type="http://schemas.openxmlformats.org/officeDocument/2006/relationships/ctrlProp" Target="../ctrlProps/ctrlProp19.xml"/><Relationship Id="rId20" Type="http://schemas.openxmlformats.org/officeDocument/2006/relationships/ctrlProp" Target="../ctrlProps/ctrlProp18.xml"/><Relationship Id="rId2" Type="http://schemas.openxmlformats.org/officeDocument/2006/relationships/vmlDrawing" Target="../drawings/vmlDrawing1.vml"/><Relationship Id="rId19" Type="http://schemas.openxmlformats.org/officeDocument/2006/relationships/ctrlProp" Target="../ctrlProps/ctrlProp17.xml"/><Relationship Id="rId18" Type="http://schemas.openxmlformats.org/officeDocument/2006/relationships/ctrlProp" Target="../ctrlProps/ctrlProp16.xml"/><Relationship Id="rId17" Type="http://schemas.openxmlformats.org/officeDocument/2006/relationships/ctrlProp" Target="../ctrlProps/ctrlProp15.xml"/><Relationship Id="rId16" Type="http://schemas.openxmlformats.org/officeDocument/2006/relationships/ctrlProp" Target="../ctrlProps/ctrlProp14.x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ctrlProp" Target="../ctrlProps/ctrlProp57.xml"/><Relationship Id="rId8" Type="http://schemas.openxmlformats.org/officeDocument/2006/relationships/ctrlProp" Target="../ctrlProps/ctrlProp56.xml"/><Relationship Id="rId7" Type="http://schemas.openxmlformats.org/officeDocument/2006/relationships/ctrlProp" Target="../ctrlProps/ctrlProp55.xml"/><Relationship Id="rId6" Type="http://schemas.openxmlformats.org/officeDocument/2006/relationships/ctrlProp" Target="../ctrlProps/ctrlProp54.xml"/><Relationship Id="rId52" Type="http://schemas.openxmlformats.org/officeDocument/2006/relationships/ctrlProp" Target="../ctrlProps/ctrlProp100.xml"/><Relationship Id="rId51" Type="http://schemas.openxmlformats.org/officeDocument/2006/relationships/ctrlProp" Target="../ctrlProps/ctrlProp99.xml"/><Relationship Id="rId50" Type="http://schemas.openxmlformats.org/officeDocument/2006/relationships/ctrlProp" Target="../ctrlProps/ctrlProp98.xml"/><Relationship Id="rId5" Type="http://schemas.openxmlformats.org/officeDocument/2006/relationships/ctrlProp" Target="../ctrlProps/ctrlProp53.xml"/><Relationship Id="rId49" Type="http://schemas.openxmlformats.org/officeDocument/2006/relationships/ctrlProp" Target="../ctrlProps/ctrlProp97.xml"/><Relationship Id="rId48" Type="http://schemas.openxmlformats.org/officeDocument/2006/relationships/ctrlProp" Target="../ctrlProps/ctrlProp96.xml"/><Relationship Id="rId47" Type="http://schemas.openxmlformats.org/officeDocument/2006/relationships/ctrlProp" Target="../ctrlProps/ctrlProp95.xml"/><Relationship Id="rId46" Type="http://schemas.openxmlformats.org/officeDocument/2006/relationships/ctrlProp" Target="../ctrlProps/ctrlProp94.xml"/><Relationship Id="rId45" Type="http://schemas.openxmlformats.org/officeDocument/2006/relationships/ctrlProp" Target="../ctrlProps/ctrlProp93.xml"/><Relationship Id="rId44" Type="http://schemas.openxmlformats.org/officeDocument/2006/relationships/ctrlProp" Target="../ctrlProps/ctrlProp92.xml"/><Relationship Id="rId43" Type="http://schemas.openxmlformats.org/officeDocument/2006/relationships/ctrlProp" Target="../ctrlProps/ctrlProp91.xml"/><Relationship Id="rId42" Type="http://schemas.openxmlformats.org/officeDocument/2006/relationships/ctrlProp" Target="../ctrlProps/ctrlProp90.xml"/><Relationship Id="rId41" Type="http://schemas.openxmlformats.org/officeDocument/2006/relationships/ctrlProp" Target="../ctrlProps/ctrlProp89.xml"/><Relationship Id="rId40" Type="http://schemas.openxmlformats.org/officeDocument/2006/relationships/ctrlProp" Target="../ctrlProps/ctrlProp88.xml"/><Relationship Id="rId4" Type="http://schemas.openxmlformats.org/officeDocument/2006/relationships/ctrlProp" Target="../ctrlProps/ctrlProp52.xml"/><Relationship Id="rId39" Type="http://schemas.openxmlformats.org/officeDocument/2006/relationships/ctrlProp" Target="../ctrlProps/ctrlProp87.xml"/><Relationship Id="rId38" Type="http://schemas.openxmlformats.org/officeDocument/2006/relationships/ctrlProp" Target="../ctrlProps/ctrlProp86.xml"/><Relationship Id="rId37" Type="http://schemas.openxmlformats.org/officeDocument/2006/relationships/ctrlProp" Target="../ctrlProps/ctrlProp85.xml"/><Relationship Id="rId36" Type="http://schemas.openxmlformats.org/officeDocument/2006/relationships/ctrlProp" Target="../ctrlProps/ctrlProp84.xml"/><Relationship Id="rId35" Type="http://schemas.openxmlformats.org/officeDocument/2006/relationships/ctrlProp" Target="../ctrlProps/ctrlProp83.xml"/><Relationship Id="rId34" Type="http://schemas.openxmlformats.org/officeDocument/2006/relationships/ctrlProp" Target="../ctrlProps/ctrlProp82.xml"/><Relationship Id="rId33" Type="http://schemas.openxmlformats.org/officeDocument/2006/relationships/ctrlProp" Target="../ctrlProps/ctrlProp81.xml"/><Relationship Id="rId32" Type="http://schemas.openxmlformats.org/officeDocument/2006/relationships/ctrlProp" Target="../ctrlProps/ctrlProp80.xml"/><Relationship Id="rId31" Type="http://schemas.openxmlformats.org/officeDocument/2006/relationships/ctrlProp" Target="../ctrlProps/ctrlProp79.xml"/><Relationship Id="rId30" Type="http://schemas.openxmlformats.org/officeDocument/2006/relationships/ctrlProp" Target="../ctrlProps/ctrlProp78.xml"/><Relationship Id="rId3" Type="http://schemas.openxmlformats.org/officeDocument/2006/relationships/ctrlProp" Target="../ctrlProps/ctrlProp51.xml"/><Relationship Id="rId29" Type="http://schemas.openxmlformats.org/officeDocument/2006/relationships/ctrlProp" Target="../ctrlProps/ctrlProp77.xml"/><Relationship Id="rId28" Type="http://schemas.openxmlformats.org/officeDocument/2006/relationships/ctrlProp" Target="../ctrlProps/ctrlProp76.xml"/><Relationship Id="rId27" Type="http://schemas.openxmlformats.org/officeDocument/2006/relationships/ctrlProp" Target="../ctrlProps/ctrlProp75.xml"/><Relationship Id="rId26" Type="http://schemas.openxmlformats.org/officeDocument/2006/relationships/ctrlProp" Target="../ctrlProps/ctrlProp74.xml"/><Relationship Id="rId25" Type="http://schemas.openxmlformats.org/officeDocument/2006/relationships/ctrlProp" Target="../ctrlProps/ctrlProp73.xml"/><Relationship Id="rId24" Type="http://schemas.openxmlformats.org/officeDocument/2006/relationships/ctrlProp" Target="../ctrlProps/ctrlProp72.xml"/><Relationship Id="rId23" Type="http://schemas.openxmlformats.org/officeDocument/2006/relationships/ctrlProp" Target="../ctrlProps/ctrlProp71.xml"/><Relationship Id="rId22" Type="http://schemas.openxmlformats.org/officeDocument/2006/relationships/ctrlProp" Target="../ctrlProps/ctrlProp70.xml"/><Relationship Id="rId21" Type="http://schemas.openxmlformats.org/officeDocument/2006/relationships/ctrlProp" Target="../ctrlProps/ctrlProp69.xml"/><Relationship Id="rId20" Type="http://schemas.openxmlformats.org/officeDocument/2006/relationships/ctrlProp" Target="../ctrlProps/ctrlProp68.xml"/><Relationship Id="rId2" Type="http://schemas.openxmlformats.org/officeDocument/2006/relationships/vmlDrawing" Target="../drawings/vmlDrawing2.vml"/><Relationship Id="rId19" Type="http://schemas.openxmlformats.org/officeDocument/2006/relationships/ctrlProp" Target="../ctrlProps/ctrlProp67.xml"/><Relationship Id="rId18" Type="http://schemas.openxmlformats.org/officeDocument/2006/relationships/ctrlProp" Target="../ctrlProps/ctrlProp66.xml"/><Relationship Id="rId17" Type="http://schemas.openxmlformats.org/officeDocument/2006/relationships/ctrlProp" Target="../ctrlProps/ctrlProp65.xml"/><Relationship Id="rId16" Type="http://schemas.openxmlformats.org/officeDocument/2006/relationships/ctrlProp" Target="../ctrlProps/ctrlProp64.xml"/><Relationship Id="rId15" Type="http://schemas.openxmlformats.org/officeDocument/2006/relationships/ctrlProp" Target="../ctrlProps/ctrlProp63.xml"/><Relationship Id="rId14" Type="http://schemas.openxmlformats.org/officeDocument/2006/relationships/ctrlProp" Target="../ctrlProps/ctrlProp62.xml"/><Relationship Id="rId13" Type="http://schemas.openxmlformats.org/officeDocument/2006/relationships/ctrlProp" Target="../ctrlProps/ctrlProp61.xml"/><Relationship Id="rId12" Type="http://schemas.openxmlformats.org/officeDocument/2006/relationships/ctrlProp" Target="../ctrlProps/ctrlProp60.xml"/><Relationship Id="rId11" Type="http://schemas.openxmlformats.org/officeDocument/2006/relationships/ctrlProp" Target="../ctrlProps/ctrlProp59.xml"/><Relationship Id="rId10" Type="http://schemas.openxmlformats.org/officeDocument/2006/relationships/ctrlProp" Target="../ctrlProps/ctrlProp58.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 Type="http://schemas.openxmlformats.org/officeDocument/2006/relationships/ctrlProp" Target="../ctrlProps/ctrlProp107.xml"/><Relationship Id="rId8" Type="http://schemas.openxmlformats.org/officeDocument/2006/relationships/ctrlProp" Target="../ctrlProps/ctrlProp106.xml"/><Relationship Id="rId7" Type="http://schemas.openxmlformats.org/officeDocument/2006/relationships/ctrlProp" Target="../ctrlProps/ctrlProp105.xml"/><Relationship Id="rId6" Type="http://schemas.openxmlformats.org/officeDocument/2006/relationships/ctrlProp" Target="../ctrlProps/ctrlProp104.xml"/><Relationship Id="rId52" Type="http://schemas.openxmlformats.org/officeDocument/2006/relationships/ctrlProp" Target="../ctrlProps/ctrlProp150.xml"/><Relationship Id="rId51" Type="http://schemas.openxmlformats.org/officeDocument/2006/relationships/ctrlProp" Target="../ctrlProps/ctrlProp149.xml"/><Relationship Id="rId50" Type="http://schemas.openxmlformats.org/officeDocument/2006/relationships/ctrlProp" Target="../ctrlProps/ctrlProp148.xml"/><Relationship Id="rId5" Type="http://schemas.openxmlformats.org/officeDocument/2006/relationships/ctrlProp" Target="../ctrlProps/ctrlProp103.xml"/><Relationship Id="rId49" Type="http://schemas.openxmlformats.org/officeDocument/2006/relationships/ctrlProp" Target="../ctrlProps/ctrlProp147.xml"/><Relationship Id="rId48" Type="http://schemas.openxmlformats.org/officeDocument/2006/relationships/ctrlProp" Target="../ctrlProps/ctrlProp146.xml"/><Relationship Id="rId47" Type="http://schemas.openxmlformats.org/officeDocument/2006/relationships/ctrlProp" Target="../ctrlProps/ctrlProp145.xml"/><Relationship Id="rId46" Type="http://schemas.openxmlformats.org/officeDocument/2006/relationships/ctrlProp" Target="../ctrlProps/ctrlProp144.xml"/><Relationship Id="rId45" Type="http://schemas.openxmlformats.org/officeDocument/2006/relationships/ctrlProp" Target="../ctrlProps/ctrlProp143.xml"/><Relationship Id="rId44" Type="http://schemas.openxmlformats.org/officeDocument/2006/relationships/ctrlProp" Target="../ctrlProps/ctrlProp142.xml"/><Relationship Id="rId43" Type="http://schemas.openxmlformats.org/officeDocument/2006/relationships/ctrlProp" Target="../ctrlProps/ctrlProp141.xml"/><Relationship Id="rId42" Type="http://schemas.openxmlformats.org/officeDocument/2006/relationships/ctrlProp" Target="../ctrlProps/ctrlProp140.xml"/><Relationship Id="rId41" Type="http://schemas.openxmlformats.org/officeDocument/2006/relationships/ctrlProp" Target="../ctrlProps/ctrlProp139.xml"/><Relationship Id="rId40" Type="http://schemas.openxmlformats.org/officeDocument/2006/relationships/ctrlProp" Target="../ctrlProps/ctrlProp138.xml"/><Relationship Id="rId4" Type="http://schemas.openxmlformats.org/officeDocument/2006/relationships/ctrlProp" Target="../ctrlProps/ctrlProp102.xml"/><Relationship Id="rId39" Type="http://schemas.openxmlformats.org/officeDocument/2006/relationships/ctrlProp" Target="../ctrlProps/ctrlProp137.xml"/><Relationship Id="rId38" Type="http://schemas.openxmlformats.org/officeDocument/2006/relationships/ctrlProp" Target="../ctrlProps/ctrlProp136.xml"/><Relationship Id="rId37" Type="http://schemas.openxmlformats.org/officeDocument/2006/relationships/ctrlProp" Target="../ctrlProps/ctrlProp135.xml"/><Relationship Id="rId36" Type="http://schemas.openxmlformats.org/officeDocument/2006/relationships/ctrlProp" Target="../ctrlProps/ctrlProp134.xml"/><Relationship Id="rId35" Type="http://schemas.openxmlformats.org/officeDocument/2006/relationships/ctrlProp" Target="../ctrlProps/ctrlProp133.xml"/><Relationship Id="rId34" Type="http://schemas.openxmlformats.org/officeDocument/2006/relationships/ctrlProp" Target="../ctrlProps/ctrlProp132.xml"/><Relationship Id="rId33" Type="http://schemas.openxmlformats.org/officeDocument/2006/relationships/ctrlProp" Target="../ctrlProps/ctrlProp131.xml"/><Relationship Id="rId32" Type="http://schemas.openxmlformats.org/officeDocument/2006/relationships/ctrlProp" Target="../ctrlProps/ctrlProp130.xml"/><Relationship Id="rId31" Type="http://schemas.openxmlformats.org/officeDocument/2006/relationships/ctrlProp" Target="../ctrlProps/ctrlProp129.xml"/><Relationship Id="rId30" Type="http://schemas.openxmlformats.org/officeDocument/2006/relationships/ctrlProp" Target="../ctrlProps/ctrlProp128.xml"/><Relationship Id="rId3" Type="http://schemas.openxmlformats.org/officeDocument/2006/relationships/ctrlProp" Target="../ctrlProps/ctrlProp101.xml"/><Relationship Id="rId29" Type="http://schemas.openxmlformats.org/officeDocument/2006/relationships/ctrlProp" Target="../ctrlProps/ctrlProp127.xml"/><Relationship Id="rId28" Type="http://schemas.openxmlformats.org/officeDocument/2006/relationships/ctrlProp" Target="../ctrlProps/ctrlProp126.xml"/><Relationship Id="rId27" Type="http://schemas.openxmlformats.org/officeDocument/2006/relationships/ctrlProp" Target="../ctrlProps/ctrlProp125.xml"/><Relationship Id="rId26" Type="http://schemas.openxmlformats.org/officeDocument/2006/relationships/ctrlProp" Target="../ctrlProps/ctrlProp124.xml"/><Relationship Id="rId25" Type="http://schemas.openxmlformats.org/officeDocument/2006/relationships/ctrlProp" Target="../ctrlProps/ctrlProp123.xml"/><Relationship Id="rId24" Type="http://schemas.openxmlformats.org/officeDocument/2006/relationships/ctrlProp" Target="../ctrlProps/ctrlProp122.xml"/><Relationship Id="rId23" Type="http://schemas.openxmlformats.org/officeDocument/2006/relationships/ctrlProp" Target="../ctrlProps/ctrlProp121.xml"/><Relationship Id="rId22" Type="http://schemas.openxmlformats.org/officeDocument/2006/relationships/ctrlProp" Target="../ctrlProps/ctrlProp120.xml"/><Relationship Id="rId21" Type="http://schemas.openxmlformats.org/officeDocument/2006/relationships/ctrlProp" Target="../ctrlProps/ctrlProp119.xml"/><Relationship Id="rId20" Type="http://schemas.openxmlformats.org/officeDocument/2006/relationships/ctrlProp" Target="../ctrlProps/ctrlProp118.xml"/><Relationship Id="rId2" Type="http://schemas.openxmlformats.org/officeDocument/2006/relationships/vmlDrawing" Target="../drawings/vmlDrawing3.vml"/><Relationship Id="rId19" Type="http://schemas.openxmlformats.org/officeDocument/2006/relationships/ctrlProp" Target="../ctrlProps/ctrlProp117.xml"/><Relationship Id="rId18" Type="http://schemas.openxmlformats.org/officeDocument/2006/relationships/ctrlProp" Target="../ctrlProps/ctrlProp116.xml"/><Relationship Id="rId17" Type="http://schemas.openxmlformats.org/officeDocument/2006/relationships/ctrlProp" Target="../ctrlProps/ctrlProp115.xml"/><Relationship Id="rId16" Type="http://schemas.openxmlformats.org/officeDocument/2006/relationships/ctrlProp" Target="../ctrlProps/ctrlProp114.xml"/><Relationship Id="rId15" Type="http://schemas.openxmlformats.org/officeDocument/2006/relationships/ctrlProp" Target="../ctrlProps/ctrlProp113.xml"/><Relationship Id="rId14" Type="http://schemas.openxmlformats.org/officeDocument/2006/relationships/ctrlProp" Target="../ctrlProps/ctrlProp112.xml"/><Relationship Id="rId13" Type="http://schemas.openxmlformats.org/officeDocument/2006/relationships/ctrlProp" Target="../ctrlProps/ctrlProp111.xml"/><Relationship Id="rId12" Type="http://schemas.openxmlformats.org/officeDocument/2006/relationships/ctrlProp" Target="../ctrlProps/ctrlProp110.xml"/><Relationship Id="rId11" Type="http://schemas.openxmlformats.org/officeDocument/2006/relationships/ctrlProp" Target="../ctrlProps/ctrlProp109.xml"/><Relationship Id="rId10" Type="http://schemas.openxmlformats.org/officeDocument/2006/relationships/ctrlProp" Target="../ctrlProps/ctrlProp108.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ctrlProp" Target="../ctrlProps/ctrlProp157.xml"/><Relationship Id="rId8" Type="http://schemas.openxmlformats.org/officeDocument/2006/relationships/ctrlProp" Target="../ctrlProps/ctrlProp156.xml"/><Relationship Id="rId7" Type="http://schemas.openxmlformats.org/officeDocument/2006/relationships/ctrlProp" Target="../ctrlProps/ctrlProp155.xml"/><Relationship Id="rId6" Type="http://schemas.openxmlformats.org/officeDocument/2006/relationships/ctrlProp" Target="../ctrlProps/ctrlProp154.xml"/><Relationship Id="rId52" Type="http://schemas.openxmlformats.org/officeDocument/2006/relationships/ctrlProp" Target="../ctrlProps/ctrlProp200.xml"/><Relationship Id="rId51" Type="http://schemas.openxmlformats.org/officeDocument/2006/relationships/ctrlProp" Target="../ctrlProps/ctrlProp199.xml"/><Relationship Id="rId50" Type="http://schemas.openxmlformats.org/officeDocument/2006/relationships/ctrlProp" Target="../ctrlProps/ctrlProp198.xml"/><Relationship Id="rId5" Type="http://schemas.openxmlformats.org/officeDocument/2006/relationships/ctrlProp" Target="../ctrlProps/ctrlProp153.xml"/><Relationship Id="rId49" Type="http://schemas.openxmlformats.org/officeDocument/2006/relationships/ctrlProp" Target="../ctrlProps/ctrlProp197.xml"/><Relationship Id="rId48" Type="http://schemas.openxmlformats.org/officeDocument/2006/relationships/ctrlProp" Target="../ctrlProps/ctrlProp196.xml"/><Relationship Id="rId47" Type="http://schemas.openxmlformats.org/officeDocument/2006/relationships/ctrlProp" Target="../ctrlProps/ctrlProp195.xml"/><Relationship Id="rId46" Type="http://schemas.openxmlformats.org/officeDocument/2006/relationships/ctrlProp" Target="../ctrlProps/ctrlProp194.xml"/><Relationship Id="rId45" Type="http://schemas.openxmlformats.org/officeDocument/2006/relationships/ctrlProp" Target="../ctrlProps/ctrlProp193.xml"/><Relationship Id="rId44" Type="http://schemas.openxmlformats.org/officeDocument/2006/relationships/ctrlProp" Target="../ctrlProps/ctrlProp192.xml"/><Relationship Id="rId43" Type="http://schemas.openxmlformats.org/officeDocument/2006/relationships/ctrlProp" Target="../ctrlProps/ctrlProp191.xml"/><Relationship Id="rId42" Type="http://schemas.openxmlformats.org/officeDocument/2006/relationships/ctrlProp" Target="../ctrlProps/ctrlProp190.xml"/><Relationship Id="rId41" Type="http://schemas.openxmlformats.org/officeDocument/2006/relationships/ctrlProp" Target="../ctrlProps/ctrlProp189.xml"/><Relationship Id="rId40" Type="http://schemas.openxmlformats.org/officeDocument/2006/relationships/ctrlProp" Target="../ctrlProps/ctrlProp188.xml"/><Relationship Id="rId4" Type="http://schemas.openxmlformats.org/officeDocument/2006/relationships/ctrlProp" Target="../ctrlProps/ctrlProp152.xml"/><Relationship Id="rId39" Type="http://schemas.openxmlformats.org/officeDocument/2006/relationships/ctrlProp" Target="../ctrlProps/ctrlProp187.xml"/><Relationship Id="rId38" Type="http://schemas.openxmlformats.org/officeDocument/2006/relationships/ctrlProp" Target="../ctrlProps/ctrlProp186.xml"/><Relationship Id="rId37" Type="http://schemas.openxmlformats.org/officeDocument/2006/relationships/ctrlProp" Target="../ctrlProps/ctrlProp185.xml"/><Relationship Id="rId36" Type="http://schemas.openxmlformats.org/officeDocument/2006/relationships/ctrlProp" Target="../ctrlProps/ctrlProp184.xml"/><Relationship Id="rId35" Type="http://schemas.openxmlformats.org/officeDocument/2006/relationships/ctrlProp" Target="../ctrlProps/ctrlProp183.xml"/><Relationship Id="rId34" Type="http://schemas.openxmlformats.org/officeDocument/2006/relationships/ctrlProp" Target="../ctrlProps/ctrlProp182.xml"/><Relationship Id="rId33" Type="http://schemas.openxmlformats.org/officeDocument/2006/relationships/ctrlProp" Target="../ctrlProps/ctrlProp181.xml"/><Relationship Id="rId32" Type="http://schemas.openxmlformats.org/officeDocument/2006/relationships/ctrlProp" Target="../ctrlProps/ctrlProp180.xml"/><Relationship Id="rId31" Type="http://schemas.openxmlformats.org/officeDocument/2006/relationships/ctrlProp" Target="../ctrlProps/ctrlProp179.xml"/><Relationship Id="rId30" Type="http://schemas.openxmlformats.org/officeDocument/2006/relationships/ctrlProp" Target="../ctrlProps/ctrlProp178.xml"/><Relationship Id="rId3" Type="http://schemas.openxmlformats.org/officeDocument/2006/relationships/ctrlProp" Target="../ctrlProps/ctrlProp151.xml"/><Relationship Id="rId29" Type="http://schemas.openxmlformats.org/officeDocument/2006/relationships/ctrlProp" Target="../ctrlProps/ctrlProp177.xml"/><Relationship Id="rId28" Type="http://schemas.openxmlformats.org/officeDocument/2006/relationships/ctrlProp" Target="../ctrlProps/ctrlProp176.xml"/><Relationship Id="rId27" Type="http://schemas.openxmlformats.org/officeDocument/2006/relationships/ctrlProp" Target="../ctrlProps/ctrlProp175.xml"/><Relationship Id="rId26" Type="http://schemas.openxmlformats.org/officeDocument/2006/relationships/ctrlProp" Target="../ctrlProps/ctrlProp174.xml"/><Relationship Id="rId25" Type="http://schemas.openxmlformats.org/officeDocument/2006/relationships/ctrlProp" Target="../ctrlProps/ctrlProp173.xml"/><Relationship Id="rId24" Type="http://schemas.openxmlformats.org/officeDocument/2006/relationships/ctrlProp" Target="../ctrlProps/ctrlProp172.xml"/><Relationship Id="rId23" Type="http://schemas.openxmlformats.org/officeDocument/2006/relationships/ctrlProp" Target="../ctrlProps/ctrlProp171.xml"/><Relationship Id="rId22" Type="http://schemas.openxmlformats.org/officeDocument/2006/relationships/ctrlProp" Target="../ctrlProps/ctrlProp170.xml"/><Relationship Id="rId21" Type="http://schemas.openxmlformats.org/officeDocument/2006/relationships/ctrlProp" Target="../ctrlProps/ctrlProp169.xml"/><Relationship Id="rId20" Type="http://schemas.openxmlformats.org/officeDocument/2006/relationships/ctrlProp" Target="../ctrlProps/ctrlProp168.xml"/><Relationship Id="rId2" Type="http://schemas.openxmlformats.org/officeDocument/2006/relationships/vmlDrawing" Target="../drawings/vmlDrawing4.vml"/><Relationship Id="rId19" Type="http://schemas.openxmlformats.org/officeDocument/2006/relationships/ctrlProp" Target="../ctrlProps/ctrlProp167.xml"/><Relationship Id="rId18" Type="http://schemas.openxmlformats.org/officeDocument/2006/relationships/ctrlProp" Target="../ctrlProps/ctrlProp166.xml"/><Relationship Id="rId17" Type="http://schemas.openxmlformats.org/officeDocument/2006/relationships/ctrlProp" Target="../ctrlProps/ctrlProp165.xml"/><Relationship Id="rId16" Type="http://schemas.openxmlformats.org/officeDocument/2006/relationships/ctrlProp" Target="../ctrlProps/ctrlProp164.xml"/><Relationship Id="rId15" Type="http://schemas.openxmlformats.org/officeDocument/2006/relationships/ctrlProp" Target="../ctrlProps/ctrlProp163.xml"/><Relationship Id="rId14" Type="http://schemas.openxmlformats.org/officeDocument/2006/relationships/ctrlProp" Target="../ctrlProps/ctrlProp162.xml"/><Relationship Id="rId13" Type="http://schemas.openxmlformats.org/officeDocument/2006/relationships/ctrlProp" Target="../ctrlProps/ctrlProp161.xml"/><Relationship Id="rId12" Type="http://schemas.openxmlformats.org/officeDocument/2006/relationships/ctrlProp" Target="../ctrlProps/ctrlProp160.xml"/><Relationship Id="rId11" Type="http://schemas.openxmlformats.org/officeDocument/2006/relationships/ctrlProp" Target="../ctrlProps/ctrlProp159.xml"/><Relationship Id="rId10" Type="http://schemas.openxmlformats.org/officeDocument/2006/relationships/ctrlProp" Target="../ctrlProps/ctrlProp158.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ctrlProp" Target="../ctrlProps/ctrlProp207.xml"/><Relationship Id="rId8" Type="http://schemas.openxmlformats.org/officeDocument/2006/relationships/ctrlProp" Target="../ctrlProps/ctrlProp206.xml"/><Relationship Id="rId7" Type="http://schemas.openxmlformats.org/officeDocument/2006/relationships/ctrlProp" Target="../ctrlProps/ctrlProp205.xml"/><Relationship Id="rId6" Type="http://schemas.openxmlformats.org/officeDocument/2006/relationships/ctrlProp" Target="../ctrlProps/ctrlProp204.xml"/><Relationship Id="rId52" Type="http://schemas.openxmlformats.org/officeDocument/2006/relationships/ctrlProp" Target="../ctrlProps/ctrlProp250.xml"/><Relationship Id="rId51" Type="http://schemas.openxmlformats.org/officeDocument/2006/relationships/ctrlProp" Target="../ctrlProps/ctrlProp249.xml"/><Relationship Id="rId50" Type="http://schemas.openxmlformats.org/officeDocument/2006/relationships/ctrlProp" Target="../ctrlProps/ctrlProp248.xml"/><Relationship Id="rId5" Type="http://schemas.openxmlformats.org/officeDocument/2006/relationships/ctrlProp" Target="../ctrlProps/ctrlProp203.xml"/><Relationship Id="rId49" Type="http://schemas.openxmlformats.org/officeDocument/2006/relationships/ctrlProp" Target="../ctrlProps/ctrlProp247.xml"/><Relationship Id="rId48" Type="http://schemas.openxmlformats.org/officeDocument/2006/relationships/ctrlProp" Target="../ctrlProps/ctrlProp246.xml"/><Relationship Id="rId47" Type="http://schemas.openxmlformats.org/officeDocument/2006/relationships/ctrlProp" Target="../ctrlProps/ctrlProp245.xml"/><Relationship Id="rId46" Type="http://schemas.openxmlformats.org/officeDocument/2006/relationships/ctrlProp" Target="../ctrlProps/ctrlProp244.xml"/><Relationship Id="rId45" Type="http://schemas.openxmlformats.org/officeDocument/2006/relationships/ctrlProp" Target="../ctrlProps/ctrlProp243.xml"/><Relationship Id="rId44" Type="http://schemas.openxmlformats.org/officeDocument/2006/relationships/ctrlProp" Target="../ctrlProps/ctrlProp242.xml"/><Relationship Id="rId43" Type="http://schemas.openxmlformats.org/officeDocument/2006/relationships/ctrlProp" Target="../ctrlProps/ctrlProp241.xml"/><Relationship Id="rId42" Type="http://schemas.openxmlformats.org/officeDocument/2006/relationships/ctrlProp" Target="../ctrlProps/ctrlProp240.xml"/><Relationship Id="rId41" Type="http://schemas.openxmlformats.org/officeDocument/2006/relationships/ctrlProp" Target="../ctrlProps/ctrlProp239.xml"/><Relationship Id="rId40" Type="http://schemas.openxmlformats.org/officeDocument/2006/relationships/ctrlProp" Target="../ctrlProps/ctrlProp238.xml"/><Relationship Id="rId4" Type="http://schemas.openxmlformats.org/officeDocument/2006/relationships/ctrlProp" Target="../ctrlProps/ctrlProp202.xml"/><Relationship Id="rId39" Type="http://schemas.openxmlformats.org/officeDocument/2006/relationships/ctrlProp" Target="../ctrlProps/ctrlProp237.xml"/><Relationship Id="rId38" Type="http://schemas.openxmlformats.org/officeDocument/2006/relationships/ctrlProp" Target="../ctrlProps/ctrlProp236.xml"/><Relationship Id="rId37" Type="http://schemas.openxmlformats.org/officeDocument/2006/relationships/ctrlProp" Target="../ctrlProps/ctrlProp235.xml"/><Relationship Id="rId36" Type="http://schemas.openxmlformats.org/officeDocument/2006/relationships/ctrlProp" Target="../ctrlProps/ctrlProp234.xml"/><Relationship Id="rId35" Type="http://schemas.openxmlformats.org/officeDocument/2006/relationships/ctrlProp" Target="../ctrlProps/ctrlProp233.xml"/><Relationship Id="rId34" Type="http://schemas.openxmlformats.org/officeDocument/2006/relationships/ctrlProp" Target="../ctrlProps/ctrlProp232.xml"/><Relationship Id="rId33" Type="http://schemas.openxmlformats.org/officeDocument/2006/relationships/ctrlProp" Target="../ctrlProps/ctrlProp231.xml"/><Relationship Id="rId32" Type="http://schemas.openxmlformats.org/officeDocument/2006/relationships/ctrlProp" Target="../ctrlProps/ctrlProp230.xml"/><Relationship Id="rId31" Type="http://schemas.openxmlformats.org/officeDocument/2006/relationships/ctrlProp" Target="../ctrlProps/ctrlProp229.xml"/><Relationship Id="rId30" Type="http://schemas.openxmlformats.org/officeDocument/2006/relationships/ctrlProp" Target="../ctrlProps/ctrlProp228.xml"/><Relationship Id="rId3" Type="http://schemas.openxmlformats.org/officeDocument/2006/relationships/ctrlProp" Target="../ctrlProps/ctrlProp201.xml"/><Relationship Id="rId29" Type="http://schemas.openxmlformats.org/officeDocument/2006/relationships/ctrlProp" Target="../ctrlProps/ctrlProp227.xml"/><Relationship Id="rId28" Type="http://schemas.openxmlformats.org/officeDocument/2006/relationships/ctrlProp" Target="../ctrlProps/ctrlProp226.xml"/><Relationship Id="rId27" Type="http://schemas.openxmlformats.org/officeDocument/2006/relationships/ctrlProp" Target="../ctrlProps/ctrlProp225.xml"/><Relationship Id="rId26" Type="http://schemas.openxmlformats.org/officeDocument/2006/relationships/ctrlProp" Target="../ctrlProps/ctrlProp224.xml"/><Relationship Id="rId25" Type="http://schemas.openxmlformats.org/officeDocument/2006/relationships/ctrlProp" Target="../ctrlProps/ctrlProp223.xml"/><Relationship Id="rId24" Type="http://schemas.openxmlformats.org/officeDocument/2006/relationships/ctrlProp" Target="../ctrlProps/ctrlProp222.xml"/><Relationship Id="rId23" Type="http://schemas.openxmlformats.org/officeDocument/2006/relationships/ctrlProp" Target="../ctrlProps/ctrlProp221.xml"/><Relationship Id="rId22" Type="http://schemas.openxmlformats.org/officeDocument/2006/relationships/ctrlProp" Target="../ctrlProps/ctrlProp220.xml"/><Relationship Id="rId21" Type="http://schemas.openxmlformats.org/officeDocument/2006/relationships/ctrlProp" Target="../ctrlProps/ctrlProp219.xml"/><Relationship Id="rId20" Type="http://schemas.openxmlformats.org/officeDocument/2006/relationships/ctrlProp" Target="../ctrlProps/ctrlProp218.xml"/><Relationship Id="rId2" Type="http://schemas.openxmlformats.org/officeDocument/2006/relationships/vmlDrawing" Target="../drawings/vmlDrawing5.vml"/><Relationship Id="rId19" Type="http://schemas.openxmlformats.org/officeDocument/2006/relationships/ctrlProp" Target="../ctrlProps/ctrlProp217.xml"/><Relationship Id="rId18" Type="http://schemas.openxmlformats.org/officeDocument/2006/relationships/ctrlProp" Target="../ctrlProps/ctrlProp216.xml"/><Relationship Id="rId17" Type="http://schemas.openxmlformats.org/officeDocument/2006/relationships/ctrlProp" Target="../ctrlProps/ctrlProp215.xml"/><Relationship Id="rId16" Type="http://schemas.openxmlformats.org/officeDocument/2006/relationships/ctrlProp" Target="../ctrlProps/ctrlProp214.xml"/><Relationship Id="rId15" Type="http://schemas.openxmlformats.org/officeDocument/2006/relationships/ctrlProp" Target="../ctrlProps/ctrlProp213.xml"/><Relationship Id="rId14" Type="http://schemas.openxmlformats.org/officeDocument/2006/relationships/ctrlProp" Target="../ctrlProps/ctrlProp212.xml"/><Relationship Id="rId13" Type="http://schemas.openxmlformats.org/officeDocument/2006/relationships/ctrlProp" Target="../ctrlProps/ctrlProp211.xml"/><Relationship Id="rId12" Type="http://schemas.openxmlformats.org/officeDocument/2006/relationships/ctrlProp" Target="../ctrlProps/ctrlProp210.xml"/><Relationship Id="rId11" Type="http://schemas.openxmlformats.org/officeDocument/2006/relationships/ctrlProp" Target="../ctrlProps/ctrlProp209.xml"/><Relationship Id="rId10" Type="http://schemas.openxmlformats.org/officeDocument/2006/relationships/ctrlProp" Target="../ctrlProps/ctrlProp208.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ctrlProp" Target="../ctrlProps/ctrlProp257.xml"/><Relationship Id="rId8" Type="http://schemas.openxmlformats.org/officeDocument/2006/relationships/ctrlProp" Target="../ctrlProps/ctrlProp256.xml"/><Relationship Id="rId7" Type="http://schemas.openxmlformats.org/officeDocument/2006/relationships/ctrlProp" Target="../ctrlProps/ctrlProp255.xml"/><Relationship Id="rId6" Type="http://schemas.openxmlformats.org/officeDocument/2006/relationships/ctrlProp" Target="../ctrlProps/ctrlProp254.xml"/><Relationship Id="rId52" Type="http://schemas.openxmlformats.org/officeDocument/2006/relationships/ctrlProp" Target="../ctrlProps/ctrlProp300.xml"/><Relationship Id="rId51" Type="http://schemas.openxmlformats.org/officeDocument/2006/relationships/ctrlProp" Target="../ctrlProps/ctrlProp299.xml"/><Relationship Id="rId50" Type="http://schemas.openxmlformats.org/officeDocument/2006/relationships/ctrlProp" Target="../ctrlProps/ctrlProp298.xml"/><Relationship Id="rId5" Type="http://schemas.openxmlformats.org/officeDocument/2006/relationships/ctrlProp" Target="../ctrlProps/ctrlProp253.xml"/><Relationship Id="rId49" Type="http://schemas.openxmlformats.org/officeDocument/2006/relationships/ctrlProp" Target="../ctrlProps/ctrlProp297.xml"/><Relationship Id="rId48" Type="http://schemas.openxmlformats.org/officeDocument/2006/relationships/ctrlProp" Target="../ctrlProps/ctrlProp296.xml"/><Relationship Id="rId47" Type="http://schemas.openxmlformats.org/officeDocument/2006/relationships/ctrlProp" Target="../ctrlProps/ctrlProp295.xml"/><Relationship Id="rId46" Type="http://schemas.openxmlformats.org/officeDocument/2006/relationships/ctrlProp" Target="../ctrlProps/ctrlProp294.xml"/><Relationship Id="rId45" Type="http://schemas.openxmlformats.org/officeDocument/2006/relationships/ctrlProp" Target="../ctrlProps/ctrlProp293.xml"/><Relationship Id="rId44" Type="http://schemas.openxmlformats.org/officeDocument/2006/relationships/ctrlProp" Target="../ctrlProps/ctrlProp292.xml"/><Relationship Id="rId43" Type="http://schemas.openxmlformats.org/officeDocument/2006/relationships/ctrlProp" Target="../ctrlProps/ctrlProp291.xml"/><Relationship Id="rId42" Type="http://schemas.openxmlformats.org/officeDocument/2006/relationships/ctrlProp" Target="../ctrlProps/ctrlProp290.xml"/><Relationship Id="rId41" Type="http://schemas.openxmlformats.org/officeDocument/2006/relationships/ctrlProp" Target="../ctrlProps/ctrlProp289.xml"/><Relationship Id="rId40" Type="http://schemas.openxmlformats.org/officeDocument/2006/relationships/ctrlProp" Target="../ctrlProps/ctrlProp288.xml"/><Relationship Id="rId4" Type="http://schemas.openxmlformats.org/officeDocument/2006/relationships/ctrlProp" Target="../ctrlProps/ctrlProp252.xml"/><Relationship Id="rId39" Type="http://schemas.openxmlformats.org/officeDocument/2006/relationships/ctrlProp" Target="../ctrlProps/ctrlProp287.xml"/><Relationship Id="rId38" Type="http://schemas.openxmlformats.org/officeDocument/2006/relationships/ctrlProp" Target="../ctrlProps/ctrlProp286.xml"/><Relationship Id="rId37" Type="http://schemas.openxmlformats.org/officeDocument/2006/relationships/ctrlProp" Target="../ctrlProps/ctrlProp285.xml"/><Relationship Id="rId36" Type="http://schemas.openxmlformats.org/officeDocument/2006/relationships/ctrlProp" Target="../ctrlProps/ctrlProp284.xml"/><Relationship Id="rId35" Type="http://schemas.openxmlformats.org/officeDocument/2006/relationships/ctrlProp" Target="../ctrlProps/ctrlProp283.xml"/><Relationship Id="rId34" Type="http://schemas.openxmlformats.org/officeDocument/2006/relationships/ctrlProp" Target="../ctrlProps/ctrlProp282.xml"/><Relationship Id="rId33" Type="http://schemas.openxmlformats.org/officeDocument/2006/relationships/ctrlProp" Target="../ctrlProps/ctrlProp281.xml"/><Relationship Id="rId32" Type="http://schemas.openxmlformats.org/officeDocument/2006/relationships/ctrlProp" Target="../ctrlProps/ctrlProp280.xml"/><Relationship Id="rId31" Type="http://schemas.openxmlformats.org/officeDocument/2006/relationships/ctrlProp" Target="../ctrlProps/ctrlProp279.xml"/><Relationship Id="rId30" Type="http://schemas.openxmlformats.org/officeDocument/2006/relationships/ctrlProp" Target="../ctrlProps/ctrlProp278.xml"/><Relationship Id="rId3" Type="http://schemas.openxmlformats.org/officeDocument/2006/relationships/ctrlProp" Target="../ctrlProps/ctrlProp251.xml"/><Relationship Id="rId29" Type="http://schemas.openxmlformats.org/officeDocument/2006/relationships/ctrlProp" Target="../ctrlProps/ctrlProp277.xml"/><Relationship Id="rId28" Type="http://schemas.openxmlformats.org/officeDocument/2006/relationships/ctrlProp" Target="../ctrlProps/ctrlProp276.xml"/><Relationship Id="rId27" Type="http://schemas.openxmlformats.org/officeDocument/2006/relationships/ctrlProp" Target="../ctrlProps/ctrlProp275.xml"/><Relationship Id="rId26" Type="http://schemas.openxmlformats.org/officeDocument/2006/relationships/ctrlProp" Target="../ctrlProps/ctrlProp274.xml"/><Relationship Id="rId25" Type="http://schemas.openxmlformats.org/officeDocument/2006/relationships/ctrlProp" Target="../ctrlProps/ctrlProp273.xml"/><Relationship Id="rId24" Type="http://schemas.openxmlformats.org/officeDocument/2006/relationships/ctrlProp" Target="../ctrlProps/ctrlProp272.xml"/><Relationship Id="rId23" Type="http://schemas.openxmlformats.org/officeDocument/2006/relationships/ctrlProp" Target="../ctrlProps/ctrlProp271.xml"/><Relationship Id="rId22" Type="http://schemas.openxmlformats.org/officeDocument/2006/relationships/ctrlProp" Target="../ctrlProps/ctrlProp270.xml"/><Relationship Id="rId21" Type="http://schemas.openxmlformats.org/officeDocument/2006/relationships/ctrlProp" Target="../ctrlProps/ctrlProp269.xml"/><Relationship Id="rId20" Type="http://schemas.openxmlformats.org/officeDocument/2006/relationships/ctrlProp" Target="../ctrlProps/ctrlProp268.xml"/><Relationship Id="rId2" Type="http://schemas.openxmlformats.org/officeDocument/2006/relationships/vmlDrawing" Target="../drawings/vmlDrawing6.vml"/><Relationship Id="rId19" Type="http://schemas.openxmlformats.org/officeDocument/2006/relationships/ctrlProp" Target="../ctrlProps/ctrlProp267.xml"/><Relationship Id="rId18" Type="http://schemas.openxmlformats.org/officeDocument/2006/relationships/ctrlProp" Target="../ctrlProps/ctrlProp266.xml"/><Relationship Id="rId17" Type="http://schemas.openxmlformats.org/officeDocument/2006/relationships/ctrlProp" Target="../ctrlProps/ctrlProp265.xml"/><Relationship Id="rId16" Type="http://schemas.openxmlformats.org/officeDocument/2006/relationships/ctrlProp" Target="../ctrlProps/ctrlProp264.xml"/><Relationship Id="rId15" Type="http://schemas.openxmlformats.org/officeDocument/2006/relationships/ctrlProp" Target="../ctrlProps/ctrlProp263.xml"/><Relationship Id="rId14" Type="http://schemas.openxmlformats.org/officeDocument/2006/relationships/ctrlProp" Target="../ctrlProps/ctrlProp262.xml"/><Relationship Id="rId13" Type="http://schemas.openxmlformats.org/officeDocument/2006/relationships/ctrlProp" Target="../ctrlProps/ctrlProp261.xml"/><Relationship Id="rId12" Type="http://schemas.openxmlformats.org/officeDocument/2006/relationships/ctrlProp" Target="../ctrlProps/ctrlProp260.xml"/><Relationship Id="rId11" Type="http://schemas.openxmlformats.org/officeDocument/2006/relationships/ctrlProp" Target="../ctrlProps/ctrlProp259.xml"/><Relationship Id="rId10" Type="http://schemas.openxmlformats.org/officeDocument/2006/relationships/ctrlProp" Target="../ctrlProps/ctrlProp25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B14" sqref="B14"/>
    </sheetView>
  </sheetViews>
  <sheetFormatPr defaultColWidth="9" defaultRowHeight="15" outlineLevelCol="6"/>
  <cols>
    <col min="1" max="1" width="15.7142857142857" customWidth="1"/>
    <col min="2" max="2" width="53.5714285714286" customWidth="1"/>
    <col min="3" max="4" width="8.85714285714286" customWidth="1"/>
  </cols>
  <sheetData>
    <row r="1" ht="18.75" spans="1:6">
      <c r="A1" s="56" t="s">
        <v>0</v>
      </c>
      <c r="B1" s="1"/>
      <c r="C1" s="1"/>
      <c r="D1" s="1"/>
      <c r="E1" s="1"/>
      <c r="F1" s="1"/>
    </row>
    <row r="3" spans="1:2">
      <c r="A3" s="1" t="s">
        <v>1</v>
      </c>
      <c r="B3" s="57" t="s">
        <v>2</v>
      </c>
    </row>
    <row r="4" spans="2:2">
      <c r="B4" s="58"/>
    </row>
    <row r="5" spans="1:2">
      <c r="A5" s="1" t="s">
        <v>3</v>
      </c>
      <c r="B5" s="57">
        <v>17031225</v>
      </c>
    </row>
    <row r="6" spans="1:2">
      <c r="A6" s="1"/>
      <c r="B6" s="58"/>
    </row>
    <row r="7" spans="1:2">
      <c r="A7" s="1" t="s">
        <v>4</v>
      </c>
      <c r="B7" s="59" t="s">
        <v>5</v>
      </c>
    </row>
    <row r="8" spans="2:2">
      <c r="B8" s="59" t="s">
        <v>6</v>
      </c>
    </row>
    <row r="9" spans="1:2">
      <c r="A9" s="1" t="s">
        <v>7</v>
      </c>
      <c r="B9" s="57" t="s">
        <v>8</v>
      </c>
    </row>
    <row r="10" spans="2:2">
      <c r="B10" s="58"/>
    </row>
    <row r="11" spans="1:2">
      <c r="A11" s="1" t="s">
        <v>9</v>
      </c>
      <c r="B11" s="60" t="s">
        <v>10</v>
      </c>
    </row>
    <row r="14" spans="1:2">
      <c r="A14" s="1" t="s">
        <v>11</v>
      </c>
      <c r="B14" s="61" t="str">
        <f>'Proposal Sheet'!E2</f>
        <v>A-</v>
      </c>
    </row>
    <row r="15" spans="1:2">
      <c r="A15" s="1"/>
      <c r="B15" s="61"/>
    </row>
    <row r="16" spans="1:7">
      <c r="A16" s="1" t="s">
        <v>12</v>
      </c>
      <c r="B16" s="61" t="str">
        <f>'Interim Report Sheet'!E2</f>
        <v>A-</v>
      </c>
      <c r="G16" t="s">
        <v>13</v>
      </c>
    </row>
    <row r="17" spans="1:2">
      <c r="A17" s="1"/>
      <c r="B17" s="61"/>
    </row>
    <row r="18" spans="1:2">
      <c r="A18" s="1" t="s">
        <v>14</v>
      </c>
      <c r="B18" s="61" t="str">
        <f>'Artefact Sheet'!E2</f>
        <v>F3</v>
      </c>
    </row>
    <row r="19" spans="1:2">
      <c r="A19" s="1"/>
      <c r="B19" s="61"/>
    </row>
    <row r="20" spans="1:2">
      <c r="A20" s="1" t="s">
        <v>15</v>
      </c>
      <c r="B20" s="61" t="str">
        <f>'Logs Sheet'!E2</f>
        <v>F3</v>
      </c>
    </row>
    <row r="21" spans="2:2">
      <c r="B21" s="61"/>
    </row>
    <row r="22" spans="1:2">
      <c r="A22" s="1" t="s">
        <v>16</v>
      </c>
      <c r="B22" s="61" t="str">
        <f>'Final Report Sheet'!E2</f>
        <v>F3</v>
      </c>
    </row>
    <row r="24" spans="1:2">
      <c r="A24" s="1" t="s">
        <v>17</v>
      </c>
      <c r="B24" s="61" t="str">
        <f>'Viva Sheet'!E2</f>
        <v>F3</v>
      </c>
    </row>
    <row r="26" spans="1:2">
      <c r="A26" s="1" t="s">
        <v>18</v>
      </c>
      <c r="B26" s="62" t="str">
        <f>'Final Marks'!F8</f>
        <v>F2</v>
      </c>
    </row>
    <row r="28" spans="1:2">
      <c r="A28" s="1" t="s">
        <v>19</v>
      </c>
      <c r="B28" s="63" t="str">
        <f>IF(OR(B24="F3",B22="F3"),"FAIL",IF(OR(B24="F2",B22="F2"),"FAIL",IF(OR(B24="F1",B22="F1"),"FAIL",IF(OR(B24="D",B22="D"),"PASS",IF(OR(B24="D+",B22="D+"),"PASS",IF(OR(B24="C",B22="C"),"PASS",IF(OR(B24="C+",B22="C+"),"PASS",IF(OR(B24="B",B22="B"),"PASS",IF(OR(B24="B+",B22="B+"),"PASS",IF(OR(B24="A-",B22="A-"),"PASS",IF(OR(B24="A",B22="A"),"PASS",IF(OR(B24="A+",B22="A+"),"PASS","FAIL"))))))))))))</f>
        <v>FAIL</v>
      </c>
    </row>
    <row r="30" spans="1:2">
      <c r="A30" s="64" t="s">
        <v>20</v>
      </c>
      <c r="B30" s="64"/>
    </row>
    <row r="31" spans="1:2">
      <c r="A31" s="64"/>
      <c r="B31" s="64"/>
    </row>
  </sheetData>
  <mergeCells count="1">
    <mergeCell ref="A30:B31"/>
  </mergeCells>
  <dataValidations count="1">
    <dataValidation type="list" allowBlank="1" showInputMessage="1" showErrorMessage="1" sqref="B11">
      <formula1>'Final Marks'!$A$6:$A$7</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6" sqref="A6:E6"/>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Artefact!A1:E1</f>
        <v>Artefact</v>
      </c>
      <c r="B1" s="5"/>
      <c r="C1" s="5"/>
      <c r="D1" s="5"/>
      <c r="E1" s="6"/>
    </row>
    <row r="2" ht="15.6" customHeight="1" spans="1:5">
      <c r="A2" s="7" t="s">
        <v>325</v>
      </c>
      <c r="B2" s="8"/>
      <c r="C2" s="8"/>
      <c r="D2" s="8"/>
      <c r="E2" s="9"/>
    </row>
    <row r="3" ht="31.15" customHeight="1" spans="1:5">
      <c r="A3" s="10"/>
      <c r="B3" s="11"/>
      <c r="C3" s="12"/>
      <c r="D3" s="13"/>
      <c r="E3" s="14"/>
    </row>
    <row r="4" ht="90" customHeight="1" spans="1:5">
      <c r="A4" s="15" t="str">
        <f>Artefact!A5</f>
        <v>Management and quality of project undertaken</v>
      </c>
      <c r="B4" s="16"/>
      <c r="C4" s="17"/>
      <c r="D4" s="18" t="str">
        <f>'Artefact Sheet'!C2</f>
        <v>Fail (non-submission or submission of work which cannot be given any credit (e.g., blank submission, incorrect assignment)</v>
      </c>
      <c r="E4" s="19"/>
    </row>
    <row r="5" ht="90" customHeight="1" spans="1:5">
      <c r="A5" s="15" t="str">
        <f>Artefact!A6</f>
        <v>Achievement of project aims and objectives</v>
      </c>
      <c r="B5" s="16"/>
      <c r="C5" s="17"/>
      <c r="D5" s="18" t="str">
        <f>'Artefact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326</v>
      </c>
      <c r="B7" s="24"/>
      <c r="C7" s="25" t="str">
        <f>'Artefact Sheet'!E2</f>
        <v>F3</v>
      </c>
      <c r="D7" s="26"/>
      <c r="E7" s="27"/>
    </row>
    <row r="8" ht="15.6" customHeight="1" spans="1:5">
      <c r="A8" s="20"/>
      <c r="B8" s="21"/>
      <c r="C8" s="21"/>
      <c r="D8" s="21"/>
      <c r="E8" s="22"/>
    </row>
    <row r="9" ht="15.6" customHeight="1" spans="1:5">
      <c r="A9" s="28" t="s">
        <v>327</v>
      </c>
      <c r="B9" s="29"/>
      <c r="C9" s="29"/>
      <c r="D9" s="29"/>
      <c r="E9" s="30"/>
    </row>
    <row r="10" ht="121.9" customHeight="1" spans="1:5">
      <c r="A10" s="31" t="s">
        <v>328</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C7" sqref="C7"/>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Logs!A1:E1</f>
        <v>Logs</v>
      </c>
      <c r="B1" s="5"/>
      <c r="C1" s="5"/>
      <c r="D1" s="5"/>
      <c r="E1" s="6"/>
    </row>
    <row r="2" ht="15.6" customHeight="1" spans="1:5">
      <c r="A2" s="7" t="s">
        <v>325</v>
      </c>
      <c r="B2" s="8"/>
      <c r="C2" s="8"/>
      <c r="D2" s="8"/>
      <c r="E2" s="9"/>
    </row>
    <row r="3" ht="31.15" customHeight="1" spans="1:5">
      <c r="A3" s="10"/>
      <c r="B3" s="11"/>
      <c r="C3" s="12"/>
      <c r="D3" s="13"/>
      <c r="E3" s="14"/>
    </row>
    <row r="4" ht="90" customHeight="1" spans="1:5">
      <c r="A4" s="15" t="str">
        <f>Logs!A5</f>
        <v>Quantity of Logs</v>
      </c>
      <c r="B4" s="16"/>
      <c r="C4" s="17"/>
      <c r="D4" s="18" t="str">
        <f>'Logs Sheet'!C2</f>
        <v>Fail (non-submission or submission of work which cannot be given any credit (e.g., blank submission, incorrect assignment))</v>
      </c>
      <c r="E4" s="19"/>
    </row>
    <row r="5" ht="90" customHeight="1" spans="1:5">
      <c r="A5" s="15" t="str">
        <f>Logs!A6</f>
        <v>Integrity of Logs</v>
      </c>
      <c r="B5" s="16"/>
      <c r="C5" s="17"/>
      <c r="D5" s="18" t="str">
        <f>'Logs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326</v>
      </c>
      <c r="B7" s="24"/>
      <c r="C7" s="25" t="str">
        <f>'Logs Sheet'!E2</f>
        <v>F3</v>
      </c>
      <c r="D7" s="26"/>
      <c r="E7" s="27"/>
    </row>
    <row r="8" ht="15.6" customHeight="1" spans="1:5">
      <c r="A8" s="20"/>
      <c r="B8" s="21"/>
      <c r="C8" s="21"/>
      <c r="D8" s="21"/>
      <c r="E8" s="22"/>
    </row>
    <row r="9" ht="15.6" customHeight="1" spans="1:5">
      <c r="A9" s="28" t="s">
        <v>327</v>
      </c>
      <c r="B9" s="29"/>
      <c r="C9" s="29"/>
      <c r="D9" s="29"/>
      <c r="E9" s="30"/>
    </row>
    <row r="10" ht="121.9" customHeight="1" spans="1:5">
      <c r="A10" s="31" t="s">
        <v>328</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selection activeCell="D4" sqref="D4:E4"/>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'Final Report'!A1:E1</f>
        <v>Final Report</v>
      </c>
      <c r="B1" s="5"/>
      <c r="C1" s="5"/>
      <c r="D1" s="5"/>
      <c r="E1" s="6"/>
    </row>
    <row r="2" ht="15.6" customHeight="1" spans="1:5">
      <c r="A2" s="7" t="s">
        <v>325</v>
      </c>
      <c r="B2" s="8"/>
      <c r="C2" s="8"/>
      <c r="D2" s="8"/>
      <c r="E2" s="9"/>
    </row>
    <row r="3" ht="31.15" customHeight="1" spans="1:5">
      <c r="A3" s="10"/>
      <c r="B3" s="11"/>
      <c r="C3" s="12"/>
      <c r="D3" s="13"/>
      <c r="E3" s="14"/>
    </row>
    <row r="4" ht="90" customHeight="1" spans="1:5">
      <c r="A4" s="15" t="str">
        <f>'Final Report'!A5</f>
        <v>Structure and Style</v>
      </c>
      <c r="B4" s="16"/>
      <c r="C4" s="17"/>
      <c r="D4" s="18" t="str">
        <f>'Final Report Sheet'!C2</f>
        <v>Fail (non-submission or submission of work which cannot be given any credit (e.g., blank submission, incorrect assignment)</v>
      </c>
      <c r="E4" s="19"/>
    </row>
    <row r="5" ht="90" customHeight="1" spans="1:5">
      <c r="A5" s="15" t="str">
        <f>'Final Report'!A6</f>
        <v>Introduction, Background and Referencing</v>
      </c>
      <c r="B5" s="16"/>
      <c r="C5" s="17"/>
      <c r="D5" s="18" t="str">
        <f>'Final Report Sheet'!C3</f>
        <v>Fail (non-submission or submission of work which cannot be given any credit (e.g., blank submission, incorrect assignment)</v>
      </c>
      <c r="E5" s="19"/>
    </row>
    <row r="6" ht="90" customHeight="1" spans="1:5">
      <c r="A6" s="15" t="str">
        <f>'Final Report'!A7</f>
        <v>Design</v>
      </c>
      <c r="B6" s="16"/>
      <c r="C6" s="17"/>
      <c r="D6" s="18" t="str">
        <f>'Final Report Sheet'!C4</f>
        <v>Fail (non-submission or submission of work which cannot be given any credit (e.g., blank submission, incorrect assignment)</v>
      </c>
      <c r="E6" s="19"/>
    </row>
    <row r="7" ht="90" customHeight="1" spans="1:5">
      <c r="A7" s="15" t="str">
        <f>'Final Report'!A8</f>
        <v>Implementation</v>
      </c>
      <c r="B7" s="16"/>
      <c r="C7" s="17"/>
      <c r="D7" s="18" t="str">
        <f>'Final Report Sheet'!C5</f>
        <v>Fail (non-submission or submission of work which cannot be given any credit (e.g., blank submission, incorrect assignment)</v>
      </c>
      <c r="E7" s="19"/>
    </row>
    <row r="8" ht="90" customHeight="1" spans="1:5">
      <c r="A8" s="15" t="str">
        <f>'Final Report'!A9</f>
        <v>Testing</v>
      </c>
      <c r="B8" s="16"/>
      <c r="C8" s="17"/>
      <c r="D8" s="18" t="str">
        <f>'Final Report Sheet'!C6</f>
        <v>Fail (non-submission or submission of work which cannot be given any credit (e.g., blank submission, incorrect assignment)</v>
      </c>
      <c r="E8" s="19"/>
    </row>
    <row r="9" ht="90" customHeight="1" spans="1:5">
      <c r="A9" s="15" t="str">
        <f>'Final Report'!A10</f>
        <v>Analysis</v>
      </c>
      <c r="B9" s="16"/>
      <c r="C9" s="17"/>
      <c r="D9" s="18" t="str">
        <f>'Final Report Sheet'!C7</f>
        <v>Fail (non-submission or submission of work which cannot be given any credit (e.g., blank submission, incorrect assignment)</v>
      </c>
      <c r="E9" s="19"/>
    </row>
    <row r="10" ht="90" customHeight="1" spans="1:5">
      <c r="A10" s="15" t="str">
        <f>'Final Report'!A11</f>
        <v>Conclusion</v>
      </c>
      <c r="B10" s="16"/>
      <c r="C10" s="17"/>
      <c r="D10" s="18" t="str">
        <f>'Final Report Sheet'!C8</f>
        <v>Fail (non-submission or submission of work which cannot be given any credit (e.g., blank submission, incorrect assignment)</v>
      </c>
      <c r="E10" s="19"/>
    </row>
    <row r="11" ht="16.15" customHeight="1" spans="1:5">
      <c r="A11" s="20"/>
      <c r="B11" s="21"/>
      <c r="C11" s="21"/>
      <c r="D11" s="21"/>
      <c r="E11" s="22"/>
    </row>
    <row r="12" ht="30.6" customHeight="1" spans="1:5">
      <c r="A12" s="23" t="s">
        <v>326</v>
      </c>
      <c r="B12" s="24"/>
      <c r="C12" s="25" t="str">
        <f>'Final Report Sheet'!E2</f>
        <v>F3</v>
      </c>
      <c r="D12" s="26"/>
      <c r="E12" s="27"/>
    </row>
    <row r="13" ht="15.6" customHeight="1" spans="1:5">
      <c r="A13" s="20"/>
      <c r="B13" s="21"/>
      <c r="C13" s="21"/>
      <c r="D13" s="21"/>
      <c r="E13" s="22"/>
    </row>
    <row r="14" ht="15.6" customHeight="1" spans="1:5">
      <c r="A14" s="28" t="s">
        <v>327</v>
      </c>
      <c r="B14" s="29"/>
      <c r="C14" s="29"/>
      <c r="D14" s="29"/>
      <c r="E14" s="30"/>
    </row>
    <row r="15" ht="121.9" customHeight="1" spans="1:5">
      <c r="A15" s="31" t="s">
        <v>328</v>
      </c>
      <c r="B15" s="32"/>
      <c r="C15" s="32"/>
      <c r="D15" s="32"/>
      <c r="E15" s="33"/>
    </row>
    <row r="16" ht="14.45" customHeight="1"/>
    <row r="17" ht="14.45" customHeight="1"/>
    <row r="18" ht="14.45" customHeight="1"/>
    <row r="19" ht="14.45" customHeight="1"/>
    <row r="20" ht="14.45" customHeight="1"/>
    <row r="21"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customHeight="1" spans="2:5">
      <c r="B30" s="34"/>
      <c r="C30" s="34"/>
      <c r="D30" s="34"/>
      <c r="E30" s="34"/>
    </row>
    <row r="31" spans="2:5">
      <c r="B31" s="26"/>
      <c r="C31" s="26"/>
      <c r="D31" s="26"/>
      <c r="E31" s="26"/>
    </row>
  </sheetData>
  <mergeCells count="23">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E11"/>
    <mergeCell ref="A12:B12"/>
    <mergeCell ref="A13:E13"/>
    <mergeCell ref="A14:E14"/>
    <mergeCell ref="A15:E15"/>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D3" sqref="D3:E3"/>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Viva!A1:E1</f>
        <v>Viva</v>
      </c>
      <c r="B1" s="5"/>
      <c r="C1" s="5"/>
      <c r="D1" s="5"/>
      <c r="E1" s="6"/>
    </row>
    <row r="2" ht="15.6" customHeight="1" spans="1:5">
      <c r="A2" s="7" t="s">
        <v>325</v>
      </c>
      <c r="B2" s="8"/>
      <c r="C2" s="8"/>
      <c r="D2" s="8"/>
      <c r="E2" s="9"/>
    </row>
    <row r="3" ht="31.15" customHeight="1" spans="1:5">
      <c r="A3" s="10"/>
      <c r="B3" s="11"/>
      <c r="C3" s="12"/>
      <c r="D3" s="13"/>
      <c r="E3" s="14"/>
    </row>
    <row r="4" ht="90" customHeight="1" spans="1:5">
      <c r="A4" s="15" t="str">
        <f>Viva!A5</f>
        <v>Outcome</v>
      </c>
      <c r="B4" s="16"/>
      <c r="C4" s="17"/>
      <c r="D4" s="18" t="str">
        <f>'Viva Sheet'!C2</f>
        <v>Fail (non-submission or submission of work which cannot be given any credit (e.g., blank submission, incorrect assignment)</v>
      </c>
      <c r="E4" s="19"/>
    </row>
    <row r="5" ht="16.15" customHeight="1" spans="1:5">
      <c r="A5" s="20"/>
      <c r="B5" s="21"/>
      <c r="C5" s="21"/>
      <c r="D5" s="21"/>
      <c r="E5" s="22"/>
    </row>
    <row r="6" ht="30.6" customHeight="1" spans="1:5">
      <c r="A6" s="23" t="s">
        <v>326</v>
      </c>
      <c r="B6" s="24"/>
      <c r="C6" s="25" t="str">
        <f>'Viva Sheet'!E2</f>
        <v>F3</v>
      </c>
      <c r="D6" s="26"/>
      <c r="E6" s="27"/>
    </row>
    <row r="7" ht="15.6" customHeight="1" spans="1:5">
      <c r="A7" s="20"/>
      <c r="B7" s="21"/>
      <c r="C7" s="21"/>
      <c r="D7" s="21"/>
      <c r="E7" s="22"/>
    </row>
    <row r="8" ht="15.6" customHeight="1" spans="1:5">
      <c r="A8" s="28" t="s">
        <v>327</v>
      </c>
      <c r="B8" s="29"/>
      <c r="C8" s="29"/>
      <c r="D8" s="29"/>
      <c r="E8" s="30"/>
    </row>
    <row r="9" ht="121.9" customHeight="1" spans="1:5">
      <c r="A9" s="31" t="s">
        <v>328</v>
      </c>
      <c r="B9" s="32"/>
      <c r="C9" s="32"/>
      <c r="D9" s="32"/>
      <c r="E9" s="33"/>
    </row>
    <row r="10" ht="14.45" customHeight="1"/>
    <row r="11" ht="14.45" customHeight="1"/>
    <row r="12" ht="14.45" customHeight="1"/>
    <row r="13" ht="14.45" customHeight="1"/>
    <row r="14" ht="14.45" customHeight="1"/>
    <row r="15" customHeight="1" spans="2:5">
      <c r="B15" s="34"/>
      <c r="C15" s="34"/>
      <c r="D15" s="34"/>
      <c r="E15" s="34"/>
    </row>
    <row r="16" ht="14.45"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customHeight="1" spans="2:5">
      <c r="B24" s="34"/>
      <c r="C24" s="34"/>
      <c r="D24" s="34"/>
      <c r="E24" s="34"/>
    </row>
    <row r="25" spans="2:5">
      <c r="B25" s="26"/>
      <c r="C25" s="26"/>
      <c r="D25" s="26"/>
      <c r="E25" s="26"/>
    </row>
  </sheetData>
  <mergeCells count="11">
    <mergeCell ref="A1:E1"/>
    <mergeCell ref="A2:E2"/>
    <mergeCell ref="A3:C3"/>
    <mergeCell ref="D3:E3"/>
    <mergeCell ref="A4:C4"/>
    <mergeCell ref="D4:E4"/>
    <mergeCell ref="A5:E5"/>
    <mergeCell ref="A6:B6"/>
    <mergeCell ref="A7:E7"/>
    <mergeCell ref="A8:E8"/>
    <mergeCell ref="A9:E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
  <sheetViews>
    <sheetView workbookViewId="0">
      <selection activeCell="D4" sqref="D4:E4"/>
    </sheetView>
  </sheetViews>
  <sheetFormatPr defaultColWidth="9" defaultRowHeight="15"/>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329</v>
      </c>
      <c r="B1" s="1" t="s">
        <v>330</v>
      </c>
      <c r="C1" s="1" t="s">
        <v>331</v>
      </c>
      <c r="D1" s="1" t="s">
        <v>332</v>
      </c>
      <c r="E1" s="1" t="s">
        <v>333</v>
      </c>
      <c r="F1" s="1"/>
      <c r="G1" s="1"/>
      <c r="H1" s="1"/>
      <c r="I1" s="1"/>
      <c r="J1" s="1"/>
      <c r="K1" s="1"/>
      <c r="L1" s="1"/>
      <c r="M1" s="1"/>
      <c r="N1" s="1"/>
      <c r="O1" s="1"/>
      <c r="P1" s="1"/>
      <c r="Q1" s="1"/>
      <c r="R1" s="1"/>
      <c r="S1" s="1"/>
      <c r="T1" s="1"/>
      <c r="U1" s="1"/>
    </row>
    <row r="2" spans="1:5">
      <c r="A2">
        <f>Proposal!C5</f>
        <v>4</v>
      </c>
      <c r="B2">
        <f>(A2/Proposal!B5)*100</f>
        <v>80</v>
      </c>
      <c r="C2" t="str">
        <f>IF(B2&gt;=100,Proposal!D5,IF(B2&gt;=90,Proposal!E5,IF(B2&gt;=80,Proposal!F5,IF(B2&gt;=70,Proposal!G5,IF(B2&gt;=60,Proposal!H5,IF(B2&gt;=50,Proposal!I5,IF(B2&gt;=40,Proposal!J5,IF(B2&gt;=30,Proposal!#REF!,IF(B2&gt;=20,Proposal!K5,IF(B2&gt;=10,Proposal!L5,Proposal!N5))))))))))</f>
        <v>Excellent project suitability, usefulness and relevance is observed in context to the student course.</v>
      </c>
      <c r="D2">
        <f>SUM(A:A)</f>
        <v>77</v>
      </c>
      <c r="E2" t="str">
        <f>IF(D2&gt;93,"A+",IF(D2&gt;82,"A",IF(D2&gt;69,"A-",IF(D2&gt;65,"B+",IF(D2&gt;59,"B",IF(D2&gt;55,"C+",IF(D2&gt;49,"C",IF(D2&gt;45,"D+",IF(D2&gt;39,"D",IF(D2&gt;35,"F1",IF(D2&gt;20,"F2","F3")))))))))))</f>
        <v>A-</v>
      </c>
    </row>
    <row r="3" spans="1:3">
      <c r="A3">
        <f>Proposal!C6</f>
        <v>3</v>
      </c>
      <c r="B3">
        <f>(A3/Proposal!B6)*100</f>
        <v>60</v>
      </c>
      <c r="C3" t="str">
        <f>IF(B3&gt;=100,Proposal!D6,IF(B3&gt;=90,Proposal!E6,IF(B3&gt;=80,Proposal!F6,IF(B3&gt;=70,Proposal!G6,IF(B3&gt;=60,Proposal!H6,IF(B3&gt;=50,Proposal!I6,IF(B3&gt;=40,Proposal!J6,IF(B3&gt;=30,Proposal!K6,IF(B3&gt;=20,Proposal!L6,IF(B3&gt;=10,Proposal!M6,Proposal!N6))))))))))</f>
        <v>Fairly good clear and concise project title is observed along with clear mention of student name, ID and supervisor name.</v>
      </c>
    </row>
    <row r="4" spans="1:3">
      <c r="A4">
        <f>Proposal!C7</f>
        <v>12</v>
      </c>
      <c r="B4">
        <f>(A4/Proposal!B7)*100</f>
        <v>80</v>
      </c>
      <c r="C4" t="str">
        <f>IF(B4&gt;=100,Proposal!D7,IF(B4&gt;=90,Proposal!E7,IF(B4&gt;=80,Proposal!F7,IF(B4&gt;=70,Proposal!G7,IF(B4&gt;=60,Proposal!H7,IF(B4&gt;=50,Proposal!I7,IF(B4&gt;=40,Proposal!J7,IF(B4&gt;=30,Proposal!#REF!,IF(B4&gt;=20,Proposal!L7,IF(B4&gt;=10,Proposal!M7,Proposal!N7))))))))))</f>
        <v>Excellent brief overview of the background of the project which highlights the need of the project.</v>
      </c>
    </row>
    <row r="5" spans="1:3">
      <c r="A5">
        <f>Proposal!C8</f>
        <v>12</v>
      </c>
      <c r="B5">
        <f>(A5/Proposal!B8)*100</f>
        <v>80</v>
      </c>
      <c r="C5" t="str">
        <f>IF(B5&gt;=100,Proposal!D8,IF(B5&gt;=90,Proposal!E8,IF(B5&gt;=80,Proposal!F8,IF(B5&gt;=70,Proposal!G8,IF(B5&gt;=60,Proposal!H8,IF(B5&gt;=50,Proposal!I8,IF(B5&gt;=40,Proposal!J8,IF(B5&gt;=30,Proposal!K8,IF(B5&gt;=20,Proposal!K7,IF(B5&gt;=10,Proposal!M8,Proposal!N8))))))))))</f>
        <v>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v>
      </c>
    </row>
    <row r="6" spans="1:3">
      <c r="A6">
        <f>Proposal!C9</f>
        <v>12</v>
      </c>
      <c r="B6">
        <f>(A6/Proposal!B9)*100</f>
        <v>80</v>
      </c>
      <c r="C6" t="str">
        <f>IF(B6&gt;=100,Proposal!D9,IF(B6&gt;=90,Proposal!E9,IF(B6&gt;=80,Proposal!F9,IF(B6&gt;=70,Proposal!G9,IF(B6&gt;=60,Proposal!H9,IF(B6&gt;=50,Proposal!I9,IF(B6&gt;=40,Proposal!J9,IF(B6&gt;=30,Proposal!K9,IF(B6&gt;=20,Proposal!L9,IF(B6&gt;=10,Proposal!M9,Proposal!N9))))))))))</f>
        <v>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row>
    <row r="7" spans="1:3">
      <c r="A7">
        <f>Proposal!C10</f>
        <v>12</v>
      </c>
      <c r="B7">
        <f>(A7/Proposal!B10)*100</f>
        <v>80</v>
      </c>
      <c r="C7" t="str">
        <f>IF(B7&gt;=100,Proposal!D10,IF(B7&gt;=90,Proposal!E10,IF(B7&gt;=80,Proposal!F10,IF(B7&gt;=70,Proposal!G10,IF(B7&gt;=60,Proposal!H10,IF(B7&gt;=50,Proposal!I10,IF(B7&gt;=40,Proposal!J10,IF(B7&gt;=30,Proposal!K10,IF(B7&gt;=20,Proposal!L10,IF(B7&gt;=10,Proposal!M10,Proposal!N10))))))))))</f>
        <v>Excellent description/implementation of a sensible and cogent methodological road map in order to achieve the expected outcome. It outlines how the project will be undertaken.</v>
      </c>
    </row>
    <row r="8" spans="1:3">
      <c r="A8">
        <f>Proposal!C11</f>
        <v>7</v>
      </c>
      <c r="B8">
        <f>(A8/Proposal!B11)*100</f>
        <v>70</v>
      </c>
      <c r="C8" t="str">
        <f>IF(B8&gt;=100,Proposal!D11,IF(B8&gt;=90,Proposal!E11,IF(B8&gt;=80,Proposal!F11,IF(B8&gt;=70,Proposal!G11,IF(B8&gt;=60,Proposal!H11,IF(B8&gt;=50,Proposal!I11,IF(B8&gt;=40,Proposal!J11,IF(B8&gt;=30,Proposal!K11,IF(B8&gt;=20,Proposal!L11,IF(B8&gt;=10,Proposal!M11,Proposal!N11))))))))))</f>
        <v>Good identification of any resource requirements for the project. E.g.: specialist hard/software, publications, access to a company IT resource etc.</v>
      </c>
    </row>
    <row r="9" spans="1:3">
      <c r="A9">
        <f>Proposal!C12</f>
        <v>4</v>
      </c>
      <c r="B9">
        <f>(A9/Proposal!B12)*100</f>
        <v>80</v>
      </c>
      <c r="C9" t="str">
        <f>IF(B9&gt;=100,Proposal!D12,IF(B9&gt;=90,Proposal!E12,IF(B9&gt;=80,Proposal!F12,IF(B9&gt;=70,Proposal!G12,IF(B9&gt;=60,Proposal!H12,IF(B9&gt;=50,Proposal!I12,IF(B9&gt;=40,Proposal!J12,IF(B9&gt;=30,Proposal!K12,IF(B9&gt;=20,Proposal!L12,IF(B9&gt;=10,Proposal!M12,Proposal!N12))))))))))</f>
        <v>Excellent representation of project work breakdown structure including different concrete activities their duration and description.</v>
      </c>
    </row>
    <row r="10" spans="1:3">
      <c r="A10">
        <f>Proposal!C13</f>
        <v>4</v>
      </c>
      <c r="B10">
        <f>(A10/Proposal!B13)*100</f>
        <v>80</v>
      </c>
      <c r="C10" t="str">
        <f>IF(B10&gt;=100,Proposal!D13,IF(B10&gt;=90,Proposal!E13,IF(B10&gt;=80,Proposal!F13,IF(B10&gt;=70,Proposal!G13,IF(B10&gt;=60,Proposal!H13,IF(B10&gt;=50,Proposal!I13,IF(B10&gt;=40,Proposal!J13,IF(B10&gt;=30,Proposal!K13,IF(B10&gt;=20,Proposal!L13,IF(B10&gt;=10,Proposal!M13,Proposal!N13))))))))))</f>
        <v>Excellent representation of milestones with annotations using list or graphs.</v>
      </c>
    </row>
    <row r="11" spans="1:3">
      <c r="A11">
        <f>Proposal!C14</f>
        <v>4</v>
      </c>
      <c r="B11">
        <f>(A11/Proposal!B14)*100</f>
        <v>80</v>
      </c>
      <c r="C11" t="str">
        <f>IF(B11&gt;=100,Proposal!D14,IF(B11&gt;=90,Proposal!E14,IF(B11&gt;=80,Proposal!F14,IF(B11&gt;=70,Proposal!G14,IF(B11&gt;=60,Proposal!H14,IF(B11&gt;=50,Proposal!I14,IF(B11&gt;=40,Proposal!J14,IF(B11&gt;=30,Proposal!K14,IF(B11&gt;=20,Proposal!L14,IF(B11&gt;=10,Proposal!M14,Proposal!N14))))))))))</f>
        <v>Excellent representation of project using a Gantt chart correctly sequencing activity, duration and milestones.</v>
      </c>
    </row>
    <row r="12" spans="1:3">
      <c r="A12">
        <f>Proposal!C15</f>
        <v>3</v>
      </c>
      <c r="B12">
        <f>(A12/Proposal!B15)*100</f>
        <v>60</v>
      </c>
      <c r="C12" t="str">
        <f>IF(B12&gt;=100,Proposal!D15,IF(B12&gt;=90,Proposal!E15,IF(B12&gt;=80,Proposal!F15,IF(B12&gt;=70,Proposal!G15,IF(B12&gt;=60,Proposal!H15,IF(B12&gt;=50,Proposal!I15,IF(B12&gt;=40,Proposal!J15,IF(B12&gt;=30,Proposal!K15,IF(B12&gt;=20,Proposal!L15,IF(B12&gt;=10,Proposal!M15,Proposal!N15))))))))))</f>
        <v>Fairly good representation of bibliography and references include. 5-10 relevant and authoritative printed books, specialist journals, recent research publications of the specialist area of the chosen project topic.</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D4" sqref="D4:E4"/>
    </sheetView>
  </sheetViews>
  <sheetFormatPr defaultColWidth="9" defaultRowHeight="15" outlineLevelRow="4"/>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329</v>
      </c>
      <c r="B1" s="1" t="s">
        <v>330</v>
      </c>
      <c r="C1" s="1" t="s">
        <v>331</v>
      </c>
      <c r="D1" s="1" t="s">
        <v>332</v>
      </c>
      <c r="E1" s="1" t="s">
        <v>333</v>
      </c>
      <c r="F1" s="1"/>
      <c r="G1" s="1"/>
      <c r="H1" s="1"/>
      <c r="I1" s="1"/>
      <c r="J1" s="1"/>
      <c r="K1" s="1"/>
      <c r="L1" s="1"/>
      <c r="M1" s="1"/>
      <c r="N1" s="1"/>
      <c r="O1" s="1"/>
      <c r="P1" s="1"/>
      <c r="Q1" s="1"/>
      <c r="R1" s="1"/>
      <c r="S1" s="1"/>
      <c r="T1" s="1"/>
      <c r="U1" s="1"/>
    </row>
    <row r="2" spans="1:5">
      <c r="A2">
        <f>'Interim Report'!C5</f>
        <v>16</v>
      </c>
      <c r="B2">
        <f>(A2/'Interim Report'!B5)*100</f>
        <v>80</v>
      </c>
      <c r="C2" t="str">
        <f>IF(B2&gt;=100,'Interim Report'!D5,IF(B2&gt;=90,'Interim Report'!E5,IF(B2&gt;=80,'Interim Report'!F5,IF(B2&gt;=70,'Interim Report'!G5,IF(B2&gt;=60,'Interim Report'!H5,IF(B2&gt;=50,'Interim Report'!I5,IF(B2&gt;=40,'Interim Report'!J5,IF(B2&gt;=30,'Interim Report'!K5,IF(B2&gt;=20,'Interim Report'!L5,IF(B2&gt;=10,'Interim Report'!M5,'Interim Report'!N5))))))))))</f>
        <v>Excellent structure and style is seen in the report. Proper breakdown of chapters, abstract and table of contents is seen accompanied by numbering. Outstanding consistency is observed along with coherency between the chapters.</v>
      </c>
      <c r="D2">
        <f>SUM(A:A)</f>
        <v>82</v>
      </c>
      <c r="E2" t="str">
        <f>IF(D2&gt;93,"A+",IF(D2&gt;82,"A",IF(D2&gt;69,"A-",IF(D2&gt;65,"B+",IF(D2&gt;59,"B",IF(D2&gt;55,"C+",IF(D2&gt;49,"C",IF(D2&gt;45,"D+",IF(D2&gt;39,"D",IF(D2&gt;35,"F1",IF(D2&gt;20,"F2","F3")))))))))))</f>
        <v>A-</v>
      </c>
    </row>
    <row r="3" spans="1:3">
      <c r="A3">
        <f>'Interim Report'!C6</f>
        <v>18</v>
      </c>
      <c r="B3">
        <f>(A3/'Interim Report'!B6)*100</f>
        <v>90</v>
      </c>
      <c r="C3" t="str">
        <f>IF(B3&gt;=100,'Interim Report'!D6,IF(B3&gt;=90,'Interim Report'!E6,IF(B3&gt;=80,'Interim Report'!F6,IF(B3&gt;=70,'Interim Report'!G6,IF(B3&gt;=60,'Interim Report'!H6,IF(B3&gt;=50,'Interim Report'!I6,IF(B3&gt;=40,'Interim Report'!#REF!,IF(B3&gt;=30,'Interim Report'!J6,IF(B3&gt;=20,'Interim Report'!K6,IF(B3&gt;=10,'Interim Report'!L6,'Interim Report'!N6))))))))))</f>
        <v>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v>
      </c>
    </row>
    <row r="4" spans="1:3">
      <c r="A4">
        <f>'Interim Report'!C7</f>
        <v>24</v>
      </c>
      <c r="B4">
        <f>(A4/'Interim Report'!B7)*100</f>
        <v>80</v>
      </c>
      <c r="C4" t="str">
        <f>IF(B4&gt;=100,'Interim Report'!D7,IF(B4&gt;=90,'Interim Report'!E7,IF(B4&gt;=80,'Interim Report'!F7,IF(B4&gt;=70,'Interim Report'!G7,IF(B4&gt;=60,'Interim Report'!H7,IF(B4&gt;=50,'Interim Report'!I7,IF(B4&gt;=40,'Interim Report'!J7,IF(B4&gt;=30,'Interim Report'!K7,IF(B4&gt;=20,'Interim Report'!L7,IF(B4&gt;=10,'Interim Report'!M7,'Interim Report'!N7))))))))))</f>
        <v>"Variety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v>
      </c>
    </row>
    <row r="5" spans="1:3">
      <c r="A5">
        <f>'Interim Report'!C8</f>
        <v>24</v>
      </c>
      <c r="B5">
        <f>(A5/'Interim Report'!B8)*100</f>
        <v>80</v>
      </c>
      <c r="C5" t="str">
        <f>IF(B5&gt;=100,'Interim Report'!D8,IF(B5&gt;=90,'Interim Report'!E8,IF(B5&gt;=80,'Interim Report'!F8,IF(B5&gt;=70,'Interim Report'!G8,IF(B5&gt;=60,'Interim Report'!H8,IF(B5&gt;=50,'Interim Report'!I8,IF(B5&gt;=40,'Interim Report'!J8,IF(B5&gt;=30,'Interim Report'!K8,IF(B5&gt;=20,'Interim Report'!L8,IF(B5&gt;=10,'Interim Report'!M8,'Interim Report'!N8))))))))))</f>
        <v>In the context of changes occurred in the proposal, excellent explanation of remedial plans have been explained along with reflection of dropped plans. Excellent explanation of work that has to be completed with context to the proposed Gantt chart</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D4" sqref="D4:E4"/>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329</v>
      </c>
      <c r="B1" s="1" t="s">
        <v>330</v>
      </c>
      <c r="C1" s="1" t="s">
        <v>331</v>
      </c>
      <c r="D1" s="1" t="s">
        <v>332</v>
      </c>
      <c r="E1" s="1" t="s">
        <v>333</v>
      </c>
      <c r="F1" s="1"/>
      <c r="G1" s="1"/>
      <c r="H1" s="1"/>
      <c r="I1" s="1"/>
      <c r="J1" s="1"/>
      <c r="K1" s="1"/>
      <c r="L1" s="1"/>
      <c r="M1" s="1"/>
      <c r="N1" s="1"/>
      <c r="O1" s="1"/>
      <c r="P1" s="1"/>
      <c r="Q1" s="1"/>
      <c r="R1" s="1"/>
      <c r="S1" s="1"/>
      <c r="T1" s="1"/>
      <c r="U1" s="1"/>
    </row>
    <row r="2" spans="1:5">
      <c r="A2">
        <f>Artefact!C5</f>
        <v>0</v>
      </c>
      <c r="B2">
        <f>(A2/Artefact!B5)*100</f>
        <v>0</v>
      </c>
      <c r="C2"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Artefact!C6</f>
        <v>0</v>
      </c>
      <c r="B3">
        <f>(A3/Artefact!B6)*100</f>
        <v>0</v>
      </c>
      <c r="C3"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C3" sqref="C3"/>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329</v>
      </c>
      <c r="B1" s="1" t="s">
        <v>330</v>
      </c>
      <c r="C1" s="1" t="s">
        <v>331</v>
      </c>
      <c r="D1" s="1" t="s">
        <v>332</v>
      </c>
      <c r="E1" s="1" t="s">
        <v>333</v>
      </c>
      <c r="F1" s="1"/>
      <c r="G1" s="1"/>
      <c r="H1" s="1"/>
      <c r="I1" s="1"/>
      <c r="J1" s="1"/>
      <c r="K1" s="1"/>
      <c r="L1" s="1"/>
      <c r="M1" s="1"/>
      <c r="N1" s="1"/>
      <c r="O1" s="1"/>
      <c r="P1" s="1"/>
      <c r="Q1" s="1"/>
      <c r="R1" s="1"/>
      <c r="S1" s="1"/>
      <c r="T1" s="1"/>
      <c r="U1" s="1"/>
    </row>
    <row r="2" spans="1:5">
      <c r="A2">
        <f>Logs!C5</f>
        <v>0</v>
      </c>
      <c r="B2">
        <f>(A2/Logs!B5)*100</f>
        <v>0</v>
      </c>
      <c r="C2"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Logs!C6</f>
        <v>0</v>
      </c>
      <c r="B3">
        <f>(A3/Logs!B6)*100</f>
        <v>0</v>
      </c>
      <c r="C3" t="str">
        <f>IF(B3&gt;=100,Logs!D6,IF(B3&gt;=90,Logs!E6,IF(B3&gt;=80,Logs!F6,IF(B3&gt;=70,Logs!G6,IF(B3&gt;=60,Logs!H6,IF(B3&gt;=50,Logs!I6,IF(B3&gt;=40,Logs!J6,IF(B3&gt;=30,Logs!K6,IF(B3&gt;=20,Logs!L6,IF(B3&gt;=10,Logs!M6,Logs!N6))))))))))</f>
        <v>Fail (non-submission or submission of work which cannot be given any credit (e.g., blank submission, incorrect assignment))</v>
      </c>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8"/>
  <sheetViews>
    <sheetView workbookViewId="0">
      <selection activeCell="C2" sqref="C2"/>
    </sheetView>
  </sheetViews>
  <sheetFormatPr defaultColWidth="9" defaultRowHeight="15" outlineLevelRow="7"/>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329</v>
      </c>
      <c r="B1" s="1" t="s">
        <v>330</v>
      </c>
      <c r="C1" s="1" t="s">
        <v>331</v>
      </c>
      <c r="D1" s="1" t="s">
        <v>332</v>
      </c>
      <c r="E1" s="1" t="s">
        <v>333</v>
      </c>
      <c r="F1" s="1"/>
      <c r="G1" s="1"/>
      <c r="H1" s="1"/>
      <c r="I1" s="1"/>
      <c r="J1" s="1"/>
      <c r="K1" s="1"/>
      <c r="L1" s="1"/>
      <c r="M1" s="1"/>
      <c r="N1" s="1"/>
      <c r="O1" s="1"/>
      <c r="P1" s="1"/>
      <c r="Q1" s="1"/>
      <c r="R1" s="1"/>
      <c r="S1" s="1"/>
      <c r="T1" s="1"/>
      <c r="U1" s="1"/>
    </row>
    <row r="2" spans="1:5">
      <c r="A2">
        <f>'Final Report'!C5</f>
        <v>0</v>
      </c>
      <c r="B2">
        <f>(A2/'Final Report'!B5)*100</f>
        <v>0</v>
      </c>
      <c r="C2" t="str">
        <f>IF(B2&gt;=100,'Final Report'!D5,IF(B2&gt;=90,'Final Report'!E5,IF(B2&gt;=80,'Final Report'!F5,IF(B2&gt;=70,'Final Report'!G5,IF(B2&gt;=60,'Final Report'!H5,IF(B2&gt;=50,'Final Report'!I5,IF(B2&gt;=40,'Final Report'!J5,IF(B2&gt;=30,'Final Report'!K5,IF(B2&gt;=20,'Final Report'!L5,IF(B2&gt;=10,'Final Report'!M5,'Final Report'!N5))))))))))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'Final Report'!C6</f>
        <v>0</v>
      </c>
      <c r="B3">
        <f>(A3/'Final Report'!B6)*100</f>
        <v>0</v>
      </c>
      <c r="C3" t="str">
        <f>IF(B3&gt;=100,'Final Report'!D6,IF(B3&gt;=90,'Final Report'!E6,IF(B3&gt;=80,'Final Report'!F6,IF(B3&gt;=70,'Final Report'!G6,IF(B3&gt;=60,'Final Report'!H6,IF(B3&gt;=50,'Final Report'!I6,IF(B3&gt;=40,'Final Report'!J6,IF(B3&gt;=30,'Final Report'!K6,IF(B3&gt;=20,'Final Report'!L6,IF(B3&gt;=10,'Final Report'!M6,'Final Report'!N6))))))))))</f>
        <v>Fail (non-submission or submission of work which cannot be given any credit (e.g., blank submission, incorrect assignment)</v>
      </c>
    </row>
    <row r="4" spans="1:3">
      <c r="A4">
        <f>'Final Report'!C7</f>
        <v>0</v>
      </c>
      <c r="B4">
        <f>(A4/'Final Report'!B7)*100</f>
        <v>0</v>
      </c>
      <c r="C4" t="str">
        <f>IF(B4&gt;=100,'Final Report'!D7,IF(B4&gt;=90,'Final Report'!E7,IF(B4&gt;=80,'Final Report'!F7,IF(B4&gt;=70,'Final Report'!G7,IF(B4&gt;=60,'Final Report'!H7,IF(B4&gt;=50,'Final Report'!I7,IF(B4&gt;=40,'Final Report'!J7,IF(B4&gt;=30,'Final Report'!K7,IF(B4&gt;=20,'Final Report'!L7,IF(B4&gt;=10,'Final Report'!M7,'Final Report'!N7))))))))))</f>
        <v>Fail (non-submission or submission of work which cannot be given any credit (e.g., blank submission, incorrect assignment)</v>
      </c>
    </row>
    <row r="5" spans="1:3">
      <c r="A5">
        <f>'Final Report'!C8</f>
        <v>0</v>
      </c>
      <c r="B5">
        <f>(A5/'Final Report'!B8)*100</f>
        <v>0</v>
      </c>
      <c r="C5" t="str">
        <f>IF(B5&gt;=100,'Final Report'!D8,IF(B5&gt;=90,'Final Report'!E8,IF(B5&gt;=80,'Final Report'!F8,IF(B5&gt;=70,'Final Report'!G8,IF(B5&gt;=60,'Final Report'!H8,IF(B5&gt;=50,'Final Report'!I8,IF(B5&gt;=40,'Final Report'!J8,IF(B5&gt;=30,'Final Report'!K8,IF(B5&gt;=20,'Final Report'!L8,IF(B5&gt;=10,'Final Report'!M8,'Final Report'!N8))))))))))</f>
        <v>Fail (non-submission or submission of work which cannot be given any credit (e.g., blank submission, incorrect assignment)</v>
      </c>
    </row>
    <row r="6" spans="1:3">
      <c r="A6">
        <f>'Final Report'!C9</f>
        <v>0</v>
      </c>
      <c r="B6">
        <f>(A6/'Final Report'!B9)*100</f>
        <v>0</v>
      </c>
      <c r="C6" t="str">
        <f>IF(B6&gt;=100,'Final Report'!D9,IF(B6&gt;=90,'Final Report'!E9,IF(B6&gt;=80,'Final Report'!F9,IF(B6&gt;=70,'Final Report'!G9,IF(B6&gt;=60,'Final Report'!H9,IF(B6&gt;=50,'Final Report'!I9,IF(B6&gt;=40,'Final Report'!J9,IF(B6&gt;=30,'Final Report'!K9,IF(B6&gt;=20,'Final Report'!L9,IF(B6&gt;=10,'Final Report'!M9,'Final Report'!N9))))))))))</f>
        <v>Fail (non-submission or submission of work which cannot be given any credit (e.g., blank submission, incorrect assignment)</v>
      </c>
    </row>
    <row r="7" spans="1:3">
      <c r="A7">
        <f>'Final Report'!C10</f>
        <v>0</v>
      </c>
      <c r="B7">
        <f>(A7/'Final Report'!B10)*100</f>
        <v>0</v>
      </c>
      <c r="C7" t="str">
        <f>IF(B7&gt;=100,'Final Report'!D10,IF(B7&gt;=90,'Final Report'!E10,IF(B7&gt;=80,'Final Report'!F10,IF(B7&gt;=70,'Final Report'!G10,IF(B7&gt;=60,'Final Report'!H10,IF(B7&gt;=50,'Final Report'!I10,IF(B7&gt;=40,'Final Report'!J10,IF(B7&gt;=30,'Final Report'!K10,IF(B7&gt;=20,'Final Report'!L10,IF(B7&gt;=10,'Final Report'!M10,'Final Report'!N10))))))))))</f>
        <v>Fail (non-submission or submission of work which cannot be given any credit (e.g., blank submission, incorrect assignment)</v>
      </c>
    </row>
    <row r="8" spans="1:3">
      <c r="A8">
        <f>'Final Report'!C11</f>
        <v>0</v>
      </c>
      <c r="B8">
        <f>(A8/'Final Report'!B11)*100</f>
        <v>0</v>
      </c>
      <c r="C8" t="str">
        <f>IF(B8&gt;=100,'Final Report'!D11,IF(B8&gt;=90,'Final Report'!E11,IF(B8&gt;=80,'Final Report'!F11,IF(B8&gt;=70,'Final Report'!G11,IF(B8&gt;=60,'Final Report'!H11,IF(B8&gt;=50,'Final Report'!I11,IF(B8&gt;=40,'Final Report'!J11,IF(B8&gt;=30,'Final Report'!K11,IF(B8&gt;=20,'Final Report'!L11,IF(B8&gt;=10,'Final Report'!M11,'Final Report'!N11))))))))))</f>
        <v>Fail (non-submission or submission of work which cannot be given any credit (e.g., blank submission, incorrect assignment)</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
  <sheetViews>
    <sheetView workbookViewId="0">
      <selection activeCell="E5" sqref="E5"/>
    </sheetView>
  </sheetViews>
  <sheetFormatPr defaultColWidth="9" defaultRowHeight="15" outlineLevelRow="1"/>
  <cols>
    <col min="1" max="1" width="8.85714285714286" customWidth="1"/>
    <col min="2" max="2" width="7.57142857142857" customWidth="1"/>
    <col min="3" max="3" width="26.1428571428571" customWidth="1"/>
    <col min="4" max="4" width="13.1428571428571" customWidth="1"/>
    <col min="5" max="5" width="11.2857142857143" customWidth="1"/>
    <col min="6" max="6" width="8.85714285714286" customWidth="1"/>
    <col min="7" max="7" width="16.7142857142857" customWidth="1"/>
    <col min="8"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329</v>
      </c>
      <c r="B1" s="1" t="s">
        <v>330</v>
      </c>
      <c r="C1" s="1" t="s">
        <v>331</v>
      </c>
      <c r="D1" s="1" t="s">
        <v>332</v>
      </c>
      <c r="E1" s="1" t="s">
        <v>333</v>
      </c>
      <c r="F1" s="1"/>
      <c r="I1" s="1"/>
      <c r="J1" s="1"/>
      <c r="K1" s="1"/>
      <c r="L1" s="1"/>
      <c r="M1" s="1"/>
      <c r="N1" s="1"/>
      <c r="O1" s="1"/>
      <c r="P1" s="1"/>
      <c r="Q1" s="1"/>
      <c r="R1" s="1"/>
      <c r="S1" s="1"/>
      <c r="T1" s="1"/>
      <c r="U1" s="1"/>
    </row>
    <row r="2" spans="1:5">
      <c r="A2">
        <f>Viva!C5</f>
        <v>0</v>
      </c>
      <c r="B2">
        <f>(A2/Viva!B5)*100</f>
        <v>0</v>
      </c>
      <c r="C2"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f>SUM(A:A)</f>
        <v>0</v>
      </c>
      <c r="E2" t="str">
        <f>IF(D2&gt;93,"A+",IF(D2&gt;82,"A",IF(D2&gt;69,"A-",IF(D2&gt;65,"B+",IF(D2&gt;59,"B",IF(D2&gt;55,"C+",IF(D2&gt;49,"C",IF(D2&gt;45,"D+",IF(D2&gt;39,"D",IF(D2&gt;35,"F1",IF(D2&gt;20,"F2","F3")))))))))))</f>
        <v>F3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tabSelected="1" zoomScale="85" zoomScaleNormal="85" workbookViewId="0">
      <pane xSplit="3" ySplit="4" topLeftCell="D10" activePane="bottomRight" state="frozen"/>
      <selection/>
      <selection pane="topRight"/>
      <selection pane="bottomLeft"/>
      <selection pane="bottomRight" activeCell="C18" sqref="C18"/>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21</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22</v>
      </c>
      <c r="B4" s="41"/>
      <c r="C4" s="42" t="s">
        <v>23</v>
      </c>
      <c r="D4" s="43">
        <v>1</v>
      </c>
      <c r="E4" s="43">
        <v>0.9</v>
      </c>
      <c r="F4" s="43">
        <v>0.8</v>
      </c>
      <c r="G4" s="43">
        <v>0.7</v>
      </c>
      <c r="H4" s="43">
        <v>0.6</v>
      </c>
      <c r="I4" s="43">
        <v>0.5</v>
      </c>
      <c r="J4" s="43">
        <v>0.4</v>
      </c>
      <c r="K4" s="43">
        <v>0.3</v>
      </c>
      <c r="L4" s="43">
        <v>0.2</v>
      </c>
      <c r="M4" s="43">
        <v>0.1</v>
      </c>
      <c r="N4" s="43">
        <v>0</v>
      </c>
    </row>
    <row r="5" ht="86.45" customHeight="1" spans="1:14">
      <c r="A5" s="44" t="s">
        <v>24</v>
      </c>
      <c r="B5" s="45">
        <v>5</v>
      </c>
      <c r="C5" s="46">
        <v>4</v>
      </c>
      <c r="D5" s="47" t="s">
        <v>25</v>
      </c>
      <c r="E5" s="47" t="s">
        <v>26</v>
      </c>
      <c r="F5" s="47" t="s">
        <v>27</v>
      </c>
      <c r="G5" s="47" t="s">
        <v>28</v>
      </c>
      <c r="H5" s="47" t="s">
        <v>29</v>
      </c>
      <c r="I5" s="47" t="s">
        <v>30</v>
      </c>
      <c r="J5" s="47" t="s">
        <v>31</v>
      </c>
      <c r="K5" s="47" t="s">
        <v>32</v>
      </c>
      <c r="L5" s="47" t="s">
        <v>33</v>
      </c>
      <c r="M5" s="55" t="s">
        <v>34</v>
      </c>
      <c r="N5" s="53" t="s">
        <v>35</v>
      </c>
    </row>
    <row r="6" ht="86.45" customHeight="1" spans="1:14">
      <c r="A6" s="44" t="s">
        <v>36</v>
      </c>
      <c r="B6" s="45">
        <v>5</v>
      </c>
      <c r="C6" s="46">
        <v>3</v>
      </c>
      <c r="D6" s="47" t="s">
        <v>37</v>
      </c>
      <c r="E6" s="47" t="s">
        <v>38</v>
      </c>
      <c r="F6" s="47" t="s">
        <v>39</v>
      </c>
      <c r="G6" s="47" t="s">
        <v>40</v>
      </c>
      <c r="H6" s="47" t="s">
        <v>41</v>
      </c>
      <c r="I6" s="47" t="s">
        <v>42</v>
      </c>
      <c r="J6" s="47" t="s">
        <v>43</v>
      </c>
      <c r="K6" s="47" t="s">
        <v>44</v>
      </c>
      <c r="L6" s="47" t="s">
        <v>45</v>
      </c>
      <c r="M6" s="47" t="s">
        <v>46</v>
      </c>
      <c r="N6" s="47" t="s">
        <v>35</v>
      </c>
    </row>
    <row r="7" ht="86.45" customHeight="1" spans="1:14">
      <c r="A7" s="44" t="s">
        <v>47</v>
      </c>
      <c r="B7" s="45">
        <v>15</v>
      </c>
      <c r="C7" s="46">
        <v>12</v>
      </c>
      <c r="D7" s="47" t="s">
        <v>48</v>
      </c>
      <c r="E7" s="47" t="s">
        <v>49</v>
      </c>
      <c r="F7" s="47" t="s">
        <v>50</v>
      </c>
      <c r="G7" s="47" t="s">
        <v>51</v>
      </c>
      <c r="H7" s="47" t="s">
        <v>52</v>
      </c>
      <c r="I7" s="47" t="s">
        <v>53</v>
      </c>
      <c r="J7" s="47" t="s">
        <v>54</v>
      </c>
      <c r="K7" s="47" t="s">
        <v>55</v>
      </c>
      <c r="L7" s="47" t="s">
        <v>56</v>
      </c>
      <c r="M7" s="47" t="s">
        <v>57</v>
      </c>
      <c r="N7" s="47" t="s">
        <v>35</v>
      </c>
    </row>
    <row r="8" ht="86.45" customHeight="1" spans="1:14">
      <c r="A8" s="44" t="s">
        <v>58</v>
      </c>
      <c r="B8" s="45">
        <v>15</v>
      </c>
      <c r="C8" s="46">
        <v>12</v>
      </c>
      <c r="D8" s="47" t="s">
        <v>59</v>
      </c>
      <c r="E8" s="47" t="s">
        <v>60</v>
      </c>
      <c r="F8" s="47" t="s">
        <v>61</v>
      </c>
      <c r="G8" s="47" t="s">
        <v>62</v>
      </c>
      <c r="H8" s="47" t="s">
        <v>63</v>
      </c>
      <c r="I8" s="47" t="s">
        <v>64</v>
      </c>
      <c r="J8" s="47" t="s">
        <v>65</v>
      </c>
      <c r="K8" s="47" t="s">
        <v>66</v>
      </c>
      <c r="L8" s="35" t="s">
        <v>67</v>
      </c>
      <c r="M8" s="53" t="s">
        <v>68</v>
      </c>
      <c r="N8" s="47" t="s">
        <v>35</v>
      </c>
    </row>
    <row r="9" ht="86.45" customHeight="1" spans="1:14">
      <c r="A9" s="44" t="s">
        <v>69</v>
      </c>
      <c r="B9" s="45">
        <v>15</v>
      </c>
      <c r="C9" s="46">
        <v>12</v>
      </c>
      <c r="D9" s="47" t="s">
        <v>70</v>
      </c>
      <c r="E9" s="47" t="s">
        <v>71</v>
      </c>
      <c r="F9" s="47" t="s">
        <v>72</v>
      </c>
      <c r="G9" s="47" t="s">
        <v>73</v>
      </c>
      <c r="H9" s="47" t="s">
        <v>74</v>
      </c>
      <c r="I9" s="47" t="s">
        <v>75</v>
      </c>
      <c r="J9" s="47" t="s">
        <v>76</v>
      </c>
      <c r="K9" s="47" t="s">
        <v>77</v>
      </c>
      <c r="L9" s="47" t="s">
        <v>78</v>
      </c>
      <c r="M9" s="47" t="s">
        <v>79</v>
      </c>
      <c r="N9" s="47" t="s">
        <v>35</v>
      </c>
    </row>
    <row r="10" ht="86.45" customHeight="1" spans="1:14">
      <c r="A10" s="44" t="s">
        <v>80</v>
      </c>
      <c r="B10" s="45">
        <v>15</v>
      </c>
      <c r="C10" s="46">
        <v>12</v>
      </c>
      <c r="D10" s="47" t="s">
        <v>81</v>
      </c>
      <c r="E10" s="47" t="s">
        <v>82</v>
      </c>
      <c r="F10" s="47" t="s">
        <v>83</v>
      </c>
      <c r="G10" s="47" t="s">
        <v>84</v>
      </c>
      <c r="H10" s="47" t="s">
        <v>85</v>
      </c>
      <c r="I10" s="47" t="s">
        <v>86</v>
      </c>
      <c r="J10" s="47" t="s">
        <v>87</v>
      </c>
      <c r="K10" s="47" t="s">
        <v>88</v>
      </c>
      <c r="L10" s="47" t="s">
        <v>89</v>
      </c>
      <c r="M10" s="47" t="s">
        <v>90</v>
      </c>
      <c r="N10" s="47" t="s">
        <v>35</v>
      </c>
    </row>
    <row r="11" ht="86.45" customHeight="1" spans="1:14">
      <c r="A11" s="44" t="s">
        <v>91</v>
      </c>
      <c r="B11" s="45">
        <v>10</v>
      </c>
      <c r="C11" s="46">
        <v>7</v>
      </c>
      <c r="D11" s="47" t="s">
        <v>92</v>
      </c>
      <c r="E11" s="47" t="s">
        <v>93</v>
      </c>
      <c r="F11" s="47" t="s">
        <v>94</v>
      </c>
      <c r="G11" s="47" t="s">
        <v>95</v>
      </c>
      <c r="H11" s="47" t="s">
        <v>96</v>
      </c>
      <c r="I11" s="47" t="s">
        <v>97</v>
      </c>
      <c r="J11" s="47" t="s">
        <v>98</v>
      </c>
      <c r="K11" s="47" t="s">
        <v>99</v>
      </c>
      <c r="L11" s="47" t="s">
        <v>100</v>
      </c>
      <c r="M11" s="47" t="s">
        <v>101</v>
      </c>
      <c r="N11" s="47" t="s">
        <v>102</v>
      </c>
    </row>
    <row r="12" ht="86.45" customHeight="1" spans="1:14">
      <c r="A12" s="44" t="s">
        <v>103</v>
      </c>
      <c r="B12" s="45">
        <v>5</v>
      </c>
      <c r="C12" s="46">
        <v>4</v>
      </c>
      <c r="D12" s="47" t="s">
        <v>104</v>
      </c>
      <c r="E12" s="47" t="s">
        <v>105</v>
      </c>
      <c r="F12" s="47" t="s">
        <v>106</v>
      </c>
      <c r="G12" s="47" t="s">
        <v>107</v>
      </c>
      <c r="H12" s="47" t="s">
        <v>108</v>
      </c>
      <c r="I12" s="47" t="s">
        <v>109</v>
      </c>
      <c r="J12" s="47" t="s">
        <v>110</v>
      </c>
      <c r="K12" s="47" t="s">
        <v>111</v>
      </c>
      <c r="L12" s="47" t="s">
        <v>112</v>
      </c>
      <c r="M12" s="47" t="s">
        <v>113</v>
      </c>
      <c r="N12" s="47" t="s">
        <v>35</v>
      </c>
    </row>
    <row r="13" ht="86.45" customHeight="1" spans="1:14">
      <c r="A13" s="44" t="s">
        <v>114</v>
      </c>
      <c r="B13" s="45">
        <v>5</v>
      </c>
      <c r="C13" s="46">
        <v>4</v>
      </c>
      <c r="D13" s="47" t="s">
        <v>115</v>
      </c>
      <c r="E13" s="47" t="s">
        <v>116</v>
      </c>
      <c r="F13" s="47" t="s">
        <v>117</v>
      </c>
      <c r="G13" s="47" t="s">
        <v>118</v>
      </c>
      <c r="H13" s="47" t="s">
        <v>119</v>
      </c>
      <c r="I13" s="47" t="s">
        <v>120</v>
      </c>
      <c r="J13" s="47" t="s">
        <v>121</v>
      </c>
      <c r="K13" s="47" t="s">
        <v>122</v>
      </c>
      <c r="L13" s="47" t="s">
        <v>123</v>
      </c>
      <c r="M13" s="47" t="s">
        <v>124</v>
      </c>
      <c r="N13" s="47" t="s">
        <v>35</v>
      </c>
    </row>
    <row r="14" ht="86.45" customHeight="1" spans="1:14">
      <c r="A14" s="44" t="s">
        <v>125</v>
      </c>
      <c r="B14" s="45">
        <v>5</v>
      </c>
      <c r="C14" s="46">
        <v>4</v>
      </c>
      <c r="D14" s="47" t="s">
        <v>126</v>
      </c>
      <c r="E14" s="47" t="s">
        <v>127</v>
      </c>
      <c r="F14" s="47" t="s">
        <v>128</v>
      </c>
      <c r="G14" s="47" t="s">
        <v>129</v>
      </c>
      <c r="H14" s="47" t="s">
        <v>130</v>
      </c>
      <c r="I14" s="47" t="s">
        <v>131</v>
      </c>
      <c r="J14" s="47" t="s">
        <v>132</v>
      </c>
      <c r="K14" s="47" t="s">
        <v>122</v>
      </c>
      <c r="L14" s="47" t="s">
        <v>133</v>
      </c>
      <c r="M14" s="47" t="s">
        <v>134</v>
      </c>
      <c r="N14" s="47" t="s">
        <v>35</v>
      </c>
    </row>
    <row r="15" ht="86.45" customHeight="1" spans="1:14">
      <c r="A15" s="44" t="s">
        <v>135</v>
      </c>
      <c r="B15" s="45">
        <v>5</v>
      </c>
      <c r="C15" s="46">
        <v>3</v>
      </c>
      <c r="D15" s="47" t="s">
        <v>136</v>
      </c>
      <c r="E15" s="47" t="s">
        <v>137</v>
      </c>
      <c r="F15" s="47" t="s">
        <v>138</v>
      </c>
      <c r="G15" s="47" t="s">
        <v>139</v>
      </c>
      <c r="H15" s="47" t="s">
        <v>140</v>
      </c>
      <c r="I15" s="47" t="s">
        <v>141</v>
      </c>
      <c r="J15" s="47" t="s">
        <v>142</v>
      </c>
      <c r="K15" s="47" t="s">
        <v>143</v>
      </c>
      <c r="L15" s="47" t="s">
        <v>144</v>
      </c>
      <c r="M15" s="47" t="s">
        <v>145</v>
      </c>
      <c r="N15" s="47" t="s">
        <v>35</v>
      </c>
    </row>
    <row r="17" spans="1:3">
      <c r="A17" s="37" t="s">
        <v>146</v>
      </c>
      <c r="B17" s="35">
        <f>SUM(B5:B15)</f>
        <v>100</v>
      </c>
      <c r="C17" s="35">
        <f>SUM(C5:C15)</f>
        <v>77</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144"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145"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1158"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1171" name="Criteria 5" r:id="rId6">
              <controlPr defaultSize="0">
                <anchor moveWithCells="1">
                  <from>
                    <xdr:col>0</xdr:col>
                    <xdr:colOff>0</xdr:colOff>
                    <xdr:row>8</xdr:row>
                    <xdr:rowOff>9525</xdr:rowOff>
                  </from>
                  <to>
                    <xdr:col>21</xdr:col>
                    <xdr:colOff>438150</xdr:colOff>
                    <xdr:row>9</xdr:row>
                    <xdr:rowOff>0</xdr:rowOff>
                  </to>
                </anchor>
              </controlPr>
            </control>
          </mc:Choice>
        </mc:AlternateContent>
        <mc:AlternateContent xmlns:mc="http://schemas.openxmlformats.org/markup-compatibility/2006">
          <mc:Choice Requires="x14">
            <control shapeId="1184" name="Criteria 5" r:id="rId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197" name="Group Box 173" r:id="rId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10" name="Criteria 7" r:id="rId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23" name="Criteria 8" r:id="rId1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36" name="Criteria 9" r:id="rId1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49" name="Criteria 10" r:id="rId12">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62" name="Criteria 11" r:id="rId13">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75" name="Criteria 12" r:id="rId14">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88" name="Criteria 13" r:id="rId15">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01" name="Criteria 14" r:id="rId16">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14" name="Criteria 15" r:id="rId1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27" name="Criteria 16" r:id="rId1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40" name="Criteria 17" r:id="rId1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53" name="Criteria 18" r:id="rId2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66" name="Criteria 19" r:id="rId2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405"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406" name="Criteria 2" r:id="rId23">
              <controlPr defaultSize="0">
                <anchor moveWithCells="1">
                  <from>
                    <xdr:col>0</xdr:col>
                    <xdr:colOff>0</xdr:colOff>
                    <xdr:row>10</xdr:row>
                    <xdr:rowOff>9525</xdr:rowOff>
                  </from>
                  <to>
                    <xdr:col>21</xdr:col>
                    <xdr:colOff>438150</xdr:colOff>
                    <xdr:row>11</xdr:row>
                    <xdr:rowOff>0</xdr:rowOff>
                  </to>
                </anchor>
              </controlPr>
            </control>
          </mc:Choice>
        </mc:AlternateContent>
        <mc:AlternateContent xmlns:mc="http://schemas.openxmlformats.org/markup-compatibility/2006">
          <mc:Choice Requires="x14">
            <control shapeId="1407" name="Criteria 3" r:id="rId24">
              <controlPr defaultSize="0">
                <anchor moveWithCells="1">
                  <from>
                    <xdr:col>0</xdr:col>
                    <xdr:colOff>0</xdr:colOff>
                    <xdr:row>11</xdr:row>
                    <xdr:rowOff>9525</xdr:rowOff>
                  </from>
                  <to>
                    <xdr:col>21</xdr:col>
                    <xdr:colOff>438150</xdr:colOff>
                    <xdr:row>12</xdr:row>
                    <xdr:rowOff>0</xdr:rowOff>
                  </to>
                </anchor>
              </controlPr>
            </control>
          </mc:Choice>
        </mc:AlternateContent>
        <mc:AlternateContent xmlns:mc="http://schemas.openxmlformats.org/markup-compatibility/2006">
          <mc:Choice Requires="x14">
            <control shapeId="1408" name="Criteria 4" r:id="rId25">
              <controlPr defaultSize="0">
                <anchor moveWithCells="1">
                  <from>
                    <xdr:col>0</xdr:col>
                    <xdr:colOff>0</xdr:colOff>
                    <xdr:row>12</xdr:row>
                    <xdr:rowOff>9525</xdr:rowOff>
                  </from>
                  <to>
                    <xdr:col>21</xdr:col>
                    <xdr:colOff>438150</xdr:colOff>
                    <xdr:row>13</xdr:row>
                    <xdr:rowOff>0</xdr:rowOff>
                  </to>
                </anchor>
              </controlPr>
            </control>
          </mc:Choice>
        </mc:AlternateContent>
        <mc:AlternateContent xmlns:mc="http://schemas.openxmlformats.org/markup-compatibility/2006">
          <mc:Choice Requires="x14">
            <control shapeId="1409" name="Criteria 5" r:id="rId26">
              <controlPr defaultSize="0">
                <anchor moveWithCells="1">
                  <from>
                    <xdr:col>0</xdr:col>
                    <xdr:colOff>0</xdr:colOff>
                    <xdr:row>13</xdr:row>
                    <xdr:rowOff>9525</xdr:rowOff>
                  </from>
                  <to>
                    <xdr:col>21</xdr:col>
                    <xdr:colOff>438150</xdr:colOff>
                    <xdr:row>14</xdr:row>
                    <xdr:rowOff>0</xdr:rowOff>
                  </to>
                </anchor>
              </controlPr>
            </control>
          </mc:Choice>
        </mc:AlternateContent>
        <mc:AlternateContent xmlns:mc="http://schemas.openxmlformats.org/markup-compatibility/2006">
          <mc:Choice Requires="x14">
            <control shapeId="1410" name="Criteria 1" r:id="rId27">
              <controlPr defaultSize="0">
                <anchor moveWithCells="1">
                  <from>
                    <xdr:col>0</xdr:col>
                    <xdr:colOff>0</xdr:colOff>
                    <xdr:row>9</xdr:row>
                    <xdr:rowOff>19050</xdr:rowOff>
                  </from>
                  <to>
                    <xdr:col>21</xdr:col>
                    <xdr:colOff>438150</xdr:colOff>
                    <xdr:row>10</xdr:row>
                    <xdr:rowOff>9525</xdr:rowOff>
                  </to>
                </anchor>
              </controlPr>
            </control>
          </mc:Choice>
        </mc:AlternateContent>
        <mc:AlternateContent xmlns:mc="http://schemas.openxmlformats.org/markup-compatibility/2006">
          <mc:Choice Requires="x14">
            <control shapeId="1411" name="Criteria 2" r:id="rId2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2" name="Criteria 3" r:id="rId2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3" name="Criteria 4" r:id="rId3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4" name="Criteria 5" r:id="rId3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5" name="Group Box 391" r:id="rId3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6" name="Group Box 392" r:id="rId3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7" name="Criteria 7" r:id="rId3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8" name="Criteria 8" r:id="rId3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9" name="Criteria 9" r:id="rId3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0" name="Criteria 10" r:id="rId37">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1" name="Criteria 11" r:id="rId38">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2" name="Criteria 12" r:id="rId39">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3" name="Criteria 13" r:id="rId40">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4" name="Criteria 14" r:id="rId41">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5" name="Criteria 15" r:id="rId4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6" name="Criteria 16" r:id="rId4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7" name="Criteria 17" r:id="rId4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8" name="Criteria 18" r:id="rId4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9" name="Criteria 19" r:id="rId4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30" name="Criteria 1" r:id="rId47">
              <controlPr defaultSize="0">
                <anchor moveWithCells="1">
                  <from>
                    <xdr:col>0</xdr:col>
                    <xdr:colOff>0</xdr:colOff>
                    <xdr:row>14</xdr:row>
                    <xdr:rowOff>19050</xdr:rowOff>
                  </from>
                  <to>
                    <xdr:col>21</xdr:col>
                    <xdr:colOff>438150</xdr:colOff>
                    <xdr:row>15</xdr:row>
                    <xdr:rowOff>9525</xdr:rowOff>
                  </to>
                </anchor>
              </controlPr>
            </control>
          </mc:Choice>
        </mc:AlternateContent>
        <mc:AlternateContent xmlns:mc="http://schemas.openxmlformats.org/markup-compatibility/2006">
          <mc:Choice Requires="x14">
            <control shapeId="1431" name="Criteria 2" r:id="rId4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2" name="Criteria 3" r:id="rId4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3" name="Criteria 4" r:id="rId5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4" name="Criteria 5" r:id="rId5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5" name="Criteria 1" r:id="rId52">
              <controlPr defaultSize="0">
                <anchor moveWithCells="1">
                  <from>
                    <xdr:col>0</xdr:col>
                    <xdr:colOff>0</xdr:colOff>
                    <xdr:row>15</xdr:row>
                    <xdr:rowOff>0</xdr:rowOff>
                  </from>
                  <to>
                    <xdr:col>21</xdr:col>
                    <xdr:colOff>438150</xdr:colOff>
                    <xdr:row>20</xdr:row>
                    <xdr:rowOff>171450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E7" sqref="E7"/>
    </sheetView>
  </sheetViews>
  <sheetFormatPr defaultColWidth="9" defaultRowHeight="15" outlineLevelCol="5"/>
  <cols>
    <col min="3" max="3" width="12.8571428571429" customWidth="1"/>
  </cols>
  <sheetData>
    <row r="1" spans="1:3">
      <c r="A1" s="1"/>
      <c r="B1" s="1"/>
      <c r="C1" s="1" t="s">
        <v>334</v>
      </c>
    </row>
    <row r="2" spans="3:5">
      <c r="C2" t="s">
        <v>21</v>
      </c>
      <c r="D2" s="2">
        <v>0.05</v>
      </c>
      <c r="E2">
        <f>'Proposal Sheet'!D2*D2</f>
        <v>3.85</v>
      </c>
    </row>
    <row r="3" spans="3:5">
      <c r="C3" t="s">
        <v>147</v>
      </c>
      <c r="D3" s="2">
        <v>0.25</v>
      </c>
      <c r="E3">
        <f>'Interim Report Sheet'!D2*D3</f>
        <v>20.5</v>
      </c>
    </row>
    <row r="4" spans="3:5">
      <c r="C4" t="s">
        <v>192</v>
      </c>
      <c r="D4" s="2">
        <v>0.1</v>
      </c>
      <c r="E4">
        <f>'Artefact Sheet'!D2*D4</f>
        <v>0</v>
      </c>
    </row>
    <row r="5" spans="1:5">
      <c r="A5" s="1" t="s">
        <v>335</v>
      </c>
      <c r="C5" t="s">
        <v>215</v>
      </c>
      <c r="D5" s="2">
        <v>0.1</v>
      </c>
      <c r="E5">
        <f>'Logs Sheet'!D2*D5</f>
        <v>0</v>
      </c>
    </row>
    <row r="6" spans="1:5">
      <c r="A6" t="s">
        <v>336</v>
      </c>
      <c r="C6" t="s">
        <v>239</v>
      </c>
      <c r="D6" s="2">
        <v>0.4</v>
      </c>
      <c r="E6">
        <f>'Final Report Sheet'!D2*D6</f>
        <v>0</v>
      </c>
    </row>
    <row r="7" spans="1:5">
      <c r="A7" t="s">
        <v>10</v>
      </c>
      <c r="C7" t="s">
        <v>17</v>
      </c>
      <c r="D7" s="2">
        <v>0.1</v>
      </c>
      <c r="E7">
        <f>'Viva Sheet'!D2*D7</f>
        <v>0</v>
      </c>
    </row>
    <row r="8" spans="4:6">
      <c r="D8" s="2">
        <f>SUM(D2:D7)</f>
        <v>1</v>
      </c>
      <c r="E8">
        <f>SUM(E2:E7)</f>
        <v>24.35</v>
      </c>
      <c r="F8" t="str">
        <f>IF(E8&gt;93,"A+",IF(E8&gt;82,"A",IF(E8&gt;70,"A-",IF(E8&gt;65,"B+",IF(E8&gt;60,"B",IF(E8&gt;55,"C+",IF(E8&gt;50,"C",IF(E8&gt;45,"D+",IF(E8&gt;40,"D",IF(E8&gt;35,"F1",IF(E8&gt;20,"F2","F3")))))))))))</f>
        <v>F2</v>
      </c>
    </row>
    <row r="10" spans="5:5">
      <c r="E10" t="str">
        <f>IF((AND(E6&gt;=10,E8&gt;=40,E7&gt;=4)),"PASS","FAIL")</f>
        <v>FAIL</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zoomScale="85" zoomScaleNormal="85" workbookViewId="0">
      <pane xSplit="3" ySplit="4" topLeftCell="D5" activePane="bottomRight" state="frozen"/>
      <selection/>
      <selection pane="topRight"/>
      <selection pane="bottomLeft"/>
      <selection pane="bottomRight" activeCell="D10" sqref="D10"/>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147</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22</v>
      </c>
      <c r="B4" s="41"/>
      <c r="C4" s="42" t="s">
        <v>23</v>
      </c>
      <c r="D4" s="43">
        <v>1</v>
      </c>
      <c r="E4" s="43">
        <v>0.9</v>
      </c>
      <c r="F4" s="43">
        <v>0.8</v>
      </c>
      <c r="G4" s="43">
        <v>0.7</v>
      </c>
      <c r="H4" s="43">
        <v>0.6</v>
      </c>
      <c r="I4" s="43">
        <v>0.5</v>
      </c>
      <c r="J4" s="43">
        <v>0.4</v>
      </c>
      <c r="K4" s="43">
        <v>0.3</v>
      </c>
      <c r="L4" s="43">
        <v>0.2</v>
      </c>
      <c r="M4" s="43">
        <v>0.1</v>
      </c>
      <c r="N4" s="43">
        <v>0</v>
      </c>
    </row>
    <row r="5" ht="86.45" customHeight="1" spans="1:14">
      <c r="A5" s="44" t="s">
        <v>148</v>
      </c>
      <c r="B5" s="45">
        <v>20</v>
      </c>
      <c r="C5" s="46">
        <v>16</v>
      </c>
      <c r="D5" s="47" t="s">
        <v>149</v>
      </c>
      <c r="E5" s="47" t="s">
        <v>150</v>
      </c>
      <c r="F5" s="47" t="s">
        <v>151</v>
      </c>
      <c r="G5" s="47" t="s">
        <v>152</v>
      </c>
      <c r="H5" s="47" t="s">
        <v>153</v>
      </c>
      <c r="I5" s="47" t="s">
        <v>154</v>
      </c>
      <c r="J5" s="47" t="s">
        <v>155</v>
      </c>
      <c r="K5" s="47" t="s">
        <v>156</v>
      </c>
      <c r="L5" s="47" t="s">
        <v>157</v>
      </c>
      <c r="M5" s="47" t="s">
        <v>158</v>
      </c>
      <c r="N5" s="47" t="s">
        <v>35</v>
      </c>
    </row>
    <row r="6" ht="86.45" customHeight="1" spans="1:14">
      <c r="A6" s="44" t="s">
        <v>159</v>
      </c>
      <c r="B6" s="45">
        <v>20</v>
      </c>
      <c r="C6" s="46">
        <v>18</v>
      </c>
      <c r="D6" s="47" t="s">
        <v>160</v>
      </c>
      <c r="E6" s="47" t="s">
        <v>161</v>
      </c>
      <c r="F6" s="47" t="s">
        <v>162</v>
      </c>
      <c r="G6" s="47" t="s">
        <v>163</v>
      </c>
      <c r="H6" s="47" t="s">
        <v>164</v>
      </c>
      <c r="I6" s="47" t="s">
        <v>165</v>
      </c>
      <c r="J6" s="47" t="s">
        <v>166</v>
      </c>
      <c r="K6" s="47" t="s">
        <v>167</v>
      </c>
      <c r="L6" s="47" t="s">
        <v>168</v>
      </c>
      <c r="M6" s="35" t="s">
        <v>169</v>
      </c>
      <c r="N6" s="53" t="s">
        <v>35</v>
      </c>
    </row>
    <row r="7" ht="86.45" customHeight="1" spans="1:14">
      <c r="A7" s="44" t="s">
        <v>170</v>
      </c>
      <c r="B7" s="45">
        <v>30</v>
      </c>
      <c r="C7" s="46">
        <v>24</v>
      </c>
      <c r="D7" s="47" t="s">
        <v>171</v>
      </c>
      <c r="E7" s="47" t="s">
        <v>172</v>
      </c>
      <c r="F7" s="47" t="s">
        <v>173</v>
      </c>
      <c r="G7" s="47" t="s">
        <v>174</v>
      </c>
      <c r="H7" s="47" t="s">
        <v>175</v>
      </c>
      <c r="I7" s="47" t="s">
        <v>176</v>
      </c>
      <c r="J7" s="47" t="s">
        <v>177</v>
      </c>
      <c r="K7" s="47" t="s">
        <v>178</v>
      </c>
      <c r="L7" s="47" t="s">
        <v>179</v>
      </c>
      <c r="M7" s="47" t="s">
        <v>180</v>
      </c>
      <c r="N7" s="47" t="s">
        <v>35</v>
      </c>
    </row>
    <row r="8" ht="86.45" customHeight="1" spans="1:14">
      <c r="A8" s="44" t="s">
        <v>181</v>
      </c>
      <c r="B8" s="45">
        <v>30</v>
      </c>
      <c r="C8" s="46">
        <v>24</v>
      </c>
      <c r="D8" s="47" t="s">
        <v>182</v>
      </c>
      <c r="E8" s="47" t="s">
        <v>183</v>
      </c>
      <c r="F8" s="47" t="s">
        <v>184</v>
      </c>
      <c r="G8" s="47" t="s">
        <v>185</v>
      </c>
      <c r="H8" s="47" t="s">
        <v>186</v>
      </c>
      <c r="I8" s="47" t="s">
        <v>187</v>
      </c>
      <c r="J8" s="47" t="s">
        <v>188</v>
      </c>
      <c r="K8" s="47" t="s">
        <v>189</v>
      </c>
      <c r="L8" s="47" t="s">
        <v>190</v>
      </c>
      <c r="M8" s="47" t="s">
        <v>191</v>
      </c>
      <c r="N8" s="47" t="s">
        <v>35</v>
      </c>
    </row>
    <row r="10" spans="1:3">
      <c r="A10" s="37" t="s">
        <v>146</v>
      </c>
      <c r="B10" s="35">
        <f>SUM(B5:B8)</f>
        <v>100</v>
      </c>
      <c r="C10" s="35">
        <f>SUM(C5:C8)</f>
        <v>82</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4097"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4098"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4099"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4100" name="Criteria 5" r:id="rId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01" name="Group Box 5" r:id="rId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2" name="Group Box 6" r:id="rId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3" name="Criteria 7" r:id="rId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4" name="Criteria 8" r:id="rId1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5" name="Criteria 9" r:id="rId1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6" name="Criteria 10" r:id="rId12">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7" name="Criteria 11" r:id="rId13">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8" name="Criteria 12" r:id="rId14">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9" name="Criteria 13" r:id="rId15">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0" name="Criteria 14" r:id="rId16">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1" name="Criteria 15" r:id="rId1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2" name="Criteria 16" r:id="rId1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3" name="Criteria 17" r:id="rId1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4" name="Criteria 18" r:id="rId2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5" name="Criteria 19" r:id="rId2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6" name="Criteria 1" r:id="rId22">
              <controlPr defaultSize="0">
                <anchor moveWithCells="1">
                  <from>
                    <xdr:col>0</xdr:col>
                    <xdr:colOff>0</xdr:colOff>
                    <xdr:row>4</xdr:row>
                    <xdr:rowOff>19050</xdr:rowOff>
                  </from>
                  <to>
                    <xdr:col>21</xdr:col>
                    <xdr:colOff>438150</xdr:colOff>
                    <xdr:row>5</xdr:row>
                    <xdr:rowOff>438150</xdr:rowOff>
                  </to>
                </anchor>
              </controlPr>
            </control>
          </mc:Choice>
        </mc:AlternateContent>
        <mc:AlternateContent xmlns:mc="http://schemas.openxmlformats.org/markup-compatibility/2006">
          <mc:Choice Requires="x14">
            <control shapeId="4117" name="Group Box 21" r:id="rId23">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8" name="Group Box 22" r:id="rId24">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9" name="Group Box 23" r:id="rId25">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0" name="Group Box 24" r:id="rId2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1" name="Group Box 25" r:id="rId2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2" name="Group Box 26" r:id="rId2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3" name="Group Box 27" r:id="rId2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4" name="Group Box 28" r:id="rId3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5" name="Group Box 29" r:id="rId3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6" name="Group Box 30" r:id="rId3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7" name="Group Box 31" r:id="rId3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8" name="Group Box 32" r:id="rId3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9" name="Group Box 33" r:id="rId3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0" name="Group Box 34" r:id="rId3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1" name="Group Box 35" r:id="rId37">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2" name="Group Box 36" r:id="rId38">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3" name="Group Box 37" r:id="rId39">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4" name="Group Box 38" r:id="rId40">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5" name="Group Box 39" r:id="rId41">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6" name="Group Box 40" r:id="rId4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7" name="Group Box 41" r:id="rId4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8" name="Group Box 42" r:id="rId4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9" name="Group Box 43" r:id="rId4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0" name="Group Box 44" r:id="rId4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1" name="Group Box 45" r:id="rId4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42" name="Group Box 46" r:id="rId4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3" name="Group Box 47" r:id="rId4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4" name="Group Box 48" r:id="rId5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5" name="Group Box 49" r:id="rId5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6" name="Group Box 50" r:id="rId52">
              <controlPr defaultSize="0">
                <anchor moveWithCells="1">
                  <from>
                    <xdr:col>0</xdr:col>
                    <xdr:colOff>0</xdr:colOff>
                    <xdr:row>8</xdr:row>
                    <xdr:rowOff>0</xdr:rowOff>
                  </from>
                  <to>
                    <xdr:col>21</xdr:col>
                    <xdr:colOff>438150</xdr:colOff>
                    <xdr:row>14</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D5" activePane="bottomRight" state="frozen"/>
      <selection/>
      <selection pane="topRight"/>
      <selection pane="bottomLeft"/>
      <selection pane="bottomRight" activeCell="C5" sqref="C5:C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192</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22</v>
      </c>
      <c r="B4" s="41"/>
      <c r="C4" s="42" t="s">
        <v>23</v>
      </c>
      <c r="D4" s="43">
        <v>1</v>
      </c>
      <c r="E4" s="43">
        <v>0.9</v>
      </c>
      <c r="F4" s="43">
        <v>0.8</v>
      </c>
      <c r="G4" s="43">
        <v>0.7</v>
      </c>
      <c r="H4" s="43">
        <v>0.6</v>
      </c>
      <c r="I4" s="43">
        <v>0.5</v>
      </c>
      <c r="J4" s="43">
        <v>0.4</v>
      </c>
      <c r="K4" s="43">
        <v>0.3</v>
      </c>
      <c r="L4" s="43">
        <v>0.2</v>
      </c>
      <c r="M4" s="43">
        <v>0.1</v>
      </c>
      <c r="N4" s="43">
        <v>0</v>
      </c>
    </row>
    <row r="5" ht="86.45" customHeight="1" spans="1:14">
      <c r="A5" s="44" t="s">
        <v>193</v>
      </c>
      <c r="B5" s="45">
        <v>60</v>
      </c>
      <c r="C5" s="46">
        <v>0</v>
      </c>
      <c r="D5" s="47" t="s">
        <v>194</v>
      </c>
      <c r="E5" s="47" t="s">
        <v>195</v>
      </c>
      <c r="F5" s="47" t="s">
        <v>196</v>
      </c>
      <c r="G5" s="47" t="s">
        <v>197</v>
      </c>
      <c r="H5" s="47" t="s">
        <v>198</v>
      </c>
      <c r="I5" s="47" t="s">
        <v>199</v>
      </c>
      <c r="J5" s="47" t="s">
        <v>200</v>
      </c>
      <c r="K5" s="47" t="s">
        <v>201</v>
      </c>
      <c r="L5" s="47" t="s">
        <v>202</v>
      </c>
      <c r="M5" s="47" t="s">
        <v>203</v>
      </c>
      <c r="N5" s="47" t="s">
        <v>35</v>
      </c>
    </row>
    <row r="6" ht="86.45" customHeight="1" spans="1:14">
      <c r="A6" s="44" t="s">
        <v>204</v>
      </c>
      <c r="B6" s="45">
        <v>40</v>
      </c>
      <c r="C6" s="46">
        <v>0</v>
      </c>
      <c r="D6" s="47" t="s">
        <v>205</v>
      </c>
      <c r="E6" s="47" t="s">
        <v>206</v>
      </c>
      <c r="F6" s="47" t="s">
        <v>207</v>
      </c>
      <c r="G6" s="47" t="s">
        <v>208</v>
      </c>
      <c r="H6" s="47" t="s">
        <v>209</v>
      </c>
      <c r="I6" s="47" t="s">
        <v>210</v>
      </c>
      <c r="J6" s="47" t="s">
        <v>211</v>
      </c>
      <c r="K6" s="47" t="s">
        <v>212</v>
      </c>
      <c r="L6" s="47" t="s">
        <v>213</v>
      </c>
      <c r="M6" s="47" t="s">
        <v>214</v>
      </c>
      <c r="N6" s="47" t="s">
        <v>35</v>
      </c>
    </row>
    <row r="8" spans="1:3">
      <c r="A8" s="37" t="s">
        <v>146</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7169"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7170" name="Criteria 3" r:id="rId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1" name="Criteria 4" r:id="rId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2" name="Criteria 5" r:id="rId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3" name="Group Box 5" r:id="rId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4" name="Group Box 6" r:id="rId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5" name="Criteria 7" r:id="rId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6" name="Criteria 8" r:id="rId1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7" name="Criteria 9" r:id="rId1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8" name="Criteria 10" r:id="rId12">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9" name="Criteria 11" r:id="rId13">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0" name="Criteria 12" r:id="rId14">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1" name="Criteria 13" r:id="rId15">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2" name="Criteria 14" r:id="rId16">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3" name="Criteria 15" r:id="rId1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4" name="Criteria 16" r:id="rId1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5" name="Criteria 17" r:id="rId1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6" name="Criteria 18" r:id="rId2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7" name="Criteria 19" r:id="rId2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8"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7189" name="Group Box 21" r:id="rId23">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0" name="Group Box 22" r:id="rId2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1" name="Group Box 23" r:id="rId2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2" name="Group Box 24" r:id="rId2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3" name="Group Box 25" r:id="rId2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4"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5"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6"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7"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8"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199"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0"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1"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2"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3"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4"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5"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6"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7"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8"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9"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0"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1"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2"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3" name="Group Box 45" r:id="rId4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214"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5"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6"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7"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8"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G5" activePane="bottomRight" state="frozen"/>
      <selection/>
      <selection pane="topRight"/>
      <selection pane="bottomLeft"/>
      <selection pane="bottomRight" activeCell="G6" sqref="G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215</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22</v>
      </c>
      <c r="B4" s="41"/>
      <c r="C4" s="42" t="s">
        <v>23</v>
      </c>
      <c r="D4" s="43">
        <v>1</v>
      </c>
      <c r="E4" s="43">
        <v>0.9</v>
      </c>
      <c r="F4" s="43">
        <v>0.8</v>
      </c>
      <c r="G4" s="43">
        <v>0.7</v>
      </c>
      <c r="H4" s="43">
        <v>0.6</v>
      </c>
      <c r="I4" s="43">
        <v>0.5</v>
      </c>
      <c r="J4" s="43">
        <v>0.4</v>
      </c>
      <c r="K4" s="43">
        <v>0.3</v>
      </c>
      <c r="L4" s="43">
        <v>0.2</v>
      </c>
      <c r="M4" s="43">
        <v>0.1</v>
      </c>
      <c r="N4" s="43">
        <v>0</v>
      </c>
    </row>
    <row r="5" ht="86.45" customHeight="1" spans="1:14">
      <c r="A5" s="44" t="s">
        <v>216</v>
      </c>
      <c r="B5" s="45">
        <v>40</v>
      </c>
      <c r="C5" s="46">
        <v>0</v>
      </c>
      <c r="D5" s="47" t="s">
        <v>217</v>
      </c>
      <c r="E5" s="47" t="s">
        <v>218</v>
      </c>
      <c r="F5" s="47" t="s">
        <v>219</v>
      </c>
      <c r="G5" s="47" t="s">
        <v>220</v>
      </c>
      <c r="H5" s="47" t="s">
        <v>221</v>
      </c>
      <c r="I5" s="47" t="s">
        <v>222</v>
      </c>
      <c r="J5" s="47" t="s">
        <v>223</v>
      </c>
      <c r="K5" s="47" t="s">
        <v>224</v>
      </c>
      <c r="L5" s="47" t="s">
        <v>225</v>
      </c>
      <c r="M5" s="47" t="s">
        <v>226</v>
      </c>
      <c r="N5" s="47" t="s">
        <v>227</v>
      </c>
    </row>
    <row r="6" ht="86.45" customHeight="1" spans="1:14">
      <c r="A6" s="44" t="s">
        <v>228</v>
      </c>
      <c r="B6" s="45">
        <v>60</v>
      </c>
      <c r="C6" s="46">
        <v>0</v>
      </c>
      <c r="D6" s="47" t="s">
        <v>229</v>
      </c>
      <c r="E6" s="47" t="s">
        <v>230</v>
      </c>
      <c r="F6" s="47" t="s">
        <v>231</v>
      </c>
      <c r="G6" s="47" t="s">
        <v>232</v>
      </c>
      <c r="H6" s="47" t="s">
        <v>233</v>
      </c>
      <c r="I6" s="47" t="s">
        <v>234</v>
      </c>
      <c r="J6" s="47" t="s">
        <v>235</v>
      </c>
      <c r="K6" s="47" t="s">
        <v>236</v>
      </c>
      <c r="L6" s="47" t="s">
        <v>237</v>
      </c>
      <c r="M6" s="47" t="s">
        <v>238</v>
      </c>
      <c r="N6" s="47" t="s">
        <v>227</v>
      </c>
    </row>
    <row r="8" spans="1:3">
      <c r="A8" s="37" t="s">
        <v>146</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0241"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0242" name="Criteria 3" r:id="rId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3" name="Criteria 4" r:id="rId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4" name="Criteria 5" r:id="rId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5" name="Group Box 5" r:id="rId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6" name="Group Box 6" r:id="rId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7" name="Criteria 7" r:id="rId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8" name="Criteria 8" r:id="rId1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9" name="Criteria 9" r:id="rId1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0" name="Criteria 10" r:id="rId1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1" name="Criteria 11" r:id="rId1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2" name="Criteria 12" r:id="rId1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3" name="Criteria 13" r:id="rId1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4" name="Criteria 14" r:id="rId1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5" name="Criteria 15" r:id="rId1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6" name="Criteria 16" r:id="rId1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7" name="Criteria 17" r:id="rId1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8" name="Criteria 18" r:id="rId2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9" name="Criteria 19" r:id="rId2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60"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0261" name="Group Box 21" r:id="rId23">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2" name="Group Box 22" r:id="rId2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3" name="Group Box 23" r:id="rId2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4" name="Group Box 24" r:id="rId2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5" name="Group Box 25" r:id="rId2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6"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7"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8"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9"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70"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1"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2"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3"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4"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5"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6"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7"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8"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9"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0"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1"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2"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3"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4"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5" name="Group Box 45" r:id="rId4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6"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7"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8"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9"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90"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85" zoomScaleNormal="85" workbookViewId="0">
      <pane xSplit="3" ySplit="4" topLeftCell="D5" activePane="bottomRight" state="frozen"/>
      <selection/>
      <selection pane="topRight"/>
      <selection pane="bottomLeft"/>
      <selection pane="bottomRight" activeCell="C5" sqref="C5"/>
    </sheetView>
  </sheetViews>
  <sheetFormatPr defaultColWidth="8.85714285714286" defaultRowHeight="15"/>
  <cols>
    <col min="1" max="1" width="16.2857142857143" style="35" customWidth="1"/>
    <col min="2" max="2" width="8.28571428571429" style="35" customWidth="1"/>
    <col min="3" max="3" width="15.2857142857143"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239</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8" t="s">
        <v>22</v>
      </c>
      <c r="B4" s="48"/>
      <c r="C4" s="48" t="s">
        <v>23</v>
      </c>
      <c r="D4" s="49">
        <v>1</v>
      </c>
      <c r="E4" s="49">
        <v>0.9</v>
      </c>
      <c r="F4" s="49">
        <v>0.8</v>
      </c>
      <c r="G4" s="49">
        <v>0.7</v>
      </c>
      <c r="H4" s="49">
        <v>0.6</v>
      </c>
      <c r="I4" s="49">
        <v>0.5</v>
      </c>
      <c r="J4" s="49">
        <v>0.4</v>
      </c>
      <c r="K4" s="49">
        <v>0.3</v>
      </c>
      <c r="L4" s="49">
        <v>0.2</v>
      </c>
      <c r="M4" s="49">
        <v>0.1</v>
      </c>
      <c r="N4" s="49">
        <v>0</v>
      </c>
    </row>
    <row r="5" ht="86.45" customHeight="1" spans="1:14">
      <c r="A5" s="50" t="s">
        <v>148</v>
      </c>
      <c r="B5" s="51">
        <v>5</v>
      </c>
      <c r="C5" s="52">
        <v>0</v>
      </c>
      <c r="D5" s="53" t="s">
        <v>149</v>
      </c>
      <c r="E5" s="53" t="s">
        <v>150</v>
      </c>
      <c r="F5" s="53" t="s">
        <v>240</v>
      </c>
      <c r="G5" s="53" t="s">
        <v>241</v>
      </c>
      <c r="H5" s="53" t="s">
        <v>242</v>
      </c>
      <c r="I5" s="53" t="s">
        <v>243</v>
      </c>
      <c r="J5" s="53" t="s">
        <v>155</v>
      </c>
      <c r="K5" s="53" t="s">
        <v>244</v>
      </c>
      <c r="L5" s="53" t="s">
        <v>245</v>
      </c>
      <c r="M5" s="53" t="s">
        <v>246</v>
      </c>
      <c r="N5" s="53" t="s">
        <v>35</v>
      </c>
    </row>
    <row r="6" ht="86.45" customHeight="1" spans="1:14">
      <c r="A6" s="50" t="s">
        <v>159</v>
      </c>
      <c r="B6" s="51">
        <v>5</v>
      </c>
      <c r="C6" s="52">
        <v>0</v>
      </c>
      <c r="D6" s="53" t="s">
        <v>247</v>
      </c>
      <c r="E6" s="53" t="s">
        <v>248</v>
      </c>
      <c r="F6" s="53" t="s">
        <v>249</v>
      </c>
      <c r="G6" s="53" t="s">
        <v>250</v>
      </c>
      <c r="H6" s="53" t="s">
        <v>251</v>
      </c>
      <c r="I6" s="53" t="s">
        <v>252</v>
      </c>
      <c r="J6" s="53" t="s">
        <v>253</v>
      </c>
      <c r="K6" s="54" t="s">
        <v>254</v>
      </c>
      <c r="L6" s="53" t="s">
        <v>255</v>
      </c>
      <c r="M6" s="53" t="s">
        <v>256</v>
      </c>
      <c r="N6" s="53" t="s">
        <v>35</v>
      </c>
    </row>
    <row r="7" ht="86.45" customHeight="1" spans="1:14">
      <c r="A7" s="50" t="s">
        <v>257</v>
      </c>
      <c r="B7" s="51">
        <v>20</v>
      </c>
      <c r="C7" s="52">
        <v>0</v>
      </c>
      <c r="D7" s="53" t="s">
        <v>258</v>
      </c>
      <c r="E7" s="53" t="s">
        <v>259</v>
      </c>
      <c r="F7" s="53" t="s">
        <v>260</v>
      </c>
      <c r="G7" s="53" t="s">
        <v>261</v>
      </c>
      <c r="H7" s="53" t="s">
        <v>262</v>
      </c>
      <c r="I7" s="53" t="s">
        <v>263</v>
      </c>
      <c r="J7" s="54" t="s">
        <v>264</v>
      </c>
      <c r="K7" s="54" t="s">
        <v>265</v>
      </c>
      <c r="L7" s="54" t="s">
        <v>266</v>
      </c>
      <c r="M7" s="54" t="s">
        <v>267</v>
      </c>
      <c r="N7" s="54" t="s">
        <v>35</v>
      </c>
    </row>
    <row r="8" ht="86.45" customHeight="1" spans="1:14">
      <c r="A8" s="50" t="s">
        <v>268</v>
      </c>
      <c r="B8" s="51">
        <v>40</v>
      </c>
      <c r="C8" s="52">
        <v>0</v>
      </c>
      <c r="D8" s="53" t="s">
        <v>269</v>
      </c>
      <c r="E8" s="53" t="s">
        <v>270</v>
      </c>
      <c r="F8" s="53" t="s">
        <v>271</v>
      </c>
      <c r="G8" s="53" t="s">
        <v>272</v>
      </c>
      <c r="H8" s="53" t="s">
        <v>273</v>
      </c>
      <c r="I8" s="53" t="s">
        <v>274</v>
      </c>
      <c r="J8" s="54" t="s">
        <v>275</v>
      </c>
      <c r="K8" s="54" t="s">
        <v>276</v>
      </c>
      <c r="L8" s="54" t="s">
        <v>277</v>
      </c>
      <c r="M8" s="54" t="s">
        <v>278</v>
      </c>
      <c r="N8" s="54" t="s">
        <v>35</v>
      </c>
    </row>
    <row r="9" ht="86.45" customHeight="1" spans="1:14">
      <c r="A9" s="50" t="s">
        <v>279</v>
      </c>
      <c r="B9" s="51">
        <v>10</v>
      </c>
      <c r="C9" s="52">
        <v>0</v>
      </c>
      <c r="D9" s="53" t="s">
        <v>280</v>
      </c>
      <c r="E9" s="53" t="s">
        <v>281</v>
      </c>
      <c r="F9" s="53" t="s">
        <v>282</v>
      </c>
      <c r="G9" s="53" t="s">
        <v>283</v>
      </c>
      <c r="H9" s="53" t="s">
        <v>284</v>
      </c>
      <c r="I9" s="53" t="s">
        <v>285</v>
      </c>
      <c r="J9" s="54" t="s">
        <v>286</v>
      </c>
      <c r="K9" s="54" t="s">
        <v>287</v>
      </c>
      <c r="L9" s="54" t="s">
        <v>288</v>
      </c>
      <c r="M9" s="54" t="s">
        <v>289</v>
      </c>
      <c r="N9" s="54" t="s">
        <v>35</v>
      </c>
    </row>
    <row r="10" ht="86.45" customHeight="1" spans="1:20">
      <c r="A10" s="50" t="s">
        <v>290</v>
      </c>
      <c r="B10" s="51">
        <v>10</v>
      </c>
      <c r="C10" s="52">
        <v>0</v>
      </c>
      <c r="D10" s="53" t="s">
        <v>291</v>
      </c>
      <c r="E10" s="53" t="s">
        <v>292</v>
      </c>
      <c r="F10" s="53" t="s">
        <v>293</v>
      </c>
      <c r="G10" s="53" t="s">
        <v>294</v>
      </c>
      <c r="H10" s="53" t="s">
        <v>295</v>
      </c>
      <c r="I10" s="53" t="s">
        <v>296</v>
      </c>
      <c r="J10" s="54" t="s">
        <v>297</v>
      </c>
      <c r="K10" s="54" t="s">
        <v>298</v>
      </c>
      <c r="L10" s="54" t="s">
        <v>299</v>
      </c>
      <c r="M10" s="54" t="s">
        <v>300</v>
      </c>
      <c r="N10" s="54" t="s">
        <v>35</v>
      </c>
      <c r="T10" s="35" t="s">
        <v>301</v>
      </c>
    </row>
    <row r="11" ht="86.45" customHeight="1" spans="1:26">
      <c r="A11" s="50" t="s">
        <v>302</v>
      </c>
      <c r="B11" s="51">
        <v>10</v>
      </c>
      <c r="C11" s="52">
        <v>0</v>
      </c>
      <c r="D11" s="53" t="s">
        <v>303</v>
      </c>
      <c r="E11" s="53" t="s">
        <v>304</v>
      </c>
      <c r="F11" s="53" t="s">
        <v>305</v>
      </c>
      <c r="G11" s="53" t="s">
        <v>306</v>
      </c>
      <c r="H11" s="53" t="s">
        <v>307</v>
      </c>
      <c r="I11" s="53" t="s">
        <v>308</v>
      </c>
      <c r="J11" s="54" t="s">
        <v>309</v>
      </c>
      <c r="K11" s="54" t="s">
        <v>310</v>
      </c>
      <c r="L11" s="54" t="s">
        <v>311</v>
      </c>
      <c r="M11" s="54" t="s">
        <v>312</v>
      </c>
      <c r="N11" s="54" t="s">
        <v>35</v>
      </c>
      <c r="T11" s="35" t="s">
        <v>313</v>
      </c>
      <c r="V11" s="35" t="s">
        <v>314</v>
      </c>
      <c r="X11" s="35" t="s">
        <v>312</v>
      </c>
      <c r="Z11" s="35" t="s">
        <v>35</v>
      </c>
    </row>
    <row r="13" spans="1:3">
      <c r="A13" s="37" t="s">
        <v>146</v>
      </c>
      <c r="B13" s="35">
        <f>SUM(B5:B11)</f>
        <v>100</v>
      </c>
      <c r="C13" s="35">
        <f>SUM(C5:C11)</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3313" name="Criteria 2" r:id="rId3">
              <controlPr defaultSize="0">
                <anchor moveWithCells="1">
                  <from>
                    <xdr:col>0</xdr:col>
                    <xdr:colOff>0</xdr:colOff>
                    <xdr:row>5</xdr:row>
                    <xdr:rowOff>9525</xdr:rowOff>
                  </from>
                  <to>
                    <xdr:col>21</xdr:col>
                    <xdr:colOff>466725</xdr:colOff>
                    <xdr:row>6</xdr:row>
                    <xdr:rowOff>0</xdr:rowOff>
                  </to>
                </anchor>
              </controlPr>
            </control>
          </mc:Choice>
        </mc:AlternateContent>
        <mc:AlternateContent xmlns:mc="http://schemas.openxmlformats.org/markup-compatibility/2006">
          <mc:Choice Requires="x14">
            <control shapeId="13314" name="Criteria 3" r:id="rId4">
              <controlPr defaultSize="0">
                <anchor moveWithCells="1">
                  <from>
                    <xdr:col>0</xdr:col>
                    <xdr:colOff>0</xdr:colOff>
                    <xdr:row>6</xdr:row>
                    <xdr:rowOff>9525</xdr:rowOff>
                  </from>
                  <to>
                    <xdr:col>21</xdr:col>
                    <xdr:colOff>466725</xdr:colOff>
                    <xdr:row>7</xdr:row>
                    <xdr:rowOff>0</xdr:rowOff>
                  </to>
                </anchor>
              </controlPr>
            </control>
          </mc:Choice>
        </mc:AlternateContent>
        <mc:AlternateContent xmlns:mc="http://schemas.openxmlformats.org/markup-compatibility/2006">
          <mc:Choice Requires="x14">
            <control shapeId="13315" name="Criteria 4" r:id="rId5">
              <controlPr defaultSize="0">
                <anchor moveWithCells="1">
                  <from>
                    <xdr:col>0</xdr:col>
                    <xdr:colOff>0</xdr:colOff>
                    <xdr:row>7</xdr:row>
                    <xdr:rowOff>9525</xdr:rowOff>
                  </from>
                  <to>
                    <xdr:col>21</xdr:col>
                    <xdr:colOff>466725</xdr:colOff>
                    <xdr:row>8</xdr:row>
                    <xdr:rowOff>0</xdr:rowOff>
                  </to>
                </anchor>
              </controlPr>
            </control>
          </mc:Choice>
        </mc:AlternateContent>
        <mc:AlternateContent xmlns:mc="http://schemas.openxmlformats.org/markup-compatibility/2006">
          <mc:Choice Requires="x14">
            <control shapeId="13316" name="Criteria 5" r:id="rId6">
              <controlPr defaultSize="0">
                <anchor moveWithCells="1">
                  <from>
                    <xdr:col>0</xdr:col>
                    <xdr:colOff>0</xdr:colOff>
                    <xdr:row>8</xdr:row>
                    <xdr:rowOff>9525</xdr:rowOff>
                  </from>
                  <to>
                    <xdr:col>21</xdr:col>
                    <xdr:colOff>466725</xdr:colOff>
                    <xdr:row>9</xdr:row>
                    <xdr:rowOff>0</xdr:rowOff>
                  </to>
                </anchor>
              </controlPr>
            </control>
          </mc:Choice>
        </mc:AlternateContent>
        <mc:AlternateContent xmlns:mc="http://schemas.openxmlformats.org/markup-compatibility/2006">
          <mc:Choice Requires="x14">
            <control shapeId="13317" name="Group Box 5" r:id="rId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8" name="Group Box 6" r:id="rId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9" name="Criteria 7" r:id="rId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0" name="Criteria 8" r:id="rId1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1" name="Criteria 9" r:id="rId1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2" name="Criteria 10" r:id="rId12">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3" name="Criteria 11" r:id="rId13">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4" name="Criteria 12" r:id="rId14">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5" name="Criteria 13" r:id="rId15">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6" name="Criteria 14" r:id="rId16">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7" name="Criteria 15" r:id="rId1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8" name="Criteria 16" r:id="rId1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9" name="Criteria 17" r:id="rId1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0" name="Criteria 18" r:id="rId2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1" name="Criteria 19" r:id="rId2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2" name="Criteria 1" r:id="rId22">
              <controlPr defaultSize="0">
                <anchor moveWithCells="1">
                  <from>
                    <xdr:col>0</xdr:col>
                    <xdr:colOff>0</xdr:colOff>
                    <xdr:row>4</xdr:row>
                    <xdr:rowOff>19050</xdr:rowOff>
                  </from>
                  <to>
                    <xdr:col>21</xdr:col>
                    <xdr:colOff>466725</xdr:colOff>
                    <xdr:row>5</xdr:row>
                    <xdr:rowOff>9525</xdr:rowOff>
                  </to>
                </anchor>
              </controlPr>
            </control>
          </mc:Choice>
        </mc:AlternateContent>
        <mc:AlternateContent xmlns:mc="http://schemas.openxmlformats.org/markup-compatibility/2006">
          <mc:Choice Requires="x14">
            <control shapeId="13333" name="Group Box 21" r:id="rId23">
              <controlPr defaultSize="0">
                <anchor moveWithCells="1">
                  <from>
                    <xdr:col>0</xdr:col>
                    <xdr:colOff>0</xdr:colOff>
                    <xdr:row>10</xdr:row>
                    <xdr:rowOff>9525</xdr:rowOff>
                  </from>
                  <to>
                    <xdr:col>21</xdr:col>
                    <xdr:colOff>466725</xdr:colOff>
                    <xdr:row>11</xdr:row>
                    <xdr:rowOff>0</xdr:rowOff>
                  </to>
                </anchor>
              </controlPr>
            </control>
          </mc:Choice>
        </mc:AlternateContent>
        <mc:AlternateContent xmlns:mc="http://schemas.openxmlformats.org/markup-compatibility/2006">
          <mc:Choice Requires="x14">
            <control shapeId="13334" name="Group Box 22" r:id="rId24">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5" name="Group Box 23" r:id="rId25">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6" name="Group Box 24" r:id="rId26">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7" name="Group Box 25" r:id="rId27">
              <controlPr defaultSize="0">
                <anchor moveWithCells="1">
                  <from>
                    <xdr:col>0</xdr:col>
                    <xdr:colOff>0</xdr:colOff>
                    <xdr:row>9</xdr:row>
                    <xdr:rowOff>19050</xdr:rowOff>
                  </from>
                  <to>
                    <xdr:col>21</xdr:col>
                    <xdr:colOff>466725</xdr:colOff>
                    <xdr:row>10</xdr:row>
                    <xdr:rowOff>9525</xdr:rowOff>
                  </to>
                </anchor>
              </controlPr>
            </control>
          </mc:Choice>
        </mc:AlternateContent>
        <mc:AlternateContent xmlns:mc="http://schemas.openxmlformats.org/markup-compatibility/2006">
          <mc:Choice Requires="x14">
            <control shapeId="13338" name="Group Box 26" r:id="rId2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39" name="Group Box 27" r:id="rId2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0" name="Group Box 28" r:id="rId3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1" name="Group Box 29" r:id="rId3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2" name="Group Box 30" r:id="rId3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3" name="Group Box 31" r:id="rId3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4" name="Group Box 32" r:id="rId3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5" name="Group Box 33" r:id="rId3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6" name="Group Box 34" r:id="rId3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7" name="Group Box 35" r:id="rId37">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8" name="Group Box 36" r:id="rId38">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9" name="Group Box 37" r:id="rId39">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0" name="Group Box 38" r:id="rId40">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1" name="Group Box 39" r:id="rId41">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2" name="Group Box 40" r:id="rId4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3" name="Group Box 41" r:id="rId4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4" name="Group Box 42" r:id="rId4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5" name="Group Box 43" r:id="rId4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6" name="Group Box 44" r:id="rId4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7" name="Group Box 45" r:id="rId47">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58" name="Group Box 46" r:id="rId4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59" name="Group Box 47" r:id="rId4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0" name="Group Box 48" r:id="rId5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1" name="Group Box 49" r:id="rId5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2" name="Group Box 50" r:id="rId52">
              <controlPr defaultSize="0">
                <anchor moveWithCells="1">
                  <from>
                    <xdr:col>0</xdr:col>
                    <xdr:colOff>0</xdr:colOff>
                    <xdr:row>11</xdr:row>
                    <xdr:rowOff>0</xdr:rowOff>
                  </from>
                  <to>
                    <xdr:col>21</xdr:col>
                    <xdr:colOff>466725</xdr:colOff>
                    <xdr:row>17</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
  <sheetViews>
    <sheetView zoomScale="85" zoomScaleNormal="85" workbookViewId="0">
      <pane xSplit="3" ySplit="4" topLeftCell="J5" activePane="bottomRight" state="frozen"/>
      <selection/>
      <selection pane="topRight"/>
      <selection pane="bottomLeft"/>
      <selection pane="bottomRight" activeCell="C6" sqref="C6"/>
    </sheetView>
  </sheetViews>
  <sheetFormatPr defaultColWidth="8.85714285714286" defaultRowHeight="15" outlineLevelRow="6"/>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17</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22</v>
      </c>
      <c r="B4" s="41"/>
      <c r="C4" s="42" t="s">
        <v>23</v>
      </c>
      <c r="D4" s="43">
        <v>1</v>
      </c>
      <c r="E4" s="43">
        <v>0.9</v>
      </c>
      <c r="F4" s="43">
        <v>0.8</v>
      </c>
      <c r="G4" s="43">
        <v>0.7</v>
      </c>
      <c r="H4" s="43">
        <v>0.6</v>
      </c>
      <c r="I4" s="43">
        <v>0.5</v>
      </c>
      <c r="J4" s="43">
        <v>0.4</v>
      </c>
      <c r="K4" s="43">
        <v>0.3</v>
      </c>
      <c r="L4" s="43">
        <v>0.2</v>
      </c>
      <c r="M4" s="43">
        <v>0.1</v>
      </c>
      <c r="N4" s="43">
        <v>0</v>
      </c>
    </row>
    <row r="5" ht="86.45" customHeight="1" spans="1:14">
      <c r="A5" s="44" t="s">
        <v>315</v>
      </c>
      <c r="B5" s="45">
        <v>100</v>
      </c>
      <c r="C5" s="46">
        <v>0</v>
      </c>
      <c r="D5" s="47" t="s">
        <v>316</v>
      </c>
      <c r="E5" s="47" t="s">
        <v>317</v>
      </c>
      <c r="F5" s="47" t="s">
        <v>317</v>
      </c>
      <c r="G5" s="47" t="s">
        <v>318</v>
      </c>
      <c r="H5" s="47" t="s">
        <v>319</v>
      </c>
      <c r="I5" s="47" t="s">
        <v>320</v>
      </c>
      <c r="J5" s="47" t="s">
        <v>321</v>
      </c>
      <c r="K5" s="47" t="s">
        <v>322</v>
      </c>
      <c r="L5" s="47" t="s">
        <v>323</v>
      </c>
      <c r="M5" s="47" t="s">
        <v>324</v>
      </c>
      <c r="N5" s="47" t="s">
        <v>35</v>
      </c>
    </row>
    <row r="7" spans="1:3">
      <c r="A7" s="37" t="s">
        <v>146</v>
      </c>
      <c r="B7" s="35">
        <f>SUM(B5:B5)</f>
        <v>100</v>
      </c>
      <c r="C7" s="35">
        <f>SUM(C5:C5)</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6385" name="Criteria 2" r:id="rId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6" name="Criteria 3" r:id="rId4">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7" name="Criteria 4" r:id="rId5">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8" name="Criteria 5" r:id="rId6">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9" name="Group Box 5" r:id="rId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0" name="Group Box 6" r:id="rId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1" name="Criteria 7" r:id="rId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2" name="Criteria 8" r:id="rId1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3" name="Criteria 9" r:id="rId1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4" name="Criteria 10" r:id="rId12">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5" name="Criteria 11" r:id="rId13">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6" name="Criteria 12" r:id="rId14">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7" name="Criteria 13" r:id="rId15">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8" name="Criteria 14" r:id="rId16">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9" name="Criteria 15" r:id="rId1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0" name="Criteria 16" r:id="rId1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1" name="Criteria 17" r:id="rId1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2" name="Criteria 18" r:id="rId2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3" name="Criteria 19" r:id="rId2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4"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6405" name="Group Box 21" r:id="rId2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06" name="Group Box 22" r:id="rId24">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7" name="Group Box 23" r:id="rId25">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8" name="Group Box 24" r:id="rId26">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9" name="Group Box 25" r:id="rId27">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10" name="Group Box 26" r:id="rId2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1" name="Group Box 27" r:id="rId2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2" name="Group Box 28" r:id="rId3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3" name="Group Box 29" r:id="rId3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4" name="Group Box 30" r:id="rId3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5" name="Group Box 31" r:id="rId3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6" name="Group Box 32" r:id="rId3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7" name="Group Box 33" r:id="rId3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8" name="Group Box 34" r:id="rId3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9" name="Group Box 35" r:id="rId37">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0" name="Group Box 36" r:id="rId38">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1" name="Group Box 37" r:id="rId39">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2" name="Group Box 38" r:id="rId40">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3" name="Group Box 39" r:id="rId41">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4" name="Group Box 40" r:id="rId4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5" name="Group Box 41" r:id="rId4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6" name="Group Box 42" r:id="rId4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7" name="Group Box 43" r:id="rId4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8" name="Group Box 44" r:id="rId4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9" name="Group Box 45" r:id="rId47">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0" name="Group Box 46" r:id="rId4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1" name="Group Box 47" r:id="rId4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2" name="Group Box 48" r:id="rId5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3" name="Group Box 49" r:id="rId5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4" name="Group Box 50" r:id="rId52">
              <controlPr defaultSize="0">
                <anchor moveWithCells="1">
                  <from>
                    <xdr:col>0</xdr:col>
                    <xdr:colOff>0</xdr:colOff>
                    <xdr:row>5</xdr:row>
                    <xdr:rowOff>0</xdr:rowOff>
                  </from>
                  <to>
                    <xdr:col>21</xdr:col>
                    <xdr:colOff>438150</xdr:colOff>
                    <xdr:row>11</xdr:row>
                    <xdr:rowOff>9525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zoomScale="40" zoomScaleNormal="40" topLeftCell="A9" workbookViewId="0">
      <selection activeCell="D22" sqref="D22"/>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Proposal!A1:E1</f>
        <v>Proposal</v>
      </c>
      <c r="B1" s="5"/>
      <c r="C1" s="5"/>
      <c r="D1" s="5"/>
      <c r="E1" s="6"/>
    </row>
    <row r="2" ht="15.6" customHeight="1" spans="1:5">
      <c r="A2" s="7" t="s">
        <v>325</v>
      </c>
      <c r="B2" s="8"/>
      <c r="C2" s="8"/>
      <c r="D2" s="8"/>
      <c r="E2" s="9"/>
    </row>
    <row r="3" ht="31.15" customHeight="1" spans="1:5">
      <c r="A3" s="10"/>
      <c r="B3" s="11"/>
      <c r="C3" s="12"/>
      <c r="D3" s="13"/>
      <c r="E3" s="14"/>
    </row>
    <row r="4" ht="90" customHeight="1" spans="1:5">
      <c r="A4" s="15" t="str">
        <f>Proposal!A5</f>
        <v>Topic Suitability</v>
      </c>
      <c r="B4" s="16"/>
      <c r="C4" s="17"/>
      <c r="D4" s="18" t="str">
        <f>'Proposal Sheet'!C2</f>
        <v>Excellent project suitability, usefulness and relevance is observed in context to the student course.</v>
      </c>
      <c r="E4" s="19"/>
    </row>
    <row r="5" ht="90" customHeight="1" spans="1:5">
      <c r="A5" s="15" t="str">
        <f>Proposal!A6</f>
        <v>Title Clarity and Conciseness</v>
      </c>
      <c r="B5" s="16"/>
      <c r="C5" s="17"/>
      <c r="D5" s="18" t="str">
        <f>'Proposal Sheet'!C3</f>
        <v>Fairly good clear and concise project title is observed along with clear mention of student name, ID and supervisor name.</v>
      </c>
      <c r="E5" s="19"/>
    </row>
    <row r="6" ht="90" customHeight="1" spans="1:5">
      <c r="A6" s="15" t="str">
        <f>Proposal!A7</f>
        <v>Introduction</v>
      </c>
      <c r="B6" s="16"/>
      <c r="C6" s="17"/>
      <c r="D6" s="18" t="str">
        <f>'Proposal Sheet'!C4</f>
        <v>Excellent brief overview of the background of the project which highlights the need of the project.</v>
      </c>
      <c r="E6" s="19"/>
    </row>
    <row r="7" ht="90" customHeight="1" spans="1:5">
      <c r="A7" s="15" t="str">
        <f>Proposal!A8</f>
        <v>Aims and Objectives</v>
      </c>
      <c r="B7" s="16"/>
      <c r="C7" s="17"/>
      <c r="D7" s="18" t="str">
        <f>'Proposal Sheet'!C5</f>
        <v>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v>
      </c>
      <c r="E7" s="19"/>
    </row>
    <row r="8" ht="90" customHeight="1" spans="1:5">
      <c r="A8" s="15" t="str">
        <f>Proposal!A9</f>
        <v>Expected Outcomes and Deliverables</v>
      </c>
      <c r="B8" s="16"/>
      <c r="C8" s="17"/>
      <c r="D8" s="18" t="str">
        <f>'Proposal Sheet'!C6</f>
        <v>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c r="E8" s="19"/>
    </row>
    <row r="9" ht="90" customHeight="1" spans="1:5">
      <c r="A9" s="15" t="str">
        <f>Proposal!A10</f>
        <v>Methodology (Project Approach)</v>
      </c>
      <c r="B9" s="16"/>
      <c r="C9" s="17"/>
      <c r="D9" s="18" t="str">
        <f>'Proposal Sheet'!C7</f>
        <v>Excellent description/implementation of a sensible and cogent methodological road map in order to achieve the expected outcome. It outlines how the project will be undertaken.</v>
      </c>
      <c r="E9" s="19"/>
    </row>
    <row r="10" ht="90" customHeight="1" spans="1:5">
      <c r="A10" s="15" t="str">
        <f>Proposal!A11</f>
        <v>Resource Requirements</v>
      </c>
      <c r="B10" s="16"/>
      <c r="C10" s="17"/>
      <c r="D10" s="18" t="str">
        <f>'Proposal Sheet'!C8</f>
        <v>Good identification of any resource requirements for the project. E.g.: specialist hard/software, publications, access to a company IT resource etc.</v>
      </c>
      <c r="E10" s="19"/>
    </row>
    <row r="11" ht="90" customHeight="1" spans="1:5">
      <c r="A11" s="15" t="str">
        <f>Proposal!A12</f>
        <v>Work Breakdown Structure</v>
      </c>
      <c r="B11" s="16"/>
      <c r="C11" s="17"/>
      <c r="D11" s="18" t="str">
        <f>'Proposal Sheet'!C9</f>
        <v>Excellent representation of project work breakdown structure including different concrete activities their duration and description.</v>
      </c>
      <c r="E11" s="19"/>
    </row>
    <row r="12" ht="90" customHeight="1" spans="1:5">
      <c r="A12" s="15" t="str">
        <f>Proposal!A13</f>
        <v>Milestones Listing</v>
      </c>
      <c r="B12" s="16"/>
      <c r="C12" s="17"/>
      <c r="D12" s="18" t="str">
        <f>'Proposal Sheet'!C10</f>
        <v>Excellent representation of milestones with annotations using list or graphs.</v>
      </c>
      <c r="E12" s="19"/>
    </row>
    <row r="13" ht="90" customHeight="1" spans="1:5">
      <c r="A13" s="15" t="str">
        <f>Proposal!A14</f>
        <v>Project Gantt Chart</v>
      </c>
      <c r="B13" s="16"/>
      <c r="C13" s="17"/>
      <c r="D13" s="18" t="str">
        <f>'Proposal Sheet'!C11</f>
        <v>Excellent representation of project using a Gantt chart correctly sequencing activity, duration and milestones.</v>
      </c>
      <c r="E13" s="19"/>
    </row>
    <row r="14" ht="90" customHeight="1" spans="1:5">
      <c r="A14" s="15" t="str">
        <f>Proposal!A15</f>
        <v>Bibliography and References</v>
      </c>
      <c r="B14" s="16"/>
      <c r="C14" s="17"/>
      <c r="D14" s="18" t="str">
        <f>'Proposal Sheet'!C12</f>
        <v>Fairly good representation of bibliography and references include. 5-10 relevant and authoritative printed books, specialist journals, recent research publications of the specialist area of the chosen project topic.</v>
      </c>
      <c r="E14" s="19"/>
    </row>
    <row r="15" ht="16.15" customHeight="1" spans="1:5">
      <c r="A15" s="20"/>
      <c r="B15" s="21"/>
      <c r="C15" s="21"/>
      <c r="D15" s="21"/>
      <c r="E15" s="22"/>
    </row>
    <row r="16" ht="30.6" customHeight="1" spans="1:5">
      <c r="A16" s="23" t="s">
        <v>326</v>
      </c>
      <c r="B16" s="24"/>
      <c r="C16" s="25" t="str">
        <f>'Proposal Sheet'!E2</f>
        <v>A-</v>
      </c>
      <c r="D16" s="26"/>
      <c r="E16" s="27"/>
    </row>
    <row r="17" ht="15.6" customHeight="1" spans="1:5">
      <c r="A17" s="20"/>
      <c r="B17" s="21"/>
      <c r="C17" s="21"/>
      <c r="D17" s="21"/>
      <c r="E17" s="22"/>
    </row>
    <row r="18" ht="15.6" customHeight="1" spans="1:5">
      <c r="A18" s="28" t="s">
        <v>327</v>
      </c>
      <c r="B18" s="29"/>
      <c r="C18" s="29"/>
      <c r="D18" s="29"/>
      <c r="E18" s="30"/>
    </row>
    <row r="19" ht="121.9" customHeight="1" spans="1:5">
      <c r="A19" s="31" t="s">
        <v>328</v>
      </c>
      <c r="B19" s="32"/>
      <c r="C19" s="32"/>
      <c r="D19" s="32"/>
      <c r="E19" s="33"/>
    </row>
    <row r="20" ht="14.45" customHeight="1"/>
    <row r="21" ht="14.45" customHeight="1"/>
    <row r="22" ht="14.45" customHeight="1"/>
    <row r="23" ht="14.45" customHeight="1"/>
    <row r="24" ht="14.45" customHeight="1"/>
    <row r="2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ht="14.45" customHeight="1" spans="2:5">
      <c r="B30" s="34"/>
      <c r="C30" s="34"/>
      <c r="D30" s="34"/>
      <c r="E30" s="34"/>
    </row>
    <row r="31" ht="14.45" customHeight="1" spans="2:5">
      <c r="B31" s="34"/>
      <c r="C31" s="34"/>
      <c r="D31" s="34"/>
      <c r="E31" s="34"/>
    </row>
    <row r="32" ht="14.45" customHeight="1" spans="2:5">
      <c r="B32" s="34"/>
      <c r="C32" s="34"/>
      <c r="D32" s="34"/>
      <c r="E32" s="34"/>
    </row>
    <row r="33" ht="14.45" customHeight="1" spans="2:5">
      <c r="B33" s="34"/>
      <c r="C33" s="34"/>
      <c r="D33" s="34"/>
      <c r="E33" s="34"/>
    </row>
    <row r="34" customHeight="1" spans="2:5">
      <c r="B34" s="34"/>
      <c r="C34" s="34"/>
      <c r="D34" s="34"/>
      <c r="E34" s="34"/>
    </row>
    <row r="35" spans="2:5">
      <c r="B35" s="26"/>
      <c r="C35" s="26"/>
      <c r="D35" s="26"/>
      <c r="E35" s="26"/>
    </row>
  </sheetData>
  <mergeCells count="31">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C11"/>
    <mergeCell ref="D11:E11"/>
    <mergeCell ref="A12:C12"/>
    <mergeCell ref="D12:E12"/>
    <mergeCell ref="A13:C13"/>
    <mergeCell ref="D13:E13"/>
    <mergeCell ref="A14:C14"/>
    <mergeCell ref="D14:E14"/>
    <mergeCell ref="A15:E15"/>
    <mergeCell ref="A16:B16"/>
    <mergeCell ref="A17:E17"/>
    <mergeCell ref="A18:E18"/>
    <mergeCell ref="A19:E1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opLeftCell="A4" workbookViewId="0">
      <selection activeCell="A8" sqref="A8:E8"/>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'Interim Report'!A1:E1</f>
        <v>Interim Report</v>
      </c>
      <c r="B1" s="5"/>
      <c r="C1" s="5"/>
      <c r="D1" s="5"/>
      <c r="E1" s="6"/>
    </row>
    <row r="2" ht="15.6" customHeight="1" spans="1:5">
      <c r="A2" s="7" t="s">
        <v>325</v>
      </c>
      <c r="B2" s="8"/>
      <c r="C2" s="8"/>
      <c r="D2" s="8"/>
      <c r="E2" s="9"/>
    </row>
    <row r="3" ht="31.15" customHeight="1" spans="1:5">
      <c r="A3" s="10"/>
      <c r="B3" s="11"/>
      <c r="C3" s="12"/>
      <c r="D3" s="13"/>
      <c r="E3" s="14"/>
    </row>
    <row r="4" ht="90" customHeight="1" spans="1:5">
      <c r="A4" s="15" t="str">
        <f>'Interim Report'!A5</f>
        <v>Structure and Style</v>
      </c>
      <c r="B4" s="16"/>
      <c r="C4" s="17"/>
      <c r="D4" s="18" t="str">
        <f>'Interim Report Sheet'!C2</f>
        <v>Excellent structure and style is seen in the report. Proper breakdown of chapters, abstract and table of contents is seen accompanied by numbering. Outstanding consistency is observed along with coherency between the chapters.</v>
      </c>
      <c r="E4" s="19"/>
    </row>
    <row r="5" ht="90" customHeight="1" spans="1:5">
      <c r="A5" s="15" t="str">
        <f>'Interim Report'!A6</f>
        <v>Introduction, Background and Referencing</v>
      </c>
      <c r="B5" s="16"/>
      <c r="C5" s="17"/>
      <c r="D5" s="18" t="str">
        <f>'Interim Report Sheet'!C3</f>
        <v>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v>
      </c>
      <c r="E5" s="19"/>
    </row>
    <row r="6" ht="90" customHeight="1" spans="1:5">
      <c r="A6" s="15" t="str">
        <f>'Interim Report'!A7</f>
        <v>Work to date</v>
      </c>
      <c r="B6" s="16"/>
      <c r="C6" s="17"/>
      <c r="D6" s="18" t="str">
        <f>'Interim Report Sheet'!C4</f>
        <v>"Variety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v>
      </c>
      <c r="E6" s="19"/>
    </row>
    <row r="7" ht="90" customHeight="1" spans="1:5">
      <c r="A7" s="15" t="str">
        <f>'Interim Report'!A8</f>
        <v>Further Work</v>
      </c>
      <c r="B7" s="16"/>
      <c r="C7" s="17"/>
      <c r="D7" s="18" t="str">
        <f>'Interim Report Sheet'!C5</f>
        <v>In the context of changes occurred in the proposal, excellent explanation of remedial plans have been explained along with reflection of dropped plans. Excellent explanation of work that has to be completed with context to the proposed Gantt chart</v>
      </c>
      <c r="E7" s="19"/>
    </row>
    <row r="8" ht="16.15" customHeight="1" spans="1:5">
      <c r="A8" s="20"/>
      <c r="B8" s="21"/>
      <c r="C8" s="21"/>
      <c r="D8" s="21"/>
      <c r="E8" s="22"/>
    </row>
    <row r="9" ht="30.6" customHeight="1" spans="1:5">
      <c r="A9" s="23" t="s">
        <v>326</v>
      </c>
      <c r="B9" s="24"/>
      <c r="C9" s="25" t="str">
        <f>'Interim Report Sheet'!E2</f>
        <v>A-</v>
      </c>
      <c r="D9" s="26"/>
      <c r="E9" s="27"/>
    </row>
    <row r="10" ht="15.6" customHeight="1" spans="1:5">
      <c r="A10" s="20"/>
      <c r="B10" s="21"/>
      <c r="C10" s="21"/>
      <c r="D10" s="21"/>
      <c r="E10" s="22"/>
    </row>
    <row r="11" ht="15.6" customHeight="1" spans="1:5">
      <c r="A11" s="28" t="s">
        <v>327</v>
      </c>
      <c r="B11" s="29"/>
      <c r="C11" s="29"/>
      <c r="D11" s="29"/>
      <c r="E11" s="30"/>
    </row>
    <row r="12" ht="121.9" customHeight="1" spans="1:5">
      <c r="A12" s="31" t="s">
        <v>328</v>
      </c>
      <c r="B12" s="32"/>
      <c r="C12" s="32"/>
      <c r="D12" s="32"/>
      <c r="E12" s="33"/>
    </row>
    <row r="13" ht="14.45" customHeight="1"/>
    <row r="14" ht="14.45" customHeight="1"/>
    <row r="15" ht="14.45" customHeight="1"/>
    <row r="16" ht="14.45" customHeight="1"/>
    <row r="17" ht="14.45" customHeight="1"/>
    <row r="18"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customHeight="1" spans="2:5">
      <c r="B27" s="34"/>
      <c r="C27" s="34"/>
      <c r="D27" s="34"/>
      <c r="E27" s="34"/>
    </row>
    <row r="28" spans="2:5">
      <c r="B28" s="26"/>
      <c r="C28" s="26"/>
      <c r="D28" s="26"/>
      <c r="E28" s="26"/>
    </row>
  </sheetData>
  <mergeCells count="17">
    <mergeCell ref="A1:E1"/>
    <mergeCell ref="A2:E2"/>
    <mergeCell ref="A3:C3"/>
    <mergeCell ref="D3:E3"/>
    <mergeCell ref="A4:C4"/>
    <mergeCell ref="D4:E4"/>
    <mergeCell ref="A5:C5"/>
    <mergeCell ref="D5:E5"/>
    <mergeCell ref="A6:C6"/>
    <mergeCell ref="D6:E6"/>
    <mergeCell ref="A7:C7"/>
    <mergeCell ref="D7:E7"/>
    <mergeCell ref="A8:E8"/>
    <mergeCell ref="A9:B9"/>
    <mergeCell ref="A10:E10"/>
    <mergeCell ref="A11:E11"/>
    <mergeCell ref="A12:E12"/>
  </mergeCells>
  <pageMargins left="0.7" right="0.7" top="0.75" bottom="0.75" header="0.3" footer="0.3"/>
  <pageSetup paperSize="1" orientation="portrait" horizontalDpi="1200" verticalDpi="1200"/>
  <headerFooter>
    <oddHeader>&amp;C&amp;"Arial,Bold"&amp;14Marking Scheme&amp;"-,Regular"&amp;11
</oddHead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Overall Report</vt:lpstr>
      <vt:lpstr>Proposal</vt:lpstr>
      <vt:lpstr>Interim Report</vt:lpstr>
      <vt:lpstr>Artefact</vt:lpstr>
      <vt:lpstr>Logs</vt:lpstr>
      <vt:lpstr>Final Report</vt:lpstr>
      <vt:lpstr>Viva</vt:lpstr>
      <vt:lpstr>Proposal Result</vt:lpstr>
      <vt:lpstr>Interim Report Result</vt:lpstr>
      <vt:lpstr>Artefact Result</vt:lpstr>
      <vt:lpstr>Logs Result</vt:lpstr>
      <vt:lpstr>Final Report Result</vt:lpstr>
      <vt:lpstr>Viva Result</vt:lpstr>
      <vt:lpstr>Proposal Sheet</vt:lpstr>
      <vt:lpstr>Interim Report Sheet</vt:lpstr>
      <vt:lpstr>Artefact Sheet</vt:lpstr>
      <vt:lpstr>Logs Sheet</vt:lpstr>
      <vt:lpstr>Final Report Sheet</vt:lpstr>
      <vt:lpstr>Viva Sheet</vt:lpstr>
      <vt:lpstr>Final Marks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 Singh Pradhan</dc:creator>
  <cp:lastModifiedBy>Reaper</cp:lastModifiedBy>
  <dcterms:created xsi:type="dcterms:W3CDTF">2019-04-09T03:01:00Z</dcterms:created>
  <dcterms:modified xsi:type="dcterms:W3CDTF">2020-02-12T18:49:51Z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1033-11.2.0.9085</vt:lpwstr>
  </property>
</Properties>
</file>