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10.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xml" ContentType="application/vnd.ms-excel.controlproperties+xml"/>
  <Override PartName="/xl/ctrlProps/ctrlProp20.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xml" ContentType="application/vnd.ms-excel.controlproperties+xml"/>
  <Override PartName="/xl/ctrlProps/ctrlProp30.xml" ContentType="application/vnd.ms-excel.controlproperties+xml"/>
  <Override PartName="/xl/ctrlProps/ctrlProp30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workbookProtection workbookAlgorithmName="SHA-512" workbookHashValue="xRl+CEWVH66qLXSVt/T2cBw9UXge1FCOi40NDcD2ibRzAmXwBxph4mPqzo+QDDa8EnbPOGx+nVwv+58mbF2CPg==" workbookSaltValue="9nQ+d7lA5aEiIUt+sIZfVA==" workbookSpinCount="100000" lockStructure="1"/>
  <bookViews>
    <workbookView windowWidth="28800" windowHeight="12495" tabRatio="948" activeTab="2"/>
  </bookViews>
  <sheets>
    <sheet name="Overall Report" sheetId="20" r:id="rId1"/>
    <sheet name="Proposal" sheetId="1" r:id="rId2"/>
    <sheet name="Interim Report" sheetId="4" r:id="rId3"/>
    <sheet name="Artefact" sheetId="7" r:id="rId4"/>
    <sheet name="Logs" sheetId="10" r:id="rId5"/>
    <sheet name="Final Report" sheetId="13" r:id="rId6"/>
    <sheet name="Viva" sheetId="16" r:id="rId7"/>
    <sheet name="Proposal Result" sheetId="3" r:id="rId8"/>
    <sheet name="Interim Report Result" sheetId="5" r:id="rId9"/>
    <sheet name="Artefact Result" sheetId="8" r:id="rId10"/>
    <sheet name="Logs Result" sheetId="11" r:id="rId11"/>
    <sheet name="Final Report Result" sheetId="14" r:id="rId12"/>
    <sheet name="Viva Result" sheetId="17" r:id="rId13"/>
    <sheet name="Proposal Sheet" sheetId="2" state="hidden" r:id="rId14"/>
    <sheet name="Interim Report Sheet" sheetId="6" state="hidden" r:id="rId15"/>
    <sheet name="Artefact Sheet" sheetId="9" state="hidden" r:id="rId16"/>
    <sheet name="Logs Sheet" sheetId="12" state="hidden" r:id="rId17"/>
    <sheet name="Final Report Sheet" sheetId="15" state="hidden" r:id="rId18"/>
    <sheet name="Viva Sheet" sheetId="18" state="hidden" r:id="rId19"/>
    <sheet name="Final Marks" sheetId="21" state="hidden" r:id="rId20"/>
  </sheets>
  <calcPr calcId="144525"/>
</workbook>
</file>

<file path=xl/sharedStrings.xml><?xml version="1.0" encoding="utf-8"?>
<sst xmlns="http://schemas.openxmlformats.org/spreadsheetml/2006/main" count="437" uniqueCount="336">
  <si>
    <t>Final Year Project Marks</t>
  </si>
  <si>
    <t>Student Name:</t>
  </si>
  <si>
    <t>Aadil Ratna Kansakar</t>
  </si>
  <si>
    <t>ID Number:</t>
  </si>
  <si>
    <t>Title:</t>
  </si>
  <si>
    <t>Futsal Booking Mobile Application</t>
  </si>
  <si>
    <t>Marker:</t>
  </si>
  <si>
    <t>Ishwor Shrestha</t>
  </si>
  <si>
    <t>Role:</t>
  </si>
  <si>
    <t>External Supervisor</t>
  </si>
  <si>
    <t>Proposal:</t>
  </si>
  <si>
    <t>Interim Report:</t>
  </si>
  <si>
    <t xml:space="preserve"> </t>
  </si>
  <si>
    <t>Artefact:</t>
  </si>
  <si>
    <t>Logs:</t>
  </si>
  <si>
    <t>Final Report:</t>
  </si>
  <si>
    <t>Viva</t>
  </si>
  <si>
    <t>Final Mark</t>
  </si>
  <si>
    <t>Overall Status*</t>
  </si>
  <si>
    <t>*Please Note: The Final Report and VIVA has to be passed individually in order pass the module</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</si>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</sst>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32">
    <font>
      <sz val="11"/>
      <color theme="1"/>
      <name val="Calibri"/>
      <charset val="134"/>
      <scheme val="minor"/>
    </font>
    <font>
      <b/>
      <sz val="11"/>
      <color theme="1"/>
      <name val="Calibri"/>
      <charset val="134"/>
      <scheme val="minor"/>
    </font>
    <font>
      <b/>
      <sz val="14"/>
      <color theme="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scheme val="minor"/>
    </font>
    <font>
      <b/>
      <sz val="11"/>
      <color rgb="FFFF0000"/>
      <name val="Calibri"/>
      <charset val="134"/>
      <scheme val="minor"/>
    </font>
    <font>
      <sz val="11"/>
      <color rgb="FF000000"/>
      <name val="Calibri"/>
      <charset val="134"/>
    </font>
    <font>
      <sz val="11"/>
      <color rgb="FFFF0000"/>
      <name val="Calibri"/>
      <charset val="134"/>
      <scheme val="minor"/>
    </font>
    <font>
      <sz val="11"/>
      <color theme="1"/>
      <name val="Calibri"/>
      <charset val="0"/>
      <scheme val="minor"/>
    </font>
    <font>
      <sz val="11"/>
      <color theme="0"/>
      <name val="Calibri"/>
      <charset val="0"/>
      <scheme val="minor"/>
    </font>
    <font>
      <sz val="11"/>
      <color rgb="FFFF0000"/>
      <name val="Calibri"/>
      <charset val="0"/>
      <scheme val="minor"/>
    </font>
    <font>
      <sz val="12"/>
      <color theme="1"/>
      <name val="Calibri"/>
      <charset val="134"/>
      <scheme val="minor"/>
    </font>
    <font>
      <b/>
      <sz val="13"/>
      <color theme="3"/>
      <name val="Calibri"/>
      <charset val="134"/>
      <scheme val="minor"/>
    </font>
    <font>
      <b/>
      <sz val="15"/>
      <color theme="3"/>
      <name val="Calibri"/>
      <charset val="134"/>
      <scheme val="minor"/>
    </font>
    <font>
      <b/>
      <sz val="11"/>
      <color rgb="FFFFFFFF"/>
      <name val="Calibri"/>
      <charset val="0"/>
      <scheme val="minor"/>
    </font>
    <font>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
      <sz val="11"/>
      <color rgb="FF9C0006"/>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s>
  <borders count="29">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2" fillId="19" borderId="0" applyNumberFormat="0" applyBorder="0" applyAlignment="0" applyProtection="0">
      <alignment vertical="center"/>
    </xf>
    <xf numFmtId="177" fontId="15" fillId="0" borderId="0" applyFont="0" applyFill="0" applyBorder="0" applyAlignment="0" applyProtection="0">
      <alignment vertical="center"/>
    </xf>
    <xf numFmtId="176" fontId="15" fillId="0" borderId="0" applyFont="0" applyFill="0" applyBorder="0" applyAlignment="0" applyProtection="0">
      <alignment vertical="center"/>
    </xf>
    <xf numFmtId="42"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0" fillId="0" borderId="0" applyFont="0" applyFill="0" applyBorder="0" applyAlignment="0" applyProtection="0"/>
    <xf numFmtId="0" fontId="18" fillId="10" borderId="23" applyNumberFormat="0" applyAlignment="0" applyProtection="0">
      <alignment vertical="center"/>
    </xf>
    <xf numFmtId="0" fontId="16" fillId="0" borderId="21" applyNumberFormat="0" applyFill="0" applyAlignment="0" applyProtection="0">
      <alignment vertical="center"/>
    </xf>
    <xf numFmtId="0" fontId="15" fillId="9" borderId="22" applyNumberFormat="0" applyFont="0" applyAlignment="0" applyProtection="0">
      <alignment vertical="center"/>
    </xf>
    <xf numFmtId="0" fontId="26" fillId="0" borderId="0" applyNumberFormat="0" applyFill="0" applyBorder="0" applyAlignment="0" applyProtection="0">
      <alignment vertical="center"/>
    </xf>
    <xf numFmtId="0" fontId="13" fillId="8" borderId="0" applyNumberFormat="0" applyBorder="0" applyAlignment="0" applyProtection="0">
      <alignment vertical="center"/>
    </xf>
    <xf numFmtId="0" fontId="22" fillId="0" borderId="0" applyNumberFormat="0" applyFill="0" applyBorder="0" applyAlignment="0" applyProtection="0">
      <alignment vertical="center"/>
    </xf>
    <xf numFmtId="0" fontId="12" fillId="7" borderId="0" applyNumberFormat="0" applyBorder="0" applyAlignment="0" applyProtection="0">
      <alignment vertical="center"/>
    </xf>
    <xf numFmtId="0" fontId="14" fillId="0" borderId="0" applyNumberFormat="0" applyFill="0" applyBorder="0" applyAlignment="0" applyProtection="0">
      <alignment vertical="center"/>
    </xf>
    <xf numFmtId="0" fontId="12" fillId="24" borderId="0" applyNumberFormat="0" applyBorder="0" applyAlignment="0" applyProtection="0">
      <alignment vertical="center"/>
    </xf>
    <xf numFmtId="0" fontId="2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21" applyNumberFormat="0" applyFill="0" applyAlignment="0" applyProtection="0">
      <alignment vertical="center"/>
    </xf>
    <xf numFmtId="0" fontId="20" fillId="0" borderId="26" applyNumberFormat="0" applyFill="0" applyAlignment="0" applyProtection="0">
      <alignment vertical="center"/>
    </xf>
    <xf numFmtId="0" fontId="20" fillId="0" borderId="0" applyNumberFormat="0" applyFill="0" applyBorder="0" applyAlignment="0" applyProtection="0">
      <alignment vertical="center"/>
    </xf>
    <xf numFmtId="0" fontId="29" fillId="23" borderId="28" applyNumberFormat="0" applyAlignment="0" applyProtection="0">
      <alignment vertical="center"/>
    </xf>
    <xf numFmtId="0" fontId="13" fillId="12" borderId="0" applyNumberFormat="0" applyBorder="0" applyAlignment="0" applyProtection="0">
      <alignment vertical="center"/>
    </xf>
    <xf numFmtId="0" fontId="28" fillId="22" borderId="0" applyNumberFormat="0" applyBorder="0" applyAlignment="0" applyProtection="0">
      <alignment vertical="center"/>
    </xf>
    <xf numFmtId="0" fontId="27" fillId="18" borderId="27" applyNumberFormat="0" applyAlignment="0" applyProtection="0">
      <alignment vertical="center"/>
    </xf>
    <xf numFmtId="0" fontId="12" fillId="21" borderId="0" applyNumberFormat="0" applyBorder="0" applyAlignment="0" applyProtection="0">
      <alignment vertical="center"/>
    </xf>
    <xf numFmtId="0" fontId="31" fillId="18" borderId="28" applyNumberFormat="0" applyAlignment="0" applyProtection="0">
      <alignment vertical="center"/>
    </xf>
    <xf numFmtId="0" fontId="19" fillId="0" borderId="24" applyNumberFormat="0" applyFill="0" applyAlignment="0" applyProtection="0">
      <alignment vertical="center"/>
    </xf>
    <xf numFmtId="0" fontId="24" fillId="0" borderId="25" applyNumberFormat="0" applyFill="0" applyAlignment="0" applyProtection="0">
      <alignment vertical="center"/>
    </xf>
    <xf numFmtId="0" fontId="30" fillId="28" borderId="0" applyNumberFormat="0" applyBorder="0" applyAlignment="0" applyProtection="0">
      <alignment vertical="center"/>
    </xf>
    <xf numFmtId="0" fontId="23" fillId="15" borderId="0" applyNumberFormat="0" applyBorder="0" applyAlignment="0" applyProtection="0">
      <alignment vertical="center"/>
    </xf>
    <xf numFmtId="0" fontId="13" fillId="5" borderId="0" applyNumberFormat="0" applyBorder="0" applyAlignment="0" applyProtection="0">
      <alignment vertical="center"/>
    </xf>
    <xf numFmtId="0" fontId="12" fillId="27" borderId="0" applyNumberFormat="0" applyBorder="0" applyAlignment="0" applyProtection="0">
      <alignment vertical="center"/>
    </xf>
    <xf numFmtId="0" fontId="13" fillId="32" borderId="0" applyNumberFormat="0" applyBorder="0" applyAlignment="0" applyProtection="0">
      <alignment vertical="center"/>
    </xf>
    <xf numFmtId="0" fontId="13" fillId="4" borderId="0" applyNumberFormat="0" applyBorder="0" applyAlignment="0" applyProtection="0">
      <alignment vertical="center"/>
    </xf>
    <xf numFmtId="0" fontId="12" fillId="17" borderId="0" applyNumberFormat="0" applyBorder="0" applyAlignment="0" applyProtection="0">
      <alignment vertical="center"/>
    </xf>
    <xf numFmtId="0" fontId="12" fillId="3" borderId="0" applyNumberFormat="0" applyBorder="0" applyAlignment="0" applyProtection="0">
      <alignment vertical="center"/>
    </xf>
    <xf numFmtId="0" fontId="13" fillId="31" borderId="0" applyNumberFormat="0" applyBorder="0" applyAlignment="0" applyProtection="0">
      <alignment vertical="center"/>
    </xf>
    <xf numFmtId="0" fontId="13" fillId="30" borderId="0" applyNumberFormat="0" applyBorder="0" applyAlignment="0" applyProtection="0">
      <alignment vertical="center"/>
    </xf>
    <xf numFmtId="0" fontId="12" fillId="29" borderId="0" applyNumberFormat="0" applyBorder="0" applyAlignment="0" applyProtection="0">
      <alignment vertical="center"/>
    </xf>
    <xf numFmtId="0" fontId="13" fillId="14" borderId="0" applyNumberFormat="0" applyBorder="0" applyAlignment="0" applyProtection="0">
      <alignment vertical="center"/>
    </xf>
    <xf numFmtId="0" fontId="12" fillId="6" borderId="0" applyNumberFormat="0" applyBorder="0" applyAlignment="0" applyProtection="0">
      <alignment vertical="center"/>
    </xf>
    <xf numFmtId="0" fontId="12" fillId="2" borderId="0" applyNumberFormat="0" applyBorder="0" applyAlignment="0" applyProtection="0">
      <alignment vertical="center"/>
    </xf>
    <xf numFmtId="0" fontId="13" fillId="20" borderId="0" applyNumberFormat="0" applyBorder="0" applyAlignment="0" applyProtection="0">
      <alignment vertical="center"/>
    </xf>
    <xf numFmtId="0" fontId="12" fillId="11" borderId="0" applyNumberFormat="0" applyBorder="0" applyAlignment="0" applyProtection="0">
      <alignment vertical="center"/>
    </xf>
    <xf numFmtId="0" fontId="13" fillId="16" borderId="0" applyNumberFormat="0" applyBorder="0" applyAlignment="0" applyProtection="0">
      <alignment vertical="center"/>
    </xf>
    <xf numFmtId="0" fontId="13" fillId="13" borderId="0" applyNumberFormat="0" applyBorder="0" applyAlignment="0" applyProtection="0">
      <alignment vertical="center"/>
    </xf>
    <xf numFmtId="0" fontId="12" fillId="26" borderId="0" applyNumberFormat="0" applyBorder="0" applyAlignment="0" applyProtection="0">
      <alignment vertical="center"/>
    </xf>
    <xf numFmtId="0" fontId="13" fillId="25" borderId="0" applyNumberFormat="0" applyBorder="0" applyAlignment="0" applyProtection="0">
      <alignment vertical="center"/>
    </xf>
  </cellStyleXfs>
  <cellXfs count="65">
    <xf numFmtId="0" fontId="0" fillId="0" borderId="0" xfId="0"/>
    <xf numFmtId="0" fontId="1" fillId="0" borderId="0" xfId="0" applyFont="1"/>
    <xf numFmtId="9" fontId="0" fillId="0" borderId="0" xfId="0" applyNumberFormat="1"/>
    <xf numFmtId="0" fontId="0" fillId="0" borderId="0" xfId="0" applyProtection="1"/>
    <xf numFmtId="0" fontId="2" fillId="0" borderId="1" xfId="0" applyFont="1" applyBorder="1" applyAlignment="1" applyProtection="1">
      <alignment horizontal="center"/>
    </xf>
    <xf numFmtId="0" fontId="2" fillId="0" borderId="2" xfId="0" applyFont="1" applyBorder="1" applyAlignment="1" applyProtection="1">
      <alignment horizontal="center"/>
    </xf>
    <xf numFmtId="0" fontId="2" fillId="0" borderId="3" xfId="0" applyFont="1" applyBorder="1" applyAlignment="1" applyProtection="1">
      <alignment horizontal="center"/>
    </xf>
    <xf numFmtId="0" fontId="3" fillId="0" borderId="4" xfId="0" applyFont="1" applyBorder="1" applyAlignment="1" applyProtection="1">
      <alignment horizontal="center" wrapText="1"/>
    </xf>
    <xf numFmtId="0" fontId="3" fillId="0" borderId="5" xfId="0" applyFont="1" applyBorder="1" applyAlignment="1" applyProtection="1">
      <alignment horizontal="center" wrapText="1"/>
    </xf>
    <xf numFmtId="0" fontId="3" fillId="0" borderId="6" xfId="0" applyFont="1" applyBorder="1" applyAlignment="1" applyProtection="1">
      <alignment horizontal="center" wrapText="1"/>
    </xf>
    <xf numFmtId="0" fontId="3" fillId="0" borderId="7" xfId="0" applyFont="1" applyBorder="1" applyAlignment="1" applyProtection="1">
      <alignment horizontal="center" wrapText="1"/>
    </xf>
    <xf numFmtId="0" fontId="3" fillId="0" borderId="8" xfId="0" applyFont="1" applyBorder="1" applyAlignment="1" applyProtection="1">
      <alignment horizontal="center" wrapText="1"/>
    </xf>
    <xf numFmtId="0" fontId="3" fillId="0" borderId="9" xfId="0" applyFont="1" applyBorder="1" applyAlignment="1" applyProtection="1">
      <alignment horizontal="center" wrapText="1"/>
    </xf>
    <xf numFmtId="0" fontId="3" fillId="0" borderId="10" xfId="0" applyFont="1" applyBorder="1" applyAlignment="1" applyProtection="1">
      <alignment horizontal="center" wrapText="1"/>
    </xf>
    <xf numFmtId="0" fontId="3" fillId="0" borderId="11" xfId="0" applyFont="1" applyBorder="1" applyAlignment="1" applyProtection="1">
      <alignment horizontal="center" wrapText="1"/>
    </xf>
    <xf numFmtId="9" fontId="3" fillId="0" borderId="7" xfId="0" applyNumberFormat="1" applyFont="1" applyBorder="1" applyAlignment="1" applyProtection="1">
      <alignment horizontal="center" vertical="center" wrapText="1"/>
    </xf>
    <xf numFmtId="9" fontId="3" fillId="0" borderId="8" xfId="0" applyNumberFormat="1" applyFont="1" applyBorder="1" applyAlignment="1" applyProtection="1">
      <alignment horizontal="center" vertical="center" wrapText="1"/>
    </xf>
    <xf numFmtId="9" fontId="3" fillId="0" borderId="9" xfId="0" applyNumberFormat="1" applyFont="1" applyBorder="1" applyAlignment="1" applyProtection="1">
      <alignment horizontal="center" vertical="center" wrapText="1"/>
    </xf>
    <xf numFmtId="0" fontId="4" fillId="0" borderId="10" xfId="0" applyFont="1" applyBorder="1" applyAlignment="1" applyProtection="1">
      <alignment horizontal="center" vertical="center" wrapText="1"/>
    </xf>
    <xf numFmtId="0" fontId="4" fillId="0" borderId="11" xfId="0" applyFont="1" applyBorder="1" applyAlignment="1" applyProtection="1">
      <alignment horizontal="center" vertical="center" wrapText="1"/>
    </xf>
    <xf numFmtId="0" fontId="5" fillId="0" borderId="12" xfId="0" applyFont="1" applyBorder="1" applyAlignment="1" applyProtection="1">
      <alignment horizontal="center"/>
    </xf>
    <xf numFmtId="0" fontId="5" fillId="0" borderId="0" xfId="0" applyFont="1" applyBorder="1" applyAlignment="1" applyProtection="1">
      <alignment horizontal="center"/>
    </xf>
    <xf numFmtId="0" fontId="5" fillId="0" borderId="13" xfId="0" applyFont="1" applyBorder="1" applyAlignment="1" applyProtection="1">
      <alignment horizontal="center"/>
    </xf>
    <xf numFmtId="0" fontId="3" fillId="0" borderId="12" xfId="0" applyFont="1" applyBorder="1" applyAlignment="1" applyProtection="1">
      <alignment horizontal="left" wrapText="1"/>
    </xf>
    <xf numFmtId="0" fontId="3" fillId="0" borderId="0" xfId="0" applyFont="1" applyBorder="1" applyAlignment="1" applyProtection="1">
      <alignment horizontal="left" wrapText="1"/>
    </xf>
    <xf numFmtId="0" fontId="6" fillId="0" borderId="0" xfId="0" applyFont="1" applyBorder="1" applyAlignment="1" applyProtection="1">
      <alignment horizontal="left"/>
    </xf>
    <xf numFmtId="0" fontId="0" fillId="0" borderId="0" xfId="0" applyBorder="1" applyProtection="1"/>
    <xf numFmtId="0" fontId="7" fillId="0" borderId="13" xfId="0" applyFont="1" applyBorder="1" applyAlignment="1" applyProtection="1">
      <alignment horizontal="left"/>
    </xf>
    <xf numFmtId="0" fontId="3" fillId="0" borderId="14" xfId="0" applyFont="1" applyBorder="1" applyAlignment="1" applyProtection="1">
      <alignment horizontal="left" wrapText="1"/>
    </xf>
    <xf numFmtId="0" fontId="3" fillId="0" borderId="15" xfId="0" applyFont="1" applyBorder="1" applyAlignment="1" applyProtection="1">
      <alignment horizontal="left" wrapText="1"/>
    </xf>
    <xf numFmtId="0" fontId="3" fillId="0" borderId="16" xfId="0" applyFont="1" applyBorder="1" applyAlignment="1" applyProtection="1">
      <alignment horizontal="left" wrapText="1"/>
    </xf>
    <xf numFmtId="0" fontId="4" fillId="0" borderId="17" xfId="0" applyFont="1" applyBorder="1" applyAlignment="1" applyProtection="1">
      <alignment horizontal="left" vertical="top" wrapText="1"/>
    </xf>
    <xf numFmtId="0" fontId="4" fillId="0" borderId="18" xfId="0" applyFont="1" applyBorder="1" applyAlignment="1" applyProtection="1">
      <alignment horizontal="left" vertical="top" wrapText="1"/>
    </xf>
    <xf numFmtId="0" fontId="4" fillId="0" borderId="19" xfId="0" applyFont="1" applyBorder="1" applyAlignment="1" applyProtection="1">
      <alignment horizontal="left" vertical="top" wrapText="1"/>
    </xf>
    <xf numFmtId="0" fontId="4" fillId="0" borderId="0" xfId="0" applyFont="1" applyBorder="1" applyAlignment="1" applyProtection="1">
      <alignment vertical="top" wrapText="1"/>
    </xf>
    <xf numFmtId="0" fontId="0" fillId="0" borderId="0" xfId="0" applyAlignment="1" applyProtection="1">
      <alignment horizontal="left" wrapText="1"/>
    </xf>
    <xf numFmtId="0" fontId="8" fillId="0" borderId="0" xfId="0" applyFont="1" applyAlignment="1" applyProtection="1">
      <alignment horizontal="left" wrapText="1"/>
    </xf>
    <xf numFmtId="0" fontId="1" fillId="0" borderId="0" xfId="0" applyFont="1" applyAlignment="1" applyProtection="1">
      <alignment horizontal="left" wrapText="1"/>
    </xf>
    <xf numFmtId="0" fontId="0" fillId="0" borderId="0" xfId="0" applyAlignment="1" applyProtection="1">
      <alignment horizontal="left"/>
      <protection locked="0"/>
    </xf>
    <xf numFmtId="0" fontId="0" fillId="0" borderId="0" xfId="0" applyAlignment="1" applyProtection="1">
      <alignment vertical="top" wrapText="1"/>
    </xf>
    <xf numFmtId="0" fontId="1" fillId="0" borderId="10" xfId="0" applyFont="1" applyBorder="1" applyAlignment="1" applyProtection="1">
      <alignment horizontal="center" vertical="top" wrapText="1"/>
    </xf>
    <xf numFmtId="0" fontId="1" fillId="0" borderId="9" xfId="0" applyFont="1" applyBorder="1" applyAlignment="1" applyProtection="1">
      <alignment horizontal="center" vertical="top" wrapText="1"/>
    </xf>
    <xf numFmtId="0" fontId="1" fillId="0" borderId="8" xfId="0" applyFont="1" applyBorder="1" applyAlignment="1" applyProtection="1">
      <alignment horizontal="center" vertical="top" wrapText="1"/>
    </xf>
    <xf numFmtId="9" fontId="1" fillId="0" borderId="9" xfId="0" applyNumberFormat="1" applyFont="1" applyBorder="1" applyAlignment="1" applyProtection="1">
      <alignment horizontal="left" vertical="top" wrapText="1"/>
    </xf>
    <xf numFmtId="9" fontId="1" fillId="0" borderId="10" xfId="0" applyNumberFormat="1" applyFont="1" applyBorder="1" applyAlignment="1" applyProtection="1">
      <alignment horizontal="center" vertical="center" wrapText="1"/>
    </xf>
    <xf numFmtId="0" fontId="1" fillId="0" borderId="9" xfId="6" applyNumberFormat="1" applyFont="1" applyBorder="1" applyAlignment="1" applyProtection="1">
      <alignment horizontal="center" vertical="center" wrapText="1"/>
    </xf>
    <xf numFmtId="0" fontId="9" fillId="0" borderId="8" xfId="6" applyNumberFormat="1" applyFont="1" applyBorder="1" applyAlignment="1" applyProtection="1">
      <alignment horizontal="center" vertical="center" wrapText="1"/>
    </xf>
    <xf numFmtId="0" fontId="0" fillId="0" borderId="9" xfId="0" applyBorder="1" applyAlignment="1" applyProtection="1">
      <alignment vertical="top" wrapText="1"/>
    </xf>
    <xf numFmtId="0" fontId="1" fillId="0" borderId="20" xfId="0" applyFont="1" applyBorder="1" applyAlignment="1" applyProtection="1">
      <alignment horizontal="center" vertical="top" wrapText="1"/>
    </xf>
    <xf numFmtId="9" fontId="1" fillId="0" borderId="20" xfId="0" applyNumberFormat="1" applyFont="1" applyBorder="1" applyAlignment="1" applyProtection="1">
      <alignment horizontal="left" vertical="top" wrapText="1"/>
    </xf>
    <xf numFmtId="9" fontId="1" fillId="0" borderId="20" xfId="0" applyNumberFormat="1" applyFont="1" applyBorder="1" applyAlignment="1" applyProtection="1">
      <alignment horizontal="center" vertical="center" wrapText="1"/>
    </xf>
    <xf numFmtId="0" fontId="1" fillId="0" borderId="20" xfId="6" applyNumberFormat="1" applyFont="1" applyBorder="1" applyAlignment="1" applyProtection="1">
      <alignment horizontal="center" vertical="center" wrapText="1"/>
    </xf>
    <xf numFmtId="0" fontId="9" fillId="0" borderId="20" xfId="6" applyNumberFormat="1" applyFont="1" applyBorder="1" applyAlignment="1" applyProtection="1">
      <alignment horizontal="center" vertical="center" wrapText="1"/>
    </xf>
    <xf numFmtId="0" fontId="0" fillId="0" borderId="20" xfId="0" applyBorder="1" applyAlignment="1" applyProtection="1">
      <alignment vertical="top" wrapText="1"/>
    </xf>
    <xf numFmtId="0" fontId="0" fillId="0" borderId="20" xfId="0" applyBorder="1" applyAlignment="1" applyProtection="1">
      <alignment horizontal="left" vertical="top" wrapText="1"/>
    </xf>
    <xf numFmtId="0" fontId="0" fillId="0" borderId="0" xfId="0" applyAlignment="1" applyProtection="1">
      <alignment horizontal="left" vertical="top" wrapText="1"/>
    </xf>
    <xf numFmtId="0" fontId="8" fillId="0" borderId="0" xfId="0" applyFont="1"/>
    <xf numFmtId="0" fontId="0" fillId="0" borderId="15" xfId="0" applyBorder="1" applyAlignment="1" applyProtection="1">
      <alignment horizontal="left"/>
      <protection locked="0"/>
    </xf>
    <xf numFmtId="0" fontId="0" fillId="0" borderId="0" xfId="0" applyAlignment="1">
      <alignment horizontal="left"/>
    </xf>
    <xf numFmtId="0" fontId="10" fillId="0" borderId="0" xfId="0" applyFont="1"/>
    <xf numFmtId="0" fontId="1" fillId="0" borderId="15" xfId="0" applyFont="1" applyBorder="1" applyAlignment="1" applyProtection="1">
      <alignment horizontal="left"/>
      <protection locked="0"/>
    </xf>
    <xf numFmtId="0" fontId="11" fillId="0" borderId="0" xfId="0" applyFont="1"/>
    <xf numFmtId="0" fontId="9" fillId="0" borderId="0" xfId="0" applyFont="1"/>
    <xf numFmtId="0" fontId="1" fillId="0" borderId="0" xfId="0" applyFont="1" applyAlignment="1">
      <alignment wrapText="1"/>
    </xf>
    <xf numFmtId="0" fontId="1" fillId="0" borderId="0" xfId="0" applyFont="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GBox" noThreeD="1" val="0"/>
</file>

<file path=xl/ctrlProps/ctrlProp2.xml><?xml version="1.0" encoding="utf-8"?>
<formControlPr xmlns="http://schemas.microsoft.com/office/spreadsheetml/2009/9/main" objectType="GBox" noThreeD="1" val="0"/>
</file>

<file path=xl/ctrlProps/ctrlProp3.xml><?xml version="1.0" encoding="utf-8"?>
<formControlPr xmlns="http://schemas.microsoft.com/office/spreadsheetml/2009/9/main" objectType="GBox" noThreeD="1" val="0"/>
</file>

<file path=xl/ctrlProps/ctrlProp4.xml><?xml version="1.0" encoding="utf-8"?>
<formControlPr xmlns="http://schemas.microsoft.com/office/spreadsheetml/2009/9/main" objectType="GBox" noThreeD="1" val="0"/>
</file>

<file path=xl/ctrlProps/ctrlProp5.xml><?xml version="1.0" encoding="utf-8"?>
<formControlPr xmlns="http://schemas.microsoft.com/office/spreadsheetml/2009/9/main" objectType="GBox" noThreeD="1" val="0"/>
</file>

<file path=xl/ctrlProps/ctrlProp6.xml><?xml version="1.0" encoding="utf-8"?>
<formControlPr xmlns="http://schemas.microsoft.com/office/spreadsheetml/2009/9/main" objectType="GBox" noThreeD="1" val="0"/>
</file>

<file path=xl/ctrlProps/ctrlProp7.xml><?xml version="1.0" encoding="utf-8"?>
<formControlPr xmlns="http://schemas.microsoft.com/office/spreadsheetml/2009/9/main" objectType="GBox" noThreeD="1" val="0"/>
</file>

<file path=xl/ctrlProps/ctrlProp8.xml><?xml version="1.0" encoding="utf-8"?>
<formControlPr xmlns="http://schemas.microsoft.com/office/spreadsheetml/2009/9/main" objectType="GBox" noThreeD="1" val="0"/>
</file>

<file path=xl/ctrlProps/ctrlProp9.xml><?xml version="1.0" encoding="utf-8"?>
<formControlPr xmlns="http://schemas.microsoft.com/office/spreadsheetml/2009/9/main" objectType="GBox" noThreeD="1" val="0"/>
</file>

<file path=xl/ctrlProps/ctrlProp10.xml><?xml version="1.0" encoding="utf-8"?>
<formControlPr xmlns="http://schemas.microsoft.com/office/spreadsheetml/2009/9/main" objectType="GBox" noThreeD="1" val="0"/>
</file>

<file path=xl/ctrlProps/ctrlProp11.xml><?xml version="1.0" encoding="utf-8"?>
<formControlPr xmlns="http://schemas.microsoft.com/office/spreadsheetml/2009/9/main" objectType="GBox" noThreeD="1" val="0"/>
</file>

<file path=xl/ctrlProps/ctrlProp12.xml><?xml version="1.0" encoding="utf-8"?>
<formControlPr xmlns="http://schemas.microsoft.com/office/spreadsheetml/2009/9/main" objectType="GBox" noThreeD="1" val="0"/>
</file>

<file path=xl/ctrlProps/ctrlProp13.xml><?xml version="1.0" encoding="utf-8"?>
<formControlPr xmlns="http://schemas.microsoft.com/office/spreadsheetml/2009/9/main" objectType="GBox" noThreeD="1" val="0"/>
</file>

<file path=xl/ctrlProps/ctrlProp14.xml><?xml version="1.0" encoding="utf-8"?>
<formControlPr xmlns="http://schemas.microsoft.com/office/spreadsheetml/2009/9/main" objectType="GBox" noThreeD="1" val="0"/>
</file>

<file path=xl/ctrlProps/ctrlProp15.xml><?xml version="1.0" encoding="utf-8"?>
<formControlPr xmlns="http://schemas.microsoft.com/office/spreadsheetml/2009/9/main" objectType="GBox" noThreeD="1" val="0"/>
</file>

<file path=xl/ctrlProps/ctrlProp16.xml><?xml version="1.0" encoding="utf-8"?>
<formControlPr xmlns="http://schemas.microsoft.com/office/spreadsheetml/2009/9/main" objectType="GBox" noThreeD="1" val="0"/>
</file>

<file path=xl/ctrlProps/ctrlProp17.xml><?xml version="1.0" encoding="utf-8"?>
<formControlPr xmlns="http://schemas.microsoft.com/office/spreadsheetml/2009/9/main" objectType="GBox" noThreeD="1" val="0"/>
</file>

<file path=xl/ctrlProps/ctrlProp18.xml><?xml version="1.0" encoding="utf-8"?>
<formControlPr xmlns="http://schemas.microsoft.com/office/spreadsheetml/2009/9/main" objectType="GBox" noThreeD="1" val="0"/>
</file>

<file path=xl/ctrlProps/ctrlProp19.xml><?xml version="1.0" encoding="utf-8"?>
<formControlPr xmlns="http://schemas.microsoft.com/office/spreadsheetml/2009/9/main" objectType="GBox" noThreeD="1" val="0"/>
</file>

<file path=xl/ctrlProps/ctrlProp20.xml><?xml version="1.0" encoding="utf-8"?>
<formControlPr xmlns="http://schemas.microsoft.com/office/spreadsheetml/2009/9/main" objectType="GBox" noThreeD="1" val="0"/>
</file>

<file path=xl/ctrlProps/ctrlProp21.xml><?xml version="1.0" encoding="utf-8"?>
<formControlPr xmlns="http://schemas.microsoft.com/office/spreadsheetml/2009/9/main" objectType="GBox" noThreeD="1" val="0"/>
</file>

<file path=xl/ctrlProps/ctrlProp22.xml><?xml version="1.0" encoding="utf-8"?>
<formControlPr xmlns="http://schemas.microsoft.com/office/spreadsheetml/2009/9/main" objectType="GBox" noThreeD="1" val="0"/>
</file>

<file path=xl/ctrlProps/ctrlProp23.xml><?xml version="1.0" encoding="utf-8"?>
<formControlPr xmlns="http://schemas.microsoft.com/office/spreadsheetml/2009/9/main" objectType="GBox" noThreeD="1" val="0"/>
</file>

<file path=xl/ctrlProps/ctrlProp24.xml><?xml version="1.0" encoding="utf-8"?>
<formControlPr xmlns="http://schemas.microsoft.com/office/spreadsheetml/2009/9/main" objectType="GBox" noThreeD="1" val="0"/>
</file>

<file path=xl/ctrlProps/ctrlProp25.xml><?xml version="1.0" encoding="utf-8"?>
<formControlPr xmlns="http://schemas.microsoft.com/office/spreadsheetml/2009/9/main" objectType="GBox" noThreeD="1" val="0"/>
</file>

<file path=xl/ctrlProps/ctrlProp26.xml><?xml version="1.0" encoding="utf-8"?>
<formControlPr xmlns="http://schemas.microsoft.com/office/spreadsheetml/2009/9/main" objectType="GBox" noThreeD="1" val="0"/>
</file>

<file path=xl/ctrlProps/ctrlProp27.xml><?xml version="1.0" encoding="utf-8"?>
<formControlPr xmlns="http://schemas.microsoft.com/office/spreadsheetml/2009/9/main" objectType="GBox" noThreeD="1" val="0"/>
</file>

<file path=xl/ctrlProps/ctrlProp28.xml><?xml version="1.0" encoding="utf-8"?>
<formControlPr xmlns="http://schemas.microsoft.com/office/spreadsheetml/2009/9/main" objectType="GBox" noThreeD="1" val="0"/>
</file>

<file path=xl/ctrlProps/ctrlProp29.xml><?xml version="1.0" encoding="utf-8"?>
<formControlPr xmlns="http://schemas.microsoft.com/office/spreadsheetml/2009/9/main" objectType="GBox" noThreeD="1" val="0"/>
</file>

<file path=xl/ctrlProps/ctrlProp30.xml><?xml version="1.0" encoding="utf-8"?>
<formControlPr xmlns="http://schemas.microsoft.com/office/spreadsheetml/2009/9/main" objectType="GBox" noThreeD="1" val="0"/>
</file>

<file path=xl/ctrlProps/ctrlProp31.xml><?xml version="1.0" encoding="utf-8"?>
<formControlPr xmlns="http://schemas.microsoft.com/office/spreadsheetml/2009/9/main" objectType="GBox" noThreeD="1" val="0"/>
</file>

<file path=xl/ctrlProps/ctrlProp32.xml><?xml version="1.0" encoding="utf-8"?>
<formControlPr xmlns="http://schemas.microsoft.com/office/spreadsheetml/2009/9/main" objectType="GBox" noThreeD="1" val="0"/>
</file>

<file path=xl/ctrlProps/ctrlProp33.xml><?xml version="1.0" encoding="utf-8"?>
<formControlPr xmlns="http://schemas.microsoft.com/office/spreadsheetml/2009/9/main" objectType="GBox" noThreeD="1" val="0"/>
</file>

<file path=xl/ctrlProps/ctrlProp34.xml><?xml version="1.0" encoding="utf-8"?>
<formControlPr xmlns="http://schemas.microsoft.com/office/spreadsheetml/2009/9/main" objectType="GBox" noThreeD="1" val="0"/>
</file>

<file path=xl/ctrlProps/ctrlProp35.xml><?xml version="1.0" encoding="utf-8"?>
<formControlPr xmlns="http://schemas.microsoft.com/office/spreadsheetml/2009/9/main" objectType="GBox" noThreeD="1" val="0"/>
</file>

<file path=xl/ctrlProps/ctrlProp36.xml><?xml version="1.0" encoding="utf-8"?>
<formControlPr xmlns="http://schemas.microsoft.com/office/spreadsheetml/2009/9/main" objectType="GBox" noThreeD="1" val="0"/>
</file>

<file path=xl/ctrlProps/ctrlProp37.xml><?xml version="1.0" encoding="utf-8"?>
<formControlPr xmlns="http://schemas.microsoft.com/office/spreadsheetml/2009/9/main" objectType="GBox" noThreeD="1" val="0"/>
</file>

<file path=xl/ctrlProps/ctrlProp38.xml><?xml version="1.0" encoding="utf-8"?>
<formControlPr xmlns="http://schemas.microsoft.com/office/spreadsheetml/2009/9/main" objectType="GBox" noThreeD="1" val="0"/>
</file>

<file path=xl/ctrlProps/ctrlProp39.xml><?xml version="1.0" encoding="utf-8"?>
<formControlPr xmlns="http://schemas.microsoft.com/office/spreadsheetml/2009/9/main" objectType="GBox" noThreeD="1" val="0"/>
</file>

<file path=xl/ctrlProps/ctrlProp40.xml><?xml version="1.0" encoding="utf-8"?>
<formControlPr xmlns="http://schemas.microsoft.com/office/spreadsheetml/2009/9/main" objectType="GBox" noThreeD="1" val="0"/>
</file>

<file path=xl/ctrlProps/ctrlProp41.xml><?xml version="1.0" encoding="utf-8"?>
<formControlPr xmlns="http://schemas.microsoft.com/office/spreadsheetml/2009/9/main" objectType="GBox" noThreeD="1" val="0"/>
</file>

<file path=xl/ctrlProps/ctrlProp42.xml><?xml version="1.0" encoding="utf-8"?>
<formControlPr xmlns="http://schemas.microsoft.com/office/spreadsheetml/2009/9/main" objectType="GBox" noThreeD="1" val="0"/>
</file>

<file path=xl/ctrlProps/ctrlProp43.xml><?xml version="1.0" encoding="utf-8"?>
<formControlPr xmlns="http://schemas.microsoft.com/office/spreadsheetml/2009/9/main" objectType="GBox" noThreeD="1" val="0"/>
</file>

<file path=xl/ctrlProps/ctrlProp44.xml><?xml version="1.0" encoding="utf-8"?>
<formControlPr xmlns="http://schemas.microsoft.com/office/spreadsheetml/2009/9/main" objectType="GBox" noThreeD="1" val="0"/>
</file>

<file path=xl/ctrlProps/ctrlProp45.xml><?xml version="1.0" encoding="utf-8"?>
<formControlPr xmlns="http://schemas.microsoft.com/office/spreadsheetml/2009/9/main" objectType="GBox" noThreeD="1" val="0"/>
</file>

<file path=xl/ctrlProps/ctrlProp46.xml><?xml version="1.0" encoding="utf-8"?>
<formControlPr xmlns="http://schemas.microsoft.com/office/spreadsheetml/2009/9/main" objectType="GBox" noThreeD="1" val="0"/>
</file>

<file path=xl/ctrlProps/ctrlProp47.xml><?xml version="1.0" encoding="utf-8"?>
<formControlPr xmlns="http://schemas.microsoft.com/office/spreadsheetml/2009/9/main" objectType="GBox" noThreeD="1" val="0"/>
</file>

<file path=xl/ctrlProps/ctrlProp48.xml><?xml version="1.0" encoding="utf-8"?>
<formControlPr xmlns="http://schemas.microsoft.com/office/spreadsheetml/2009/9/main" objectType="GBox" noThreeD="1" val="0"/>
</file>

<file path=xl/ctrlProps/ctrlProp49.xml><?xml version="1.0" encoding="utf-8"?>
<formControlPr xmlns="http://schemas.microsoft.com/office/spreadsheetml/2009/9/main" objectType="GBox" noThreeD="1" val="0"/>
</file>

<file path=xl/ctrlProps/ctrlProp50.xml><?xml version="1.0" encoding="utf-8"?>
<formControlPr xmlns="http://schemas.microsoft.com/office/spreadsheetml/2009/9/main" objectType="GBox" noThreeD="1" val="0"/>
</file>

<file path=xl/ctrlProps/ctrlProp51.xml><?xml version="1.0" encoding="utf-8"?>
<formControlPr xmlns="http://schemas.microsoft.com/office/spreadsheetml/2009/9/main" objectType="GBox" noThreeD="1" val="0"/>
</file>

<file path=xl/ctrlProps/ctrlProp52.xml><?xml version="1.0" encoding="utf-8"?>
<formControlPr xmlns="http://schemas.microsoft.com/office/spreadsheetml/2009/9/main" objectType="GBox" noThreeD="1" val="0"/>
</file>

<file path=xl/ctrlProps/ctrlProp53.xml><?xml version="1.0" encoding="utf-8"?>
<formControlPr xmlns="http://schemas.microsoft.com/office/spreadsheetml/2009/9/main" objectType="GBox" noThreeD="1" val="0"/>
</file>

<file path=xl/ctrlProps/ctrlProp54.xml><?xml version="1.0" encoding="utf-8"?>
<formControlPr xmlns="http://schemas.microsoft.com/office/spreadsheetml/2009/9/main" objectType="GBox" noThreeD="1" val="0"/>
</file>

<file path=xl/ctrlProps/ctrlProp55.xml><?xml version="1.0" encoding="utf-8"?>
<formControlPr xmlns="http://schemas.microsoft.com/office/spreadsheetml/2009/9/main" objectType="GBox" noThreeD="1" val="0"/>
</file>

<file path=xl/ctrlProps/ctrlProp56.xml><?xml version="1.0" encoding="utf-8"?>
<formControlPr xmlns="http://schemas.microsoft.com/office/spreadsheetml/2009/9/main" objectType="GBox" noThreeD="1" val="0"/>
</file>

<file path=xl/ctrlProps/ctrlProp57.xml><?xml version="1.0" encoding="utf-8"?>
<formControlPr xmlns="http://schemas.microsoft.com/office/spreadsheetml/2009/9/main" objectType="GBox" noThreeD="1" val="0"/>
</file>

<file path=xl/ctrlProps/ctrlProp58.xml><?xml version="1.0" encoding="utf-8"?>
<formControlPr xmlns="http://schemas.microsoft.com/office/spreadsheetml/2009/9/main" objectType="GBox" noThreeD="1" val="0"/>
</file>

<file path=xl/ctrlProps/ctrlProp59.xml><?xml version="1.0" encoding="utf-8"?>
<formControlPr xmlns="http://schemas.microsoft.com/office/spreadsheetml/2009/9/main" objectType="GBox" noThreeD="1" val="0"/>
</file>

<file path=xl/ctrlProps/ctrlProp60.xml><?xml version="1.0" encoding="utf-8"?>
<formControlPr xmlns="http://schemas.microsoft.com/office/spreadsheetml/2009/9/main" objectType="GBox" noThreeD="1" val="0"/>
</file>

<file path=xl/ctrlProps/ctrlProp61.xml><?xml version="1.0" encoding="utf-8"?>
<formControlPr xmlns="http://schemas.microsoft.com/office/spreadsheetml/2009/9/main" objectType="GBox" noThreeD="1" val="0"/>
</file>

<file path=xl/ctrlProps/ctrlProp62.xml><?xml version="1.0" encoding="utf-8"?>
<formControlPr xmlns="http://schemas.microsoft.com/office/spreadsheetml/2009/9/main" objectType="GBox" noThreeD="1" val="0"/>
</file>

<file path=xl/ctrlProps/ctrlProp63.xml><?xml version="1.0" encoding="utf-8"?>
<formControlPr xmlns="http://schemas.microsoft.com/office/spreadsheetml/2009/9/main" objectType="GBox" noThreeD="1" val="0"/>
</file>

<file path=xl/ctrlProps/ctrlProp64.xml><?xml version="1.0" encoding="utf-8"?>
<formControlPr xmlns="http://schemas.microsoft.com/office/spreadsheetml/2009/9/main" objectType="GBox" noThreeD="1" val="0"/>
</file>

<file path=xl/ctrlProps/ctrlProp65.xml><?xml version="1.0" encoding="utf-8"?>
<formControlPr xmlns="http://schemas.microsoft.com/office/spreadsheetml/2009/9/main" objectType="GBox" noThreeD="1" val="0"/>
</file>

<file path=xl/ctrlProps/ctrlProp66.xml><?xml version="1.0" encoding="utf-8"?>
<formControlPr xmlns="http://schemas.microsoft.com/office/spreadsheetml/2009/9/main" objectType="GBox" noThreeD="1" val="0"/>
</file>

<file path=xl/ctrlProps/ctrlProp67.xml><?xml version="1.0" encoding="utf-8"?>
<formControlPr xmlns="http://schemas.microsoft.com/office/spreadsheetml/2009/9/main" objectType="GBox" noThreeD="1" val="0"/>
</file>

<file path=xl/ctrlProps/ctrlProp68.xml><?xml version="1.0" encoding="utf-8"?>
<formControlPr xmlns="http://schemas.microsoft.com/office/spreadsheetml/2009/9/main" objectType="GBox" noThreeD="1" val="0"/>
</file>

<file path=xl/ctrlProps/ctrlProp69.xml><?xml version="1.0" encoding="utf-8"?>
<formControlPr xmlns="http://schemas.microsoft.com/office/spreadsheetml/2009/9/main" objectType="GBox" noThreeD="1" val="0"/>
</file>

<file path=xl/ctrlProps/ctrlProp70.xml><?xml version="1.0" encoding="utf-8"?>
<formControlPr xmlns="http://schemas.microsoft.com/office/spreadsheetml/2009/9/main" objectType="GBox" noThreeD="1" val="0"/>
</file>

<file path=xl/ctrlProps/ctrlProp71.xml><?xml version="1.0" encoding="utf-8"?>
<formControlPr xmlns="http://schemas.microsoft.com/office/spreadsheetml/2009/9/main" objectType="GBox" noThreeD="1" val="0"/>
</file>

<file path=xl/ctrlProps/ctrlProp72.xml><?xml version="1.0" encoding="utf-8"?>
<formControlPr xmlns="http://schemas.microsoft.com/office/spreadsheetml/2009/9/main" objectType="GBox" noThreeD="1" val="0"/>
</file>

<file path=xl/ctrlProps/ctrlProp73.xml><?xml version="1.0" encoding="utf-8"?>
<formControlPr xmlns="http://schemas.microsoft.com/office/spreadsheetml/2009/9/main" objectType="GBox" noThreeD="1" val="0"/>
</file>

<file path=xl/ctrlProps/ctrlProp74.xml><?xml version="1.0" encoding="utf-8"?>
<formControlPr xmlns="http://schemas.microsoft.com/office/spreadsheetml/2009/9/main" objectType="GBox" noThreeD="1" val="0"/>
</file>

<file path=xl/ctrlProps/ctrlProp75.xml><?xml version="1.0" encoding="utf-8"?>
<formControlPr xmlns="http://schemas.microsoft.com/office/spreadsheetml/2009/9/main" objectType="GBox" noThreeD="1" val="0"/>
</file>

<file path=xl/ctrlProps/ctrlProp76.xml><?xml version="1.0" encoding="utf-8"?>
<formControlPr xmlns="http://schemas.microsoft.com/office/spreadsheetml/2009/9/main" objectType="GBox" noThreeD="1" val="0"/>
</file>

<file path=xl/ctrlProps/ctrlProp77.xml><?xml version="1.0" encoding="utf-8"?>
<formControlPr xmlns="http://schemas.microsoft.com/office/spreadsheetml/2009/9/main" objectType="GBox" noThreeD="1" val="0"/>
</file>

<file path=xl/ctrlProps/ctrlProp78.xml><?xml version="1.0" encoding="utf-8"?>
<formControlPr xmlns="http://schemas.microsoft.com/office/spreadsheetml/2009/9/main" objectType="GBox" noThreeD="1" val="0"/>
</file>

<file path=xl/ctrlProps/ctrlProp79.xml><?xml version="1.0" encoding="utf-8"?>
<formControlPr xmlns="http://schemas.microsoft.com/office/spreadsheetml/2009/9/main" objectType="GBox" noThreeD="1" val="0"/>
</file>

<file path=xl/ctrlProps/ctrlProp80.xml><?xml version="1.0" encoding="utf-8"?>
<formControlPr xmlns="http://schemas.microsoft.com/office/spreadsheetml/2009/9/main" objectType="GBox" noThreeD="1" val="0"/>
</file>

<file path=xl/ctrlProps/ctrlProp81.xml><?xml version="1.0" encoding="utf-8"?>
<formControlPr xmlns="http://schemas.microsoft.com/office/spreadsheetml/2009/9/main" objectType="GBox" noThreeD="1" val="0"/>
</file>

<file path=xl/ctrlProps/ctrlProp82.xml><?xml version="1.0" encoding="utf-8"?>
<formControlPr xmlns="http://schemas.microsoft.com/office/spreadsheetml/2009/9/main" objectType="GBox" noThreeD="1" val="0"/>
</file>

<file path=xl/ctrlProps/ctrlProp83.xml><?xml version="1.0" encoding="utf-8"?>
<formControlPr xmlns="http://schemas.microsoft.com/office/spreadsheetml/2009/9/main" objectType="GBox" noThreeD="1" val="0"/>
</file>

<file path=xl/ctrlProps/ctrlProp84.xml><?xml version="1.0" encoding="utf-8"?>
<formControlPr xmlns="http://schemas.microsoft.com/office/spreadsheetml/2009/9/main" objectType="GBox" noThreeD="1" val="0"/>
</file>

<file path=xl/ctrlProps/ctrlProp85.xml><?xml version="1.0" encoding="utf-8"?>
<formControlPr xmlns="http://schemas.microsoft.com/office/spreadsheetml/2009/9/main" objectType="GBox" noThreeD="1" val="0"/>
</file>

<file path=xl/ctrlProps/ctrlProp86.xml><?xml version="1.0" encoding="utf-8"?>
<formControlPr xmlns="http://schemas.microsoft.com/office/spreadsheetml/2009/9/main" objectType="GBox" noThreeD="1" val="0"/>
</file>

<file path=xl/ctrlProps/ctrlProp87.xml><?xml version="1.0" encoding="utf-8"?>
<formControlPr xmlns="http://schemas.microsoft.com/office/spreadsheetml/2009/9/main" objectType="GBox" noThreeD="1" val="0"/>
</file>

<file path=xl/ctrlProps/ctrlProp88.xml><?xml version="1.0" encoding="utf-8"?>
<formControlPr xmlns="http://schemas.microsoft.com/office/spreadsheetml/2009/9/main" objectType="GBox" noThreeD="1" val="0"/>
</file>

<file path=xl/ctrlProps/ctrlProp89.xml><?xml version="1.0" encoding="utf-8"?>
<formControlPr xmlns="http://schemas.microsoft.com/office/spreadsheetml/2009/9/main" objectType="GBox" noThreeD="1" val="0"/>
</file>

<file path=xl/ctrlProps/ctrlProp90.xml><?xml version="1.0" encoding="utf-8"?>
<formControlPr xmlns="http://schemas.microsoft.com/office/spreadsheetml/2009/9/main" objectType="GBox" noThreeD="1" val="0"/>
</file>

<file path=xl/ctrlProps/ctrlProp91.xml><?xml version="1.0" encoding="utf-8"?>
<formControlPr xmlns="http://schemas.microsoft.com/office/spreadsheetml/2009/9/main" objectType="GBox" noThreeD="1" val="0"/>
</file>

<file path=xl/ctrlProps/ctrlProp92.xml><?xml version="1.0" encoding="utf-8"?>
<formControlPr xmlns="http://schemas.microsoft.com/office/spreadsheetml/2009/9/main" objectType="GBox" noThreeD="1" val="0"/>
</file>

<file path=xl/ctrlProps/ctrlProp93.xml><?xml version="1.0" encoding="utf-8"?>
<formControlPr xmlns="http://schemas.microsoft.com/office/spreadsheetml/2009/9/main" objectType="GBox" noThreeD="1" val="0"/>
</file>

<file path=xl/ctrlProps/ctrlProp94.xml><?xml version="1.0" encoding="utf-8"?>
<formControlPr xmlns="http://schemas.microsoft.com/office/spreadsheetml/2009/9/main" objectType="GBox" noThreeD="1" val="0"/>
</file>

<file path=xl/ctrlProps/ctrlProp95.xml><?xml version="1.0" encoding="utf-8"?>
<formControlPr xmlns="http://schemas.microsoft.com/office/spreadsheetml/2009/9/main" objectType="GBox" noThreeD="1" val="0"/>
</file>

<file path=xl/ctrlProps/ctrlProp96.xml><?xml version="1.0" encoding="utf-8"?>
<formControlPr xmlns="http://schemas.microsoft.com/office/spreadsheetml/2009/9/main" objectType="GBox" noThreeD="1" val="0"/>
</file>

<file path=xl/ctrlProps/ctrlProp97.xml><?xml version="1.0" encoding="utf-8"?>
<formControlPr xmlns="http://schemas.microsoft.com/office/spreadsheetml/2009/9/main" objectType="GBox" noThreeD="1" val="0"/>
</file>

<file path=xl/ctrlProps/ctrlProp98.xml><?xml version="1.0" encoding="utf-8"?>
<formControlPr xmlns="http://schemas.microsoft.com/office/spreadsheetml/2009/9/main" objectType="GBox" noThreeD="1" val="0"/>
</file>

<file path=xl/ctrlProps/ctrlProp99.xml><?xml version="1.0" encoding="utf-8"?>
<formControlPr xmlns="http://schemas.microsoft.com/office/spreadsheetml/2009/9/main" objectType="GBox" noThreeD="1" val="0"/>
</file>

<file path=xl/ctrlProps/ctrlProp100.xml><?xml version="1.0" encoding="utf-8"?>
<formControlPr xmlns="http://schemas.microsoft.com/office/spreadsheetml/2009/9/main" objectType="GBox" noThreeD="1" val="0"/>
</file>

<file path=xl/ctrlProps/ctrlProp101.xml><?xml version="1.0" encoding="utf-8"?>
<formControlPr xmlns="http://schemas.microsoft.com/office/spreadsheetml/2009/9/main" objectType="GBox" noThreeD="1" val="0"/>
</file>

<file path=xl/ctrlProps/ctrlProp102.xml><?xml version="1.0" encoding="utf-8"?>
<formControlPr xmlns="http://schemas.microsoft.com/office/spreadsheetml/2009/9/main" objectType="GBox" noThreeD="1" val="0"/>
</file>

<file path=xl/ctrlProps/ctrlProp103.xml><?xml version="1.0" encoding="utf-8"?>
<formControlPr xmlns="http://schemas.microsoft.com/office/spreadsheetml/2009/9/main" objectType="GBox" noThreeD="1" val="0"/>
</file>

<file path=xl/ctrlProps/ctrlProp104.xml><?xml version="1.0" encoding="utf-8"?>
<formControlPr xmlns="http://schemas.microsoft.com/office/spreadsheetml/2009/9/main" objectType="GBox" noThreeD="1" val="0"/>
</file>

<file path=xl/ctrlProps/ctrlProp105.xml><?xml version="1.0" encoding="utf-8"?>
<formControlPr xmlns="http://schemas.microsoft.com/office/spreadsheetml/2009/9/main" objectType="GBox" noThreeD="1" val="0"/>
</file>

<file path=xl/ctrlProps/ctrlProp106.xml><?xml version="1.0" encoding="utf-8"?>
<formControlPr xmlns="http://schemas.microsoft.com/office/spreadsheetml/2009/9/main" objectType="GBox" noThreeD="1" val="0"/>
</file>

<file path=xl/ctrlProps/ctrlProp107.xml><?xml version="1.0" encoding="utf-8"?>
<formControlPr xmlns="http://schemas.microsoft.com/office/spreadsheetml/2009/9/main" objectType="GBox" noThreeD="1" val="0"/>
</file>

<file path=xl/ctrlProps/ctrlProp108.xml><?xml version="1.0" encoding="utf-8"?>
<formControlPr xmlns="http://schemas.microsoft.com/office/spreadsheetml/2009/9/main" objectType="GBox" noThreeD="1" val="0"/>
</file>

<file path=xl/ctrlProps/ctrlProp109.xml><?xml version="1.0" encoding="utf-8"?>
<formControlPr xmlns="http://schemas.microsoft.com/office/spreadsheetml/2009/9/main" objectType="GBox" noThreeD="1" val="0"/>
</file>

<file path=xl/ctrlProps/ctrlProp110.xml><?xml version="1.0" encoding="utf-8"?>
<formControlPr xmlns="http://schemas.microsoft.com/office/spreadsheetml/2009/9/main" objectType="GBox" noThreeD="1" val="0"/>
</file>

<file path=xl/ctrlProps/ctrlProp111.xml><?xml version="1.0" encoding="utf-8"?>
<formControlPr xmlns="http://schemas.microsoft.com/office/spreadsheetml/2009/9/main" objectType="GBox" noThreeD="1" val="0"/>
</file>

<file path=xl/ctrlProps/ctrlProp112.xml><?xml version="1.0" encoding="utf-8"?>
<formControlPr xmlns="http://schemas.microsoft.com/office/spreadsheetml/2009/9/main" objectType="GBox" noThreeD="1" val="0"/>
</file>

<file path=xl/ctrlProps/ctrlProp113.xml><?xml version="1.0" encoding="utf-8"?>
<formControlPr xmlns="http://schemas.microsoft.com/office/spreadsheetml/2009/9/main" objectType="GBox" noThreeD="1" val="0"/>
</file>

<file path=xl/ctrlProps/ctrlProp114.xml><?xml version="1.0" encoding="utf-8"?>
<formControlPr xmlns="http://schemas.microsoft.com/office/spreadsheetml/2009/9/main" objectType="GBox" noThreeD="1" val="0"/>
</file>

<file path=xl/ctrlProps/ctrlProp115.xml><?xml version="1.0" encoding="utf-8"?>
<formControlPr xmlns="http://schemas.microsoft.com/office/spreadsheetml/2009/9/main" objectType="GBox" noThreeD="1" val="0"/>
</file>

<file path=xl/ctrlProps/ctrlProp116.xml><?xml version="1.0" encoding="utf-8"?>
<formControlPr xmlns="http://schemas.microsoft.com/office/spreadsheetml/2009/9/main" objectType="GBox" noThreeD="1" val="0"/>
</file>

<file path=xl/ctrlProps/ctrlProp117.xml><?xml version="1.0" encoding="utf-8"?>
<formControlPr xmlns="http://schemas.microsoft.com/office/spreadsheetml/2009/9/main" objectType="GBox" noThreeD="1" val="0"/>
</file>

<file path=xl/ctrlProps/ctrlProp118.xml><?xml version="1.0" encoding="utf-8"?>
<formControlPr xmlns="http://schemas.microsoft.com/office/spreadsheetml/2009/9/main" objectType="GBox" noThreeD="1" val="0"/>
</file>

<file path=xl/ctrlProps/ctrlProp119.xml><?xml version="1.0" encoding="utf-8"?>
<formControlPr xmlns="http://schemas.microsoft.com/office/spreadsheetml/2009/9/main" objectType="GBox" noThreeD="1" val="0"/>
</file>

<file path=xl/ctrlProps/ctrlProp120.xml><?xml version="1.0" encoding="utf-8"?>
<formControlPr xmlns="http://schemas.microsoft.com/office/spreadsheetml/2009/9/main" objectType="GBox" noThreeD="1" val="0"/>
</file>

<file path=xl/ctrlProps/ctrlProp121.xml><?xml version="1.0" encoding="utf-8"?>
<formControlPr xmlns="http://schemas.microsoft.com/office/spreadsheetml/2009/9/main" objectType="GBox" noThreeD="1" val="0"/>
</file>

<file path=xl/ctrlProps/ctrlProp122.xml><?xml version="1.0" encoding="utf-8"?>
<formControlPr xmlns="http://schemas.microsoft.com/office/spreadsheetml/2009/9/main" objectType="GBox" noThreeD="1" val="0"/>
</file>

<file path=xl/ctrlProps/ctrlProp123.xml><?xml version="1.0" encoding="utf-8"?>
<formControlPr xmlns="http://schemas.microsoft.com/office/spreadsheetml/2009/9/main" objectType="GBox" noThreeD="1" val="0"/>
</file>

<file path=xl/ctrlProps/ctrlProp124.xml><?xml version="1.0" encoding="utf-8"?>
<formControlPr xmlns="http://schemas.microsoft.com/office/spreadsheetml/2009/9/main" objectType="GBox" noThreeD="1" val="0"/>
</file>

<file path=xl/ctrlProps/ctrlProp125.xml><?xml version="1.0" encoding="utf-8"?>
<formControlPr xmlns="http://schemas.microsoft.com/office/spreadsheetml/2009/9/main" objectType="GBox" noThreeD="1" val="0"/>
</file>

<file path=xl/ctrlProps/ctrlProp126.xml><?xml version="1.0" encoding="utf-8"?>
<formControlPr xmlns="http://schemas.microsoft.com/office/spreadsheetml/2009/9/main" objectType="GBox" noThreeD="1" val="0"/>
</file>

<file path=xl/ctrlProps/ctrlProp127.xml><?xml version="1.0" encoding="utf-8"?>
<formControlPr xmlns="http://schemas.microsoft.com/office/spreadsheetml/2009/9/main" objectType="GBox" noThreeD="1" val="0"/>
</file>

<file path=xl/ctrlProps/ctrlProp128.xml><?xml version="1.0" encoding="utf-8"?>
<formControlPr xmlns="http://schemas.microsoft.com/office/spreadsheetml/2009/9/main" objectType="GBox" noThreeD="1" val="0"/>
</file>

<file path=xl/ctrlProps/ctrlProp129.xml><?xml version="1.0" encoding="utf-8"?>
<formControlPr xmlns="http://schemas.microsoft.com/office/spreadsheetml/2009/9/main" objectType="GBox" noThreeD="1" val="0"/>
</file>

<file path=xl/ctrlProps/ctrlProp130.xml><?xml version="1.0" encoding="utf-8"?>
<formControlPr xmlns="http://schemas.microsoft.com/office/spreadsheetml/2009/9/main" objectType="GBox" noThreeD="1" val="0"/>
</file>

<file path=xl/ctrlProps/ctrlProp131.xml><?xml version="1.0" encoding="utf-8"?>
<formControlPr xmlns="http://schemas.microsoft.com/office/spreadsheetml/2009/9/main" objectType="GBox" noThreeD="1" val="0"/>
</file>

<file path=xl/ctrlProps/ctrlProp132.xml><?xml version="1.0" encoding="utf-8"?>
<formControlPr xmlns="http://schemas.microsoft.com/office/spreadsheetml/2009/9/main" objectType="GBox" noThreeD="1" val="0"/>
</file>

<file path=xl/ctrlProps/ctrlProp133.xml><?xml version="1.0" encoding="utf-8"?>
<formControlPr xmlns="http://schemas.microsoft.com/office/spreadsheetml/2009/9/main" objectType="GBox" noThreeD="1" val="0"/>
</file>

<file path=xl/ctrlProps/ctrlProp134.xml><?xml version="1.0" encoding="utf-8"?>
<formControlPr xmlns="http://schemas.microsoft.com/office/spreadsheetml/2009/9/main" objectType="GBox" noThreeD="1" val="0"/>
</file>

<file path=xl/ctrlProps/ctrlProp135.xml><?xml version="1.0" encoding="utf-8"?>
<formControlPr xmlns="http://schemas.microsoft.com/office/spreadsheetml/2009/9/main" objectType="GBox" noThreeD="1" val="0"/>
</file>

<file path=xl/ctrlProps/ctrlProp136.xml><?xml version="1.0" encoding="utf-8"?>
<formControlPr xmlns="http://schemas.microsoft.com/office/spreadsheetml/2009/9/main" objectType="GBox" noThreeD="1" val="0"/>
</file>

<file path=xl/ctrlProps/ctrlProp137.xml><?xml version="1.0" encoding="utf-8"?>
<formControlPr xmlns="http://schemas.microsoft.com/office/spreadsheetml/2009/9/main" objectType="GBox" noThreeD="1" val="0"/>
</file>

<file path=xl/ctrlProps/ctrlProp138.xml><?xml version="1.0" encoding="utf-8"?>
<formControlPr xmlns="http://schemas.microsoft.com/office/spreadsheetml/2009/9/main" objectType="GBox" noThreeD="1" val="0"/>
</file>

<file path=xl/ctrlProps/ctrlProp139.xml><?xml version="1.0" encoding="utf-8"?>
<formControlPr xmlns="http://schemas.microsoft.com/office/spreadsheetml/2009/9/main" objectType="GBox" noThreeD="1" val="0"/>
</file>

<file path=xl/ctrlProps/ctrlProp140.xml><?xml version="1.0" encoding="utf-8"?>
<formControlPr xmlns="http://schemas.microsoft.com/office/spreadsheetml/2009/9/main" objectType="GBox" noThreeD="1" val="0"/>
</file>

<file path=xl/ctrlProps/ctrlProp141.xml><?xml version="1.0" encoding="utf-8"?>
<formControlPr xmlns="http://schemas.microsoft.com/office/spreadsheetml/2009/9/main" objectType="GBox" noThreeD="1" val="0"/>
</file>

<file path=xl/ctrlProps/ctrlProp142.xml><?xml version="1.0" encoding="utf-8"?>
<formControlPr xmlns="http://schemas.microsoft.com/office/spreadsheetml/2009/9/main" objectType="GBox" noThreeD="1" val="0"/>
</file>

<file path=xl/ctrlProps/ctrlProp143.xml><?xml version="1.0" encoding="utf-8"?>
<formControlPr xmlns="http://schemas.microsoft.com/office/spreadsheetml/2009/9/main" objectType="GBox" noThreeD="1" val="0"/>
</file>

<file path=xl/ctrlProps/ctrlProp144.xml><?xml version="1.0" encoding="utf-8"?>
<formControlPr xmlns="http://schemas.microsoft.com/office/spreadsheetml/2009/9/main" objectType="GBox" noThreeD="1" val="0"/>
</file>

<file path=xl/ctrlProps/ctrlProp145.xml><?xml version="1.0" encoding="utf-8"?>
<formControlPr xmlns="http://schemas.microsoft.com/office/spreadsheetml/2009/9/main" objectType="GBox" noThreeD="1" val="0"/>
</file>

<file path=xl/ctrlProps/ctrlProp146.xml><?xml version="1.0" encoding="utf-8"?>
<formControlPr xmlns="http://schemas.microsoft.com/office/spreadsheetml/2009/9/main" objectType="GBox" noThreeD="1" val="0"/>
</file>

<file path=xl/ctrlProps/ctrlProp147.xml><?xml version="1.0" encoding="utf-8"?>
<formControlPr xmlns="http://schemas.microsoft.com/office/spreadsheetml/2009/9/main" objectType="GBox" noThreeD="1" val="0"/>
</file>

<file path=xl/ctrlProps/ctrlProp148.xml><?xml version="1.0" encoding="utf-8"?>
<formControlPr xmlns="http://schemas.microsoft.com/office/spreadsheetml/2009/9/main" objectType="GBox" noThreeD="1" val="0"/>
</file>

<file path=xl/ctrlProps/ctrlProp149.xml><?xml version="1.0" encoding="utf-8"?>
<formControlPr xmlns="http://schemas.microsoft.com/office/spreadsheetml/2009/9/main" objectType="GBox" noThreeD="1" val="0"/>
</file>

<file path=xl/ctrlProps/ctrlProp150.xml><?xml version="1.0" encoding="utf-8"?>
<formControlPr xmlns="http://schemas.microsoft.com/office/spreadsheetml/2009/9/main" objectType="GBox" noThreeD="1" val="0"/>
</file>

<file path=xl/ctrlProps/ctrlProp151.xml><?xml version="1.0" encoding="utf-8"?>
<formControlPr xmlns="http://schemas.microsoft.com/office/spreadsheetml/2009/9/main" objectType="GBox" noThreeD="1" val="0"/>
</file>

<file path=xl/ctrlProps/ctrlProp152.xml><?xml version="1.0" encoding="utf-8"?>
<formControlPr xmlns="http://schemas.microsoft.com/office/spreadsheetml/2009/9/main" objectType="GBox" noThreeD="1" val="0"/>
</file>

<file path=xl/ctrlProps/ctrlProp153.xml><?xml version="1.0" encoding="utf-8"?>
<formControlPr xmlns="http://schemas.microsoft.com/office/spreadsheetml/2009/9/main" objectType="GBox" noThreeD="1" val="0"/>
</file>

<file path=xl/ctrlProps/ctrlProp154.xml><?xml version="1.0" encoding="utf-8"?>
<formControlPr xmlns="http://schemas.microsoft.com/office/spreadsheetml/2009/9/main" objectType="GBox" noThreeD="1" val="0"/>
</file>

<file path=xl/ctrlProps/ctrlProp155.xml><?xml version="1.0" encoding="utf-8"?>
<formControlPr xmlns="http://schemas.microsoft.com/office/spreadsheetml/2009/9/main" objectType="GBox" noThreeD="1" val="0"/>
</file>

<file path=xl/ctrlProps/ctrlProp156.xml><?xml version="1.0" encoding="utf-8"?>
<formControlPr xmlns="http://schemas.microsoft.com/office/spreadsheetml/2009/9/main" objectType="GBox" noThreeD="1" val="0"/>
</file>

<file path=xl/ctrlProps/ctrlProp157.xml><?xml version="1.0" encoding="utf-8"?>
<formControlPr xmlns="http://schemas.microsoft.com/office/spreadsheetml/2009/9/main" objectType="GBox" noThreeD="1" val="0"/>
</file>

<file path=xl/ctrlProps/ctrlProp158.xml><?xml version="1.0" encoding="utf-8"?>
<formControlPr xmlns="http://schemas.microsoft.com/office/spreadsheetml/2009/9/main" objectType="GBox" noThreeD="1" val="0"/>
</file>

<file path=xl/ctrlProps/ctrlProp159.xml><?xml version="1.0" encoding="utf-8"?>
<formControlPr xmlns="http://schemas.microsoft.com/office/spreadsheetml/2009/9/main" objectType="GBox" noThreeD="1" val="0"/>
</file>

<file path=xl/ctrlProps/ctrlProp160.xml><?xml version="1.0" encoding="utf-8"?>
<formControlPr xmlns="http://schemas.microsoft.com/office/spreadsheetml/2009/9/main" objectType="GBox" noThreeD="1" val="0"/>
</file>

<file path=xl/ctrlProps/ctrlProp161.xml><?xml version="1.0" encoding="utf-8"?>
<formControlPr xmlns="http://schemas.microsoft.com/office/spreadsheetml/2009/9/main" objectType="GBox" noThreeD="1" val="0"/>
</file>

<file path=xl/ctrlProps/ctrlProp162.xml><?xml version="1.0" encoding="utf-8"?>
<formControlPr xmlns="http://schemas.microsoft.com/office/spreadsheetml/2009/9/main" objectType="GBox" noThreeD="1" val="0"/>
</file>

<file path=xl/ctrlProps/ctrlProp163.xml><?xml version="1.0" encoding="utf-8"?>
<formControlPr xmlns="http://schemas.microsoft.com/office/spreadsheetml/2009/9/main" objectType="GBox" noThreeD="1" val="0"/>
</file>

<file path=xl/ctrlProps/ctrlProp164.xml><?xml version="1.0" encoding="utf-8"?>
<formControlPr xmlns="http://schemas.microsoft.com/office/spreadsheetml/2009/9/main" objectType="GBox" noThreeD="1" val="0"/>
</file>

<file path=xl/ctrlProps/ctrlProp165.xml><?xml version="1.0" encoding="utf-8"?>
<formControlPr xmlns="http://schemas.microsoft.com/office/spreadsheetml/2009/9/main" objectType="GBox" noThreeD="1" val="0"/>
</file>

<file path=xl/ctrlProps/ctrlProp166.xml><?xml version="1.0" encoding="utf-8"?>
<formControlPr xmlns="http://schemas.microsoft.com/office/spreadsheetml/2009/9/main" objectType="GBox" noThreeD="1" val="0"/>
</file>

<file path=xl/ctrlProps/ctrlProp167.xml><?xml version="1.0" encoding="utf-8"?>
<formControlPr xmlns="http://schemas.microsoft.com/office/spreadsheetml/2009/9/main" objectType="GBox" noThreeD="1" val="0"/>
</file>

<file path=xl/ctrlProps/ctrlProp168.xml><?xml version="1.0" encoding="utf-8"?>
<formControlPr xmlns="http://schemas.microsoft.com/office/spreadsheetml/2009/9/main" objectType="GBox" noThreeD="1" val="0"/>
</file>

<file path=xl/ctrlProps/ctrlProp169.xml><?xml version="1.0" encoding="utf-8"?>
<formControlPr xmlns="http://schemas.microsoft.com/office/spreadsheetml/2009/9/main" objectType="GBox" noThreeD="1" val="0"/>
</file>

<file path=xl/ctrlProps/ctrlProp170.xml><?xml version="1.0" encoding="utf-8"?>
<formControlPr xmlns="http://schemas.microsoft.com/office/spreadsheetml/2009/9/main" objectType="GBox" noThreeD="1" val="0"/>
</file>

<file path=xl/ctrlProps/ctrlProp171.xml><?xml version="1.0" encoding="utf-8"?>
<formControlPr xmlns="http://schemas.microsoft.com/office/spreadsheetml/2009/9/main" objectType="GBox" noThreeD="1" val="0"/>
</file>

<file path=xl/ctrlProps/ctrlProp172.xml><?xml version="1.0" encoding="utf-8"?>
<formControlPr xmlns="http://schemas.microsoft.com/office/spreadsheetml/2009/9/main" objectType="GBox" noThreeD="1" val="0"/>
</file>

<file path=xl/ctrlProps/ctrlProp173.xml><?xml version="1.0" encoding="utf-8"?>
<formControlPr xmlns="http://schemas.microsoft.com/office/spreadsheetml/2009/9/main" objectType="GBox" noThreeD="1" val="0"/>
</file>

<file path=xl/ctrlProps/ctrlProp174.xml><?xml version="1.0" encoding="utf-8"?>
<formControlPr xmlns="http://schemas.microsoft.com/office/spreadsheetml/2009/9/main" objectType="GBox" noThreeD="1" val="0"/>
</file>

<file path=xl/ctrlProps/ctrlProp175.xml><?xml version="1.0" encoding="utf-8"?>
<formControlPr xmlns="http://schemas.microsoft.com/office/spreadsheetml/2009/9/main" objectType="GBox" noThreeD="1" val="0"/>
</file>

<file path=xl/ctrlProps/ctrlProp176.xml><?xml version="1.0" encoding="utf-8"?>
<formControlPr xmlns="http://schemas.microsoft.com/office/spreadsheetml/2009/9/main" objectType="GBox" noThreeD="1" val="0"/>
</file>

<file path=xl/ctrlProps/ctrlProp177.xml><?xml version="1.0" encoding="utf-8"?>
<formControlPr xmlns="http://schemas.microsoft.com/office/spreadsheetml/2009/9/main" objectType="GBox" noThreeD="1" val="0"/>
</file>

<file path=xl/ctrlProps/ctrlProp178.xml><?xml version="1.0" encoding="utf-8"?>
<formControlPr xmlns="http://schemas.microsoft.com/office/spreadsheetml/2009/9/main" objectType="GBox" noThreeD="1" val="0"/>
</file>

<file path=xl/ctrlProps/ctrlProp179.xml><?xml version="1.0" encoding="utf-8"?>
<formControlPr xmlns="http://schemas.microsoft.com/office/spreadsheetml/2009/9/main" objectType="GBox" noThreeD="1" val="0"/>
</file>

<file path=xl/ctrlProps/ctrlProp180.xml><?xml version="1.0" encoding="utf-8"?>
<formControlPr xmlns="http://schemas.microsoft.com/office/spreadsheetml/2009/9/main" objectType="GBox" noThreeD="1" val="0"/>
</file>

<file path=xl/ctrlProps/ctrlProp181.xml><?xml version="1.0" encoding="utf-8"?>
<formControlPr xmlns="http://schemas.microsoft.com/office/spreadsheetml/2009/9/main" objectType="GBox" noThreeD="1" val="0"/>
</file>

<file path=xl/ctrlProps/ctrlProp182.xml><?xml version="1.0" encoding="utf-8"?>
<formControlPr xmlns="http://schemas.microsoft.com/office/spreadsheetml/2009/9/main" objectType="GBox" noThreeD="1" val="0"/>
</file>

<file path=xl/ctrlProps/ctrlProp183.xml><?xml version="1.0" encoding="utf-8"?>
<formControlPr xmlns="http://schemas.microsoft.com/office/spreadsheetml/2009/9/main" objectType="GBox" noThreeD="1" val="0"/>
</file>

<file path=xl/ctrlProps/ctrlProp184.xml><?xml version="1.0" encoding="utf-8"?>
<formControlPr xmlns="http://schemas.microsoft.com/office/spreadsheetml/2009/9/main" objectType="GBox" noThreeD="1" val="0"/>
</file>

<file path=xl/ctrlProps/ctrlProp185.xml><?xml version="1.0" encoding="utf-8"?>
<formControlPr xmlns="http://schemas.microsoft.com/office/spreadsheetml/2009/9/main" objectType="GBox" noThreeD="1" val="0"/>
</file>

<file path=xl/ctrlProps/ctrlProp186.xml><?xml version="1.0" encoding="utf-8"?>
<formControlPr xmlns="http://schemas.microsoft.com/office/spreadsheetml/2009/9/main" objectType="GBox" noThreeD="1" val="0"/>
</file>

<file path=xl/ctrlProps/ctrlProp187.xml><?xml version="1.0" encoding="utf-8"?>
<formControlPr xmlns="http://schemas.microsoft.com/office/spreadsheetml/2009/9/main" objectType="GBox" noThreeD="1" val="0"/>
</file>

<file path=xl/ctrlProps/ctrlProp188.xml><?xml version="1.0" encoding="utf-8"?>
<formControlPr xmlns="http://schemas.microsoft.com/office/spreadsheetml/2009/9/main" objectType="GBox" noThreeD="1" val="0"/>
</file>

<file path=xl/ctrlProps/ctrlProp189.xml><?xml version="1.0" encoding="utf-8"?>
<formControlPr xmlns="http://schemas.microsoft.com/office/spreadsheetml/2009/9/main" objectType="GBox" noThreeD="1" val="0"/>
</file>

<file path=xl/ctrlProps/ctrlProp190.xml><?xml version="1.0" encoding="utf-8"?>
<formControlPr xmlns="http://schemas.microsoft.com/office/spreadsheetml/2009/9/main" objectType="GBox" noThreeD="1" val="0"/>
</file>

<file path=xl/ctrlProps/ctrlProp191.xml><?xml version="1.0" encoding="utf-8"?>
<formControlPr xmlns="http://schemas.microsoft.com/office/spreadsheetml/2009/9/main" objectType="GBox" noThreeD="1" val="0"/>
</file>

<file path=xl/ctrlProps/ctrlProp192.xml><?xml version="1.0" encoding="utf-8"?>
<formControlPr xmlns="http://schemas.microsoft.com/office/spreadsheetml/2009/9/main" objectType="GBox" noThreeD="1" val="0"/>
</file>

<file path=xl/ctrlProps/ctrlProp193.xml><?xml version="1.0" encoding="utf-8"?>
<formControlPr xmlns="http://schemas.microsoft.com/office/spreadsheetml/2009/9/main" objectType="GBox" noThreeD="1" val="0"/>
</file>

<file path=xl/ctrlProps/ctrlProp194.xml><?xml version="1.0" encoding="utf-8"?>
<formControlPr xmlns="http://schemas.microsoft.com/office/spreadsheetml/2009/9/main" objectType="GBox" noThreeD="1" val="0"/>
</file>

<file path=xl/ctrlProps/ctrlProp195.xml><?xml version="1.0" encoding="utf-8"?>
<formControlPr xmlns="http://schemas.microsoft.com/office/spreadsheetml/2009/9/main" objectType="GBox" noThreeD="1" val="0"/>
</file>

<file path=xl/ctrlProps/ctrlProp196.xml><?xml version="1.0" encoding="utf-8"?>
<formControlPr xmlns="http://schemas.microsoft.com/office/spreadsheetml/2009/9/main" objectType="GBox" noThreeD="1" val="0"/>
</file>

<file path=xl/ctrlProps/ctrlProp197.xml><?xml version="1.0" encoding="utf-8"?>
<formControlPr xmlns="http://schemas.microsoft.com/office/spreadsheetml/2009/9/main" objectType="GBox" noThreeD="1" val="0"/>
</file>

<file path=xl/ctrlProps/ctrlProp198.xml><?xml version="1.0" encoding="utf-8"?>
<formControlPr xmlns="http://schemas.microsoft.com/office/spreadsheetml/2009/9/main" objectType="GBox" noThreeD="1" val="0"/>
</file>

<file path=xl/ctrlProps/ctrlProp199.xml><?xml version="1.0" encoding="utf-8"?>
<formControlPr xmlns="http://schemas.microsoft.com/office/spreadsheetml/2009/9/main" objectType="GBox" noThreeD="1" val="0"/>
</file>

<file path=xl/ctrlProps/ctrlProp200.xml><?xml version="1.0" encoding="utf-8"?>
<formControlPr xmlns="http://schemas.microsoft.com/office/spreadsheetml/2009/9/main" objectType="GBox" noThreeD="1" val="0"/>
</file>

<file path=xl/ctrlProps/ctrlProp201.xml><?xml version="1.0" encoding="utf-8"?>
<formControlPr xmlns="http://schemas.microsoft.com/office/spreadsheetml/2009/9/main" objectType="GBox" noThreeD="1" val="0"/>
</file>

<file path=xl/ctrlProps/ctrlProp202.xml><?xml version="1.0" encoding="utf-8"?>
<formControlPr xmlns="http://schemas.microsoft.com/office/spreadsheetml/2009/9/main" objectType="GBox" noThreeD="1" val="0"/>
</file>

<file path=xl/ctrlProps/ctrlProp203.xml><?xml version="1.0" encoding="utf-8"?>
<formControlPr xmlns="http://schemas.microsoft.com/office/spreadsheetml/2009/9/main" objectType="GBox" noThreeD="1" val="0"/>
</file>

<file path=xl/ctrlProps/ctrlProp204.xml><?xml version="1.0" encoding="utf-8"?>
<formControlPr xmlns="http://schemas.microsoft.com/office/spreadsheetml/2009/9/main" objectType="GBox" noThreeD="1" val="0"/>
</file>

<file path=xl/ctrlProps/ctrlProp205.xml><?xml version="1.0" encoding="utf-8"?>
<formControlPr xmlns="http://schemas.microsoft.com/office/spreadsheetml/2009/9/main" objectType="GBox" noThreeD="1" val="0"/>
</file>

<file path=xl/ctrlProps/ctrlProp206.xml><?xml version="1.0" encoding="utf-8"?>
<formControlPr xmlns="http://schemas.microsoft.com/office/spreadsheetml/2009/9/main" objectType="GBox" noThreeD="1" val="0"/>
</file>

<file path=xl/ctrlProps/ctrlProp207.xml><?xml version="1.0" encoding="utf-8"?>
<formControlPr xmlns="http://schemas.microsoft.com/office/spreadsheetml/2009/9/main" objectType="GBox" noThreeD="1" val="0"/>
</file>

<file path=xl/ctrlProps/ctrlProp208.xml><?xml version="1.0" encoding="utf-8"?>
<formControlPr xmlns="http://schemas.microsoft.com/office/spreadsheetml/2009/9/main" objectType="GBox" noThreeD="1" val="0"/>
</file>

<file path=xl/ctrlProps/ctrlProp209.xml><?xml version="1.0" encoding="utf-8"?>
<formControlPr xmlns="http://schemas.microsoft.com/office/spreadsheetml/2009/9/main" objectType="GBox" noThreeD="1" val="0"/>
</file>

<file path=xl/ctrlProps/ctrlProp210.xml><?xml version="1.0" encoding="utf-8"?>
<formControlPr xmlns="http://schemas.microsoft.com/office/spreadsheetml/2009/9/main" objectType="GBox" noThreeD="1" val="0"/>
</file>

<file path=xl/ctrlProps/ctrlProp211.xml><?xml version="1.0" encoding="utf-8"?>
<formControlPr xmlns="http://schemas.microsoft.com/office/spreadsheetml/2009/9/main" objectType="GBox" noThreeD="1" val="0"/>
</file>

<file path=xl/ctrlProps/ctrlProp212.xml><?xml version="1.0" encoding="utf-8"?>
<formControlPr xmlns="http://schemas.microsoft.com/office/spreadsheetml/2009/9/main" objectType="GBox" noThreeD="1" val="0"/>
</file>

<file path=xl/ctrlProps/ctrlProp213.xml><?xml version="1.0" encoding="utf-8"?>
<formControlPr xmlns="http://schemas.microsoft.com/office/spreadsheetml/2009/9/main" objectType="GBox" noThreeD="1" val="0"/>
</file>

<file path=xl/ctrlProps/ctrlProp214.xml><?xml version="1.0" encoding="utf-8"?>
<formControlPr xmlns="http://schemas.microsoft.com/office/spreadsheetml/2009/9/main" objectType="GBox" noThreeD="1" val="0"/>
</file>

<file path=xl/ctrlProps/ctrlProp215.xml><?xml version="1.0" encoding="utf-8"?>
<formControlPr xmlns="http://schemas.microsoft.com/office/spreadsheetml/2009/9/main" objectType="GBox" noThreeD="1" val="0"/>
</file>

<file path=xl/ctrlProps/ctrlProp216.xml><?xml version="1.0" encoding="utf-8"?>
<formControlPr xmlns="http://schemas.microsoft.com/office/spreadsheetml/2009/9/main" objectType="GBox" noThreeD="1" val="0"/>
</file>

<file path=xl/ctrlProps/ctrlProp217.xml><?xml version="1.0" encoding="utf-8"?>
<formControlPr xmlns="http://schemas.microsoft.com/office/spreadsheetml/2009/9/main" objectType="GBox" noThreeD="1" val="0"/>
</file>

<file path=xl/ctrlProps/ctrlProp218.xml><?xml version="1.0" encoding="utf-8"?>
<formControlPr xmlns="http://schemas.microsoft.com/office/spreadsheetml/2009/9/main" objectType="GBox" noThreeD="1" val="0"/>
</file>

<file path=xl/ctrlProps/ctrlProp219.xml><?xml version="1.0" encoding="utf-8"?>
<formControlPr xmlns="http://schemas.microsoft.com/office/spreadsheetml/2009/9/main" objectType="GBox" noThreeD="1" val="0"/>
</file>

<file path=xl/ctrlProps/ctrlProp220.xml><?xml version="1.0" encoding="utf-8"?>
<formControlPr xmlns="http://schemas.microsoft.com/office/spreadsheetml/2009/9/main" objectType="GBox" noThreeD="1" val="0"/>
</file>

<file path=xl/ctrlProps/ctrlProp221.xml><?xml version="1.0" encoding="utf-8"?>
<formControlPr xmlns="http://schemas.microsoft.com/office/spreadsheetml/2009/9/main" objectType="GBox" noThreeD="1" val="0"/>
</file>

<file path=xl/ctrlProps/ctrlProp222.xml><?xml version="1.0" encoding="utf-8"?>
<formControlPr xmlns="http://schemas.microsoft.com/office/spreadsheetml/2009/9/main" objectType="GBox" noThreeD="1" val="0"/>
</file>

<file path=xl/ctrlProps/ctrlProp223.xml><?xml version="1.0" encoding="utf-8"?>
<formControlPr xmlns="http://schemas.microsoft.com/office/spreadsheetml/2009/9/main" objectType="GBox" noThreeD="1" val="0"/>
</file>

<file path=xl/ctrlProps/ctrlProp224.xml><?xml version="1.0" encoding="utf-8"?>
<formControlPr xmlns="http://schemas.microsoft.com/office/spreadsheetml/2009/9/main" objectType="GBox" noThreeD="1" val="0"/>
</file>

<file path=xl/ctrlProps/ctrlProp225.xml><?xml version="1.0" encoding="utf-8"?>
<formControlPr xmlns="http://schemas.microsoft.com/office/spreadsheetml/2009/9/main" objectType="GBox" noThreeD="1" val="0"/>
</file>

<file path=xl/ctrlProps/ctrlProp226.xml><?xml version="1.0" encoding="utf-8"?>
<formControlPr xmlns="http://schemas.microsoft.com/office/spreadsheetml/2009/9/main" objectType="GBox" noThreeD="1" val="0"/>
</file>

<file path=xl/ctrlProps/ctrlProp227.xml><?xml version="1.0" encoding="utf-8"?>
<formControlPr xmlns="http://schemas.microsoft.com/office/spreadsheetml/2009/9/main" objectType="GBox" noThreeD="1" val="0"/>
</file>

<file path=xl/ctrlProps/ctrlProp228.xml><?xml version="1.0" encoding="utf-8"?>
<formControlPr xmlns="http://schemas.microsoft.com/office/spreadsheetml/2009/9/main" objectType="GBox" noThreeD="1" val="0"/>
</file>

<file path=xl/ctrlProps/ctrlProp229.xml><?xml version="1.0" encoding="utf-8"?>
<formControlPr xmlns="http://schemas.microsoft.com/office/spreadsheetml/2009/9/main" objectType="GBox" noThreeD="1" val="0"/>
</file>

<file path=xl/ctrlProps/ctrlProp230.xml><?xml version="1.0" encoding="utf-8"?>
<formControlPr xmlns="http://schemas.microsoft.com/office/spreadsheetml/2009/9/main" objectType="GBox" noThreeD="1" val="0"/>
</file>

<file path=xl/ctrlProps/ctrlProp231.xml><?xml version="1.0" encoding="utf-8"?>
<formControlPr xmlns="http://schemas.microsoft.com/office/spreadsheetml/2009/9/main" objectType="GBox" noThreeD="1" val="0"/>
</file>

<file path=xl/ctrlProps/ctrlProp232.xml><?xml version="1.0" encoding="utf-8"?>
<formControlPr xmlns="http://schemas.microsoft.com/office/spreadsheetml/2009/9/main" objectType="GBox" noThreeD="1" val="0"/>
</file>

<file path=xl/ctrlProps/ctrlProp233.xml><?xml version="1.0" encoding="utf-8"?>
<formControlPr xmlns="http://schemas.microsoft.com/office/spreadsheetml/2009/9/main" objectType="GBox" noThreeD="1" val="0"/>
</file>

<file path=xl/ctrlProps/ctrlProp234.xml><?xml version="1.0" encoding="utf-8"?>
<formControlPr xmlns="http://schemas.microsoft.com/office/spreadsheetml/2009/9/main" objectType="GBox" noThreeD="1" val="0"/>
</file>

<file path=xl/ctrlProps/ctrlProp235.xml><?xml version="1.0" encoding="utf-8"?>
<formControlPr xmlns="http://schemas.microsoft.com/office/spreadsheetml/2009/9/main" objectType="GBox" noThreeD="1" val="0"/>
</file>

<file path=xl/ctrlProps/ctrlProp236.xml><?xml version="1.0" encoding="utf-8"?>
<formControlPr xmlns="http://schemas.microsoft.com/office/spreadsheetml/2009/9/main" objectType="GBox" noThreeD="1" val="0"/>
</file>

<file path=xl/ctrlProps/ctrlProp237.xml><?xml version="1.0" encoding="utf-8"?>
<formControlPr xmlns="http://schemas.microsoft.com/office/spreadsheetml/2009/9/main" objectType="GBox" noThreeD="1" val="0"/>
</file>

<file path=xl/ctrlProps/ctrlProp238.xml><?xml version="1.0" encoding="utf-8"?>
<formControlPr xmlns="http://schemas.microsoft.com/office/spreadsheetml/2009/9/main" objectType="GBox" noThreeD="1" val="0"/>
</file>

<file path=xl/ctrlProps/ctrlProp239.xml><?xml version="1.0" encoding="utf-8"?>
<formControlPr xmlns="http://schemas.microsoft.com/office/spreadsheetml/2009/9/main" objectType="GBox" noThreeD="1" val="0"/>
</file>

<file path=xl/ctrlProps/ctrlProp240.xml><?xml version="1.0" encoding="utf-8"?>
<formControlPr xmlns="http://schemas.microsoft.com/office/spreadsheetml/2009/9/main" objectType="GBox" noThreeD="1" val="0"/>
</file>

<file path=xl/ctrlProps/ctrlProp241.xml><?xml version="1.0" encoding="utf-8"?>
<formControlPr xmlns="http://schemas.microsoft.com/office/spreadsheetml/2009/9/main" objectType="GBox" noThreeD="1" val="0"/>
</file>

<file path=xl/ctrlProps/ctrlProp242.xml><?xml version="1.0" encoding="utf-8"?>
<formControlPr xmlns="http://schemas.microsoft.com/office/spreadsheetml/2009/9/main" objectType="GBox" noThreeD="1" val="0"/>
</file>

<file path=xl/ctrlProps/ctrlProp243.xml><?xml version="1.0" encoding="utf-8"?>
<formControlPr xmlns="http://schemas.microsoft.com/office/spreadsheetml/2009/9/main" objectType="GBox" noThreeD="1" val="0"/>
</file>

<file path=xl/ctrlProps/ctrlProp244.xml><?xml version="1.0" encoding="utf-8"?>
<formControlPr xmlns="http://schemas.microsoft.com/office/spreadsheetml/2009/9/main" objectType="GBox" noThreeD="1" val="0"/>
</file>

<file path=xl/ctrlProps/ctrlProp245.xml><?xml version="1.0" encoding="utf-8"?>
<formControlPr xmlns="http://schemas.microsoft.com/office/spreadsheetml/2009/9/main" objectType="GBox" noThreeD="1" val="0"/>
</file>

<file path=xl/ctrlProps/ctrlProp246.xml><?xml version="1.0" encoding="utf-8"?>
<formControlPr xmlns="http://schemas.microsoft.com/office/spreadsheetml/2009/9/main" objectType="GBox" noThreeD="1" val="0"/>
</file>

<file path=xl/ctrlProps/ctrlProp247.xml><?xml version="1.0" encoding="utf-8"?>
<formControlPr xmlns="http://schemas.microsoft.com/office/spreadsheetml/2009/9/main" objectType="GBox" noThreeD="1" val="0"/>
</file>

<file path=xl/ctrlProps/ctrlProp248.xml><?xml version="1.0" encoding="utf-8"?>
<formControlPr xmlns="http://schemas.microsoft.com/office/spreadsheetml/2009/9/main" objectType="GBox" noThreeD="1" val="0"/>
</file>

<file path=xl/ctrlProps/ctrlProp249.xml><?xml version="1.0" encoding="utf-8"?>
<formControlPr xmlns="http://schemas.microsoft.com/office/spreadsheetml/2009/9/main" objectType="GBox" noThreeD="1" val="0"/>
</file>

<file path=xl/ctrlProps/ctrlProp250.xml><?xml version="1.0" encoding="utf-8"?>
<formControlPr xmlns="http://schemas.microsoft.com/office/spreadsheetml/2009/9/main" objectType="GBox" noThreeD="1" val="0"/>
</file>

<file path=xl/ctrlProps/ctrlProp251.xml><?xml version="1.0" encoding="utf-8"?>
<formControlPr xmlns="http://schemas.microsoft.com/office/spreadsheetml/2009/9/main" objectType="GBox" noThreeD="1" val="0"/>
</file>

<file path=xl/ctrlProps/ctrlProp252.xml><?xml version="1.0" encoding="utf-8"?>
<formControlPr xmlns="http://schemas.microsoft.com/office/spreadsheetml/2009/9/main" objectType="GBox" noThreeD="1" val="0"/>
</file>

<file path=xl/ctrlProps/ctrlProp253.xml><?xml version="1.0" encoding="utf-8"?>
<formControlPr xmlns="http://schemas.microsoft.com/office/spreadsheetml/2009/9/main" objectType="GBox" noThreeD="1" val="0"/>
</file>

<file path=xl/ctrlProps/ctrlProp254.xml><?xml version="1.0" encoding="utf-8"?>
<formControlPr xmlns="http://schemas.microsoft.com/office/spreadsheetml/2009/9/main" objectType="GBox" noThreeD="1" val="0"/>
</file>

<file path=xl/ctrlProps/ctrlProp255.xml><?xml version="1.0" encoding="utf-8"?>
<formControlPr xmlns="http://schemas.microsoft.com/office/spreadsheetml/2009/9/main" objectType="GBox" noThreeD="1" val="0"/>
</file>

<file path=xl/ctrlProps/ctrlProp256.xml><?xml version="1.0" encoding="utf-8"?>
<formControlPr xmlns="http://schemas.microsoft.com/office/spreadsheetml/2009/9/main" objectType="GBox" noThreeD="1" val="0"/>
</file>

<file path=xl/ctrlProps/ctrlProp257.xml><?xml version="1.0" encoding="utf-8"?>
<formControlPr xmlns="http://schemas.microsoft.com/office/spreadsheetml/2009/9/main" objectType="GBox" noThreeD="1" val="0"/>
</file>

<file path=xl/ctrlProps/ctrlProp258.xml><?xml version="1.0" encoding="utf-8"?>
<formControlPr xmlns="http://schemas.microsoft.com/office/spreadsheetml/2009/9/main" objectType="GBox" noThreeD="1" val="0"/>
</file>

<file path=xl/ctrlProps/ctrlProp259.xml><?xml version="1.0" encoding="utf-8"?>
<formControlPr xmlns="http://schemas.microsoft.com/office/spreadsheetml/2009/9/main" objectType="GBox" noThreeD="1" val="0"/>
</file>

<file path=xl/ctrlProps/ctrlProp260.xml><?xml version="1.0" encoding="utf-8"?>
<formControlPr xmlns="http://schemas.microsoft.com/office/spreadsheetml/2009/9/main" objectType="GBox" noThreeD="1" val="0"/>
</file>

<file path=xl/ctrlProps/ctrlProp261.xml><?xml version="1.0" encoding="utf-8"?>
<formControlPr xmlns="http://schemas.microsoft.com/office/spreadsheetml/2009/9/main" objectType="GBox" noThreeD="1" val="0"/>
</file>

<file path=xl/ctrlProps/ctrlProp262.xml><?xml version="1.0" encoding="utf-8"?>
<formControlPr xmlns="http://schemas.microsoft.com/office/spreadsheetml/2009/9/main" objectType="GBox" noThreeD="1" val="0"/>
</file>

<file path=xl/ctrlProps/ctrlProp263.xml><?xml version="1.0" encoding="utf-8"?>
<formControlPr xmlns="http://schemas.microsoft.com/office/spreadsheetml/2009/9/main" objectType="GBox" noThreeD="1" val="0"/>
</file>

<file path=xl/ctrlProps/ctrlProp264.xml><?xml version="1.0" encoding="utf-8"?>
<formControlPr xmlns="http://schemas.microsoft.com/office/spreadsheetml/2009/9/main" objectType="GBox" noThreeD="1" val="0"/>
</file>

<file path=xl/ctrlProps/ctrlProp265.xml><?xml version="1.0" encoding="utf-8"?>
<formControlPr xmlns="http://schemas.microsoft.com/office/spreadsheetml/2009/9/main" objectType="GBox" noThreeD="1" val="0"/>
</file>

<file path=xl/ctrlProps/ctrlProp266.xml><?xml version="1.0" encoding="utf-8"?>
<formControlPr xmlns="http://schemas.microsoft.com/office/spreadsheetml/2009/9/main" objectType="GBox" noThreeD="1" val="0"/>
</file>

<file path=xl/ctrlProps/ctrlProp267.xml><?xml version="1.0" encoding="utf-8"?>
<formControlPr xmlns="http://schemas.microsoft.com/office/spreadsheetml/2009/9/main" objectType="GBox" noThreeD="1" val="0"/>
</file>

<file path=xl/ctrlProps/ctrlProp268.xml><?xml version="1.0" encoding="utf-8"?>
<formControlPr xmlns="http://schemas.microsoft.com/office/spreadsheetml/2009/9/main" objectType="GBox" noThreeD="1" val="0"/>
</file>

<file path=xl/ctrlProps/ctrlProp269.xml><?xml version="1.0" encoding="utf-8"?>
<formControlPr xmlns="http://schemas.microsoft.com/office/spreadsheetml/2009/9/main" objectType="GBox" noThreeD="1" val="0"/>
</file>

<file path=xl/ctrlProps/ctrlProp270.xml><?xml version="1.0" encoding="utf-8"?>
<formControlPr xmlns="http://schemas.microsoft.com/office/spreadsheetml/2009/9/main" objectType="GBox" noThreeD="1" val="0"/>
</file>

<file path=xl/ctrlProps/ctrlProp271.xml><?xml version="1.0" encoding="utf-8"?>
<formControlPr xmlns="http://schemas.microsoft.com/office/spreadsheetml/2009/9/main" objectType="GBox" noThreeD="1" val="0"/>
</file>

<file path=xl/ctrlProps/ctrlProp272.xml><?xml version="1.0" encoding="utf-8"?>
<formControlPr xmlns="http://schemas.microsoft.com/office/spreadsheetml/2009/9/main" objectType="GBox" noThreeD="1" val="0"/>
</file>

<file path=xl/ctrlProps/ctrlProp273.xml><?xml version="1.0" encoding="utf-8"?>
<formControlPr xmlns="http://schemas.microsoft.com/office/spreadsheetml/2009/9/main" objectType="GBox" noThreeD="1" val="0"/>
</file>

<file path=xl/ctrlProps/ctrlProp274.xml><?xml version="1.0" encoding="utf-8"?>
<formControlPr xmlns="http://schemas.microsoft.com/office/spreadsheetml/2009/9/main" objectType="GBox" noThreeD="1" val="0"/>
</file>

<file path=xl/ctrlProps/ctrlProp275.xml><?xml version="1.0" encoding="utf-8"?>
<formControlPr xmlns="http://schemas.microsoft.com/office/spreadsheetml/2009/9/main" objectType="GBox" noThreeD="1" val="0"/>
</file>

<file path=xl/ctrlProps/ctrlProp276.xml><?xml version="1.0" encoding="utf-8"?>
<formControlPr xmlns="http://schemas.microsoft.com/office/spreadsheetml/2009/9/main" objectType="GBox" noThreeD="1" val="0"/>
</file>

<file path=xl/ctrlProps/ctrlProp277.xml><?xml version="1.0" encoding="utf-8"?>
<formControlPr xmlns="http://schemas.microsoft.com/office/spreadsheetml/2009/9/main" objectType="GBox" noThreeD="1" val="0"/>
</file>

<file path=xl/ctrlProps/ctrlProp278.xml><?xml version="1.0" encoding="utf-8"?>
<formControlPr xmlns="http://schemas.microsoft.com/office/spreadsheetml/2009/9/main" objectType="GBox" noThreeD="1" val="0"/>
</file>

<file path=xl/ctrlProps/ctrlProp279.xml><?xml version="1.0" encoding="utf-8"?>
<formControlPr xmlns="http://schemas.microsoft.com/office/spreadsheetml/2009/9/main" objectType="GBox" noThreeD="1" val="0"/>
</file>

<file path=xl/ctrlProps/ctrlProp280.xml><?xml version="1.0" encoding="utf-8"?>
<formControlPr xmlns="http://schemas.microsoft.com/office/spreadsheetml/2009/9/main" objectType="GBox" noThreeD="1" val="0"/>
</file>

<file path=xl/ctrlProps/ctrlProp281.xml><?xml version="1.0" encoding="utf-8"?>
<formControlPr xmlns="http://schemas.microsoft.com/office/spreadsheetml/2009/9/main" objectType="GBox" noThreeD="1" val="0"/>
</file>

<file path=xl/ctrlProps/ctrlProp282.xml><?xml version="1.0" encoding="utf-8"?>
<formControlPr xmlns="http://schemas.microsoft.com/office/spreadsheetml/2009/9/main" objectType="GBox" noThreeD="1" val="0"/>
</file>

<file path=xl/ctrlProps/ctrlProp283.xml><?xml version="1.0" encoding="utf-8"?>
<formControlPr xmlns="http://schemas.microsoft.com/office/spreadsheetml/2009/9/main" objectType="GBox" noThreeD="1" val="0"/>
</file>

<file path=xl/ctrlProps/ctrlProp284.xml><?xml version="1.0" encoding="utf-8"?>
<formControlPr xmlns="http://schemas.microsoft.com/office/spreadsheetml/2009/9/main" objectType="GBox" noThreeD="1" val="0"/>
</file>

<file path=xl/ctrlProps/ctrlProp285.xml><?xml version="1.0" encoding="utf-8"?>
<formControlPr xmlns="http://schemas.microsoft.com/office/spreadsheetml/2009/9/main" objectType="GBox" noThreeD="1" val="0"/>
</file>

<file path=xl/ctrlProps/ctrlProp286.xml><?xml version="1.0" encoding="utf-8"?>
<formControlPr xmlns="http://schemas.microsoft.com/office/spreadsheetml/2009/9/main" objectType="GBox" noThreeD="1" val="0"/>
</file>

<file path=xl/ctrlProps/ctrlProp287.xml><?xml version="1.0" encoding="utf-8"?>
<formControlPr xmlns="http://schemas.microsoft.com/office/spreadsheetml/2009/9/main" objectType="GBox" noThreeD="1" val="0"/>
</file>

<file path=xl/ctrlProps/ctrlProp288.xml><?xml version="1.0" encoding="utf-8"?>
<formControlPr xmlns="http://schemas.microsoft.com/office/spreadsheetml/2009/9/main" objectType="GBox" noThreeD="1" val="0"/>
</file>

<file path=xl/ctrlProps/ctrlProp289.xml><?xml version="1.0" encoding="utf-8"?>
<formControlPr xmlns="http://schemas.microsoft.com/office/spreadsheetml/2009/9/main" objectType="GBox" noThreeD="1" val="0"/>
</file>

<file path=xl/ctrlProps/ctrlProp290.xml><?xml version="1.0" encoding="utf-8"?>
<formControlPr xmlns="http://schemas.microsoft.com/office/spreadsheetml/2009/9/main" objectType="GBox" noThreeD="1" val="0"/>
</file>

<file path=xl/ctrlProps/ctrlProp291.xml><?xml version="1.0" encoding="utf-8"?>
<formControlPr xmlns="http://schemas.microsoft.com/office/spreadsheetml/2009/9/main" objectType="GBox" noThreeD="1" val="0"/>
</file>

<file path=xl/ctrlProps/ctrlProp292.xml><?xml version="1.0" encoding="utf-8"?>
<formControlPr xmlns="http://schemas.microsoft.com/office/spreadsheetml/2009/9/main" objectType="GBox" noThreeD="1" val="0"/>
</file>

<file path=xl/ctrlProps/ctrlProp293.xml><?xml version="1.0" encoding="utf-8"?>
<formControlPr xmlns="http://schemas.microsoft.com/office/spreadsheetml/2009/9/main" objectType="GBox" noThreeD="1" val="0"/>
</file>

<file path=xl/ctrlProps/ctrlProp294.xml><?xml version="1.0" encoding="utf-8"?>
<formControlPr xmlns="http://schemas.microsoft.com/office/spreadsheetml/2009/9/main" objectType="GBox" noThreeD="1" val="0"/>
</file>

<file path=xl/ctrlProps/ctrlProp295.xml><?xml version="1.0" encoding="utf-8"?>
<formControlPr xmlns="http://schemas.microsoft.com/office/spreadsheetml/2009/9/main" objectType="GBox" noThreeD="1" val="0"/>
</file>

<file path=xl/ctrlProps/ctrlProp296.xml><?xml version="1.0" encoding="utf-8"?>
<formControlPr xmlns="http://schemas.microsoft.com/office/spreadsheetml/2009/9/main" objectType="GBox" noThreeD="1" val="0"/>
</file>

<file path=xl/ctrlProps/ctrlProp297.xml><?xml version="1.0" encoding="utf-8"?>
<formControlPr xmlns="http://schemas.microsoft.com/office/spreadsheetml/2009/9/main" objectType="GBox" noThreeD="1" val="0"/>
</file>

<file path=xl/ctrlProps/ctrlProp298.xml><?xml version="1.0" encoding="utf-8"?>
<formControlPr xmlns="http://schemas.microsoft.com/office/spreadsheetml/2009/9/main" objectType="GBox" noThreeD="1" val="0"/>
</file>

<file path=xl/ctrlProps/ctrlProp299.xml><?xml version="1.0" encoding="utf-8"?>
<formControlPr xmlns="http://schemas.microsoft.com/office/spreadsheetml/2009/9/main" objectType="GBox" noThreeD="1" val="0"/>
</file>

<file path=xl/ctrlProps/ctrlProp300.xml><?xml version="1.0" encoding="utf-8"?>
<formControlPr xmlns="http://schemas.microsoft.com/office/spreadsheetml/2009/9/main" objectType="GBox" noThreeD="1" val="0"/>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438150</xdr:colOff>
          <xdr:row>6</xdr:row>
          <xdr:rowOff>0</xdr:rowOff>
        </xdr:to>
        <xdr:sp>
          <xdr:nvSpPr>
            <xdr:cNvPr id="1144" name="Criteria 2" hidden="1">
              <a:extLst>
                <a:ext uri="{63B3BB69-23CF-44E3-9099-C40C66FF867C}">
                  <a14:compatExt spid="_x0000_s1144"/>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9525</xdr:rowOff>
        </xdr:from>
        <xdr:to>
          <xdr:col>21</xdr:col>
          <xdr:colOff>438150</xdr:colOff>
          <xdr:row>7</xdr:row>
          <xdr:rowOff>0</xdr:rowOff>
        </xdr:to>
        <xdr:sp>
          <xdr:nvSpPr>
            <xdr:cNvPr id="1145" name="Criteria 3" hidden="1">
              <a:extLst>
                <a:ext uri="{63B3BB69-23CF-44E3-9099-C40C66FF867C}">
                  <a14:compatExt spid="_x0000_s1145"/>
                </a:ext>
              </a:extLst>
            </xdr:cNvPr>
            <xdr:cNvSpPr/>
          </xdr:nvSpPr>
          <xdr:spPr>
            <a:xfrm>
              <a:off x="0" y="300545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9525</xdr:rowOff>
        </xdr:from>
        <xdr:to>
          <xdr:col>21</xdr:col>
          <xdr:colOff>438150</xdr:colOff>
          <xdr:row>8</xdr:row>
          <xdr:rowOff>0</xdr:rowOff>
        </xdr:to>
        <xdr:sp>
          <xdr:nvSpPr>
            <xdr:cNvPr id="1158" name="Criteria 4" hidden="1">
              <a:extLst>
                <a:ext uri="{63B3BB69-23CF-44E3-9099-C40C66FF867C}">
                  <a14:compatExt spid="_x0000_s1158"/>
                </a:ext>
              </a:extLst>
            </xdr:cNvPr>
            <xdr:cNvSpPr/>
          </xdr:nvSpPr>
          <xdr:spPr>
            <a:xfrm>
              <a:off x="0" y="410337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9525</xdr:rowOff>
        </xdr:from>
        <xdr:to>
          <xdr:col>21</xdr:col>
          <xdr:colOff>438150</xdr:colOff>
          <xdr:row>9</xdr:row>
          <xdr:rowOff>0</xdr:rowOff>
        </xdr:to>
        <xdr:sp>
          <xdr:nvSpPr>
            <xdr:cNvPr id="1171" name="Criteria 5" hidden="1">
              <a:extLst>
                <a:ext uri="{63B3BB69-23CF-44E3-9099-C40C66FF867C}">
                  <a14:compatExt spid="_x0000_s1171"/>
                </a:ext>
              </a:extLst>
            </xdr:cNvPr>
            <xdr:cNvSpPr/>
          </xdr:nvSpPr>
          <xdr:spPr>
            <a:xfrm>
              <a:off x="0" y="520128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184" name="Criteria 5" hidden="1">
              <a:extLst>
                <a:ext uri="{63B3BB69-23CF-44E3-9099-C40C66FF867C}">
                  <a14:compatExt spid="_x0000_s1184"/>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197" name="Group Box 173" hidden="1">
              <a:extLst>
                <a:ext uri="{63B3BB69-23CF-44E3-9099-C40C66FF867C}">
                  <a14:compatExt spid="_x0000_s1197"/>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10" name="Criteria 7" hidden="1">
              <a:extLst>
                <a:ext uri="{63B3BB69-23CF-44E3-9099-C40C66FF867C}">
                  <a14:compatExt spid="_x0000_s1210"/>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23" name="Criteria 8" hidden="1">
              <a:extLst>
                <a:ext uri="{63B3BB69-23CF-44E3-9099-C40C66FF867C}">
                  <a14:compatExt spid="_x0000_s1223"/>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36" name="Criteria 9" hidden="1">
              <a:extLst>
                <a:ext uri="{63B3BB69-23CF-44E3-9099-C40C66FF867C}">
                  <a14:compatExt spid="_x0000_s1236"/>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49" name="Criteria 10" hidden="1">
              <a:extLst>
                <a:ext uri="{63B3BB69-23CF-44E3-9099-C40C66FF867C}">
                  <a14:compatExt spid="_x0000_s1249"/>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62" name="Criteria 11" hidden="1">
              <a:extLst>
                <a:ext uri="{63B3BB69-23CF-44E3-9099-C40C66FF867C}">
                  <a14:compatExt spid="_x0000_s1262"/>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75" name="Criteria 12" hidden="1">
              <a:extLst>
                <a:ext uri="{63B3BB69-23CF-44E3-9099-C40C66FF867C}">
                  <a14:compatExt spid="_x0000_s1275"/>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88" name="Criteria 13" hidden="1">
              <a:extLst>
                <a:ext uri="{63B3BB69-23CF-44E3-9099-C40C66FF867C}">
                  <a14:compatExt spid="_x0000_s1288"/>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01" name="Criteria 14" hidden="1">
              <a:extLst>
                <a:ext uri="{63B3BB69-23CF-44E3-9099-C40C66FF867C}">
                  <a14:compatExt spid="_x0000_s1301"/>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14" name="Criteria 15" hidden="1">
              <a:extLst>
                <a:ext uri="{63B3BB69-23CF-44E3-9099-C40C66FF867C}">
                  <a14:compatExt spid="_x0000_s1314"/>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27" name="Criteria 16" hidden="1">
              <a:extLst>
                <a:ext uri="{63B3BB69-23CF-44E3-9099-C40C66FF867C}">
                  <a14:compatExt spid="_x0000_s1327"/>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40" name="Criteria 17" hidden="1">
              <a:extLst>
                <a:ext uri="{63B3BB69-23CF-44E3-9099-C40C66FF867C}">
                  <a14:compatExt spid="_x0000_s1340"/>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53" name="Criteria 18" hidden="1">
              <a:extLst>
                <a:ext uri="{63B3BB69-23CF-44E3-9099-C40C66FF867C}">
                  <a14:compatExt spid="_x0000_s1353"/>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66" name="Criteria 19" hidden="1">
              <a:extLst>
                <a:ext uri="{63B3BB69-23CF-44E3-9099-C40C66FF867C}">
                  <a14:compatExt spid="_x0000_s1366"/>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9525</xdr:rowOff>
        </xdr:to>
        <xdr:sp>
          <xdr:nvSpPr>
            <xdr:cNvPr id="1405" name="Criteria 1" hidden="1">
              <a:extLst>
                <a:ext uri="{63B3BB69-23CF-44E3-9099-C40C66FF867C}">
                  <a14:compatExt spid="_x0000_s1405"/>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9525</xdr:rowOff>
        </xdr:from>
        <xdr:to>
          <xdr:col>21</xdr:col>
          <xdr:colOff>438150</xdr:colOff>
          <xdr:row>11</xdr:row>
          <xdr:rowOff>0</xdr:rowOff>
        </xdr:to>
        <xdr:sp>
          <xdr:nvSpPr>
            <xdr:cNvPr id="1406" name="Criteria 2" hidden="1">
              <a:extLst>
                <a:ext uri="{63B3BB69-23CF-44E3-9099-C40C66FF867C}">
                  <a14:compatExt spid="_x0000_s1406"/>
                </a:ext>
              </a:extLst>
            </xdr:cNvPr>
            <xdr:cNvSpPr/>
          </xdr:nvSpPr>
          <xdr:spPr>
            <a:xfrm>
              <a:off x="0" y="739711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9525</xdr:rowOff>
        </xdr:from>
        <xdr:to>
          <xdr:col>21</xdr:col>
          <xdr:colOff>438150</xdr:colOff>
          <xdr:row>12</xdr:row>
          <xdr:rowOff>0</xdr:rowOff>
        </xdr:to>
        <xdr:sp>
          <xdr:nvSpPr>
            <xdr:cNvPr id="1407" name="Criteria 3" hidden="1">
              <a:extLst>
                <a:ext uri="{63B3BB69-23CF-44E3-9099-C40C66FF867C}">
                  <a14:compatExt spid="_x0000_s1407"/>
                </a:ext>
              </a:extLst>
            </xdr:cNvPr>
            <xdr:cNvSpPr/>
          </xdr:nvSpPr>
          <xdr:spPr>
            <a:xfrm>
              <a:off x="0" y="849503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9525</xdr:rowOff>
        </xdr:from>
        <xdr:to>
          <xdr:col>21</xdr:col>
          <xdr:colOff>438150</xdr:colOff>
          <xdr:row>13</xdr:row>
          <xdr:rowOff>0</xdr:rowOff>
        </xdr:to>
        <xdr:sp>
          <xdr:nvSpPr>
            <xdr:cNvPr id="1408" name="Criteria 4" hidden="1">
              <a:extLst>
                <a:ext uri="{63B3BB69-23CF-44E3-9099-C40C66FF867C}">
                  <a14:compatExt spid="_x0000_s1408"/>
                </a:ext>
              </a:extLst>
            </xdr:cNvPr>
            <xdr:cNvSpPr/>
          </xdr:nvSpPr>
          <xdr:spPr>
            <a:xfrm>
              <a:off x="0" y="959294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9525</xdr:rowOff>
        </xdr:from>
        <xdr:to>
          <xdr:col>21</xdr:col>
          <xdr:colOff>438150</xdr:colOff>
          <xdr:row>14</xdr:row>
          <xdr:rowOff>0</xdr:rowOff>
        </xdr:to>
        <xdr:sp>
          <xdr:nvSpPr>
            <xdr:cNvPr id="1409" name="Criteria 5" hidden="1">
              <a:extLst>
                <a:ext uri="{63B3BB69-23CF-44E3-9099-C40C66FF867C}">
                  <a14:compatExt spid="_x0000_s1409"/>
                </a:ext>
              </a:extLst>
            </xdr:cNvPr>
            <xdr:cNvSpPr/>
          </xdr:nvSpPr>
          <xdr:spPr>
            <a:xfrm>
              <a:off x="0" y="1069086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19050</xdr:rowOff>
        </xdr:from>
        <xdr:to>
          <xdr:col>21</xdr:col>
          <xdr:colOff>438150</xdr:colOff>
          <xdr:row>10</xdr:row>
          <xdr:rowOff>9525</xdr:rowOff>
        </xdr:to>
        <xdr:sp>
          <xdr:nvSpPr>
            <xdr:cNvPr id="1410" name="Criteria 1" hidden="1">
              <a:extLst>
                <a:ext uri="{63B3BB69-23CF-44E3-9099-C40C66FF867C}">
                  <a14:compatExt spid="_x0000_s1410"/>
                </a:ext>
              </a:extLst>
            </xdr:cNvPr>
            <xdr:cNvSpPr/>
          </xdr:nvSpPr>
          <xdr:spPr>
            <a:xfrm>
              <a:off x="0" y="630872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11" name="Criteria 2" hidden="1">
              <a:extLst>
                <a:ext uri="{63B3BB69-23CF-44E3-9099-C40C66FF867C}">
                  <a14:compatExt spid="_x0000_s1411"/>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12" name="Criteria 3" hidden="1">
              <a:extLst>
                <a:ext uri="{63B3BB69-23CF-44E3-9099-C40C66FF867C}">
                  <a14:compatExt spid="_x0000_s1412"/>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13" name="Criteria 4" hidden="1">
              <a:extLst>
                <a:ext uri="{63B3BB69-23CF-44E3-9099-C40C66FF867C}">
                  <a14:compatExt spid="_x0000_s1413"/>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14" name="Criteria 5" hidden="1">
              <a:extLst>
                <a:ext uri="{63B3BB69-23CF-44E3-9099-C40C66FF867C}">
                  <a14:compatExt spid="_x0000_s1414"/>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5" name="Group Box 391" hidden="1">
              <a:extLst>
                <a:ext uri="{63B3BB69-23CF-44E3-9099-C40C66FF867C}">
                  <a14:compatExt spid="_x0000_s1415"/>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6" name="Group Box 392" hidden="1">
              <a:extLst>
                <a:ext uri="{63B3BB69-23CF-44E3-9099-C40C66FF867C}">
                  <a14:compatExt spid="_x0000_s1416"/>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7" name="Criteria 7" hidden="1">
              <a:extLst>
                <a:ext uri="{63B3BB69-23CF-44E3-9099-C40C66FF867C}">
                  <a14:compatExt spid="_x0000_s1417"/>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8" name="Criteria 8" hidden="1">
              <a:extLst>
                <a:ext uri="{63B3BB69-23CF-44E3-9099-C40C66FF867C}">
                  <a14:compatExt spid="_x0000_s1418"/>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9" name="Criteria 9" hidden="1">
              <a:extLst>
                <a:ext uri="{63B3BB69-23CF-44E3-9099-C40C66FF867C}">
                  <a14:compatExt spid="_x0000_s1419"/>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0" name="Criteria 10" hidden="1">
              <a:extLst>
                <a:ext uri="{63B3BB69-23CF-44E3-9099-C40C66FF867C}">
                  <a14:compatExt spid="_x0000_s1420"/>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1" name="Criteria 11" hidden="1">
              <a:extLst>
                <a:ext uri="{63B3BB69-23CF-44E3-9099-C40C66FF867C}">
                  <a14:compatExt spid="_x0000_s1421"/>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2" name="Criteria 12" hidden="1">
              <a:extLst>
                <a:ext uri="{63B3BB69-23CF-44E3-9099-C40C66FF867C}">
                  <a14:compatExt spid="_x0000_s1422"/>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3" name="Criteria 13" hidden="1">
              <a:extLst>
                <a:ext uri="{63B3BB69-23CF-44E3-9099-C40C66FF867C}">
                  <a14:compatExt spid="_x0000_s1423"/>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4" name="Criteria 14" hidden="1">
              <a:extLst>
                <a:ext uri="{63B3BB69-23CF-44E3-9099-C40C66FF867C}">
                  <a14:compatExt spid="_x0000_s1424"/>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5" name="Criteria 15" hidden="1">
              <a:extLst>
                <a:ext uri="{63B3BB69-23CF-44E3-9099-C40C66FF867C}">
                  <a14:compatExt spid="_x0000_s1425"/>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6" name="Criteria 16" hidden="1">
              <a:extLst>
                <a:ext uri="{63B3BB69-23CF-44E3-9099-C40C66FF867C}">
                  <a14:compatExt spid="_x0000_s1426"/>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7" name="Criteria 17" hidden="1">
              <a:extLst>
                <a:ext uri="{63B3BB69-23CF-44E3-9099-C40C66FF867C}">
                  <a14:compatExt spid="_x0000_s1427"/>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8" name="Criteria 18" hidden="1">
              <a:extLst>
                <a:ext uri="{63B3BB69-23CF-44E3-9099-C40C66FF867C}">
                  <a14:compatExt spid="_x0000_s1428"/>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9" name="Criteria 19" hidden="1">
              <a:extLst>
                <a:ext uri="{63B3BB69-23CF-44E3-9099-C40C66FF867C}">
                  <a14:compatExt spid="_x0000_s1429"/>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19050</xdr:rowOff>
        </xdr:from>
        <xdr:to>
          <xdr:col>21</xdr:col>
          <xdr:colOff>438150</xdr:colOff>
          <xdr:row>15</xdr:row>
          <xdr:rowOff>9525</xdr:rowOff>
        </xdr:to>
        <xdr:sp>
          <xdr:nvSpPr>
            <xdr:cNvPr id="1430" name="Criteria 1" hidden="1">
              <a:extLst>
                <a:ext uri="{63B3BB69-23CF-44E3-9099-C40C66FF867C}">
                  <a14:compatExt spid="_x0000_s1430"/>
                </a:ext>
              </a:extLst>
            </xdr:cNvPr>
            <xdr:cNvSpPr/>
          </xdr:nvSpPr>
          <xdr:spPr>
            <a:xfrm>
              <a:off x="0" y="1179830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1" name="Criteria 2" hidden="1">
              <a:extLst>
                <a:ext uri="{63B3BB69-23CF-44E3-9099-C40C66FF867C}">
                  <a14:compatExt spid="_x0000_s1431"/>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2" name="Criteria 3" hidden="1">
              <a:extLst>
                <a:ext uri="{63B3BB69-23CF-44E3-9099-C40C66FF867C}">
                  <a14:compatExt spid="_x0000_s1432"/>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3" name="Criteria 4" hidden="1">
              <a:extLst>
                <a:ext uri="{63B3BB69-23CF-44E3-9099-C40C66FF867C}">
                  <a14:compatExt spid="_x0000_s1433"/>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4" name="Criteria 5" hidden="1">
              <a:extLst>
                <a:ext uri="{63B3BB69-23CF-44E3-9099-C40C66FF867C}">
                  <a14:compatExt spid="_x0000_s1434"/>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5" name="Criteria 1" hidden="1">
              <a:extLst>
                <a:ext uri="{63B3BB69-23CF-44E3-9099-C40C66FF867C}">
                  <a14:compatExt spid="_x0000_s1435"/>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438150</xdr:colOff>
          <xdr:row>6</xdr:row>
          <xdr:rowOff>0</xdr:rowOff>
        </xdr:to>
        <xdr:sp>
          <xdr:nvSpPr>
            <xdr:cNvPr id="4097" name="Criteria 2" hidden="1">
              <a:extLst>
                <a:ext uri="{63B3BB69-23CF-44E3-9099-C40C66FF867C}">
                  <a14:compatExt spid="_x0000_s4097"/>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9525</xdr:rowOff>
        </xdr:from>
        <xdr:to>
          <xdr:col>21</xdr:col>
          <xdr:colOff>438150</xdr:colOff>
          <xdr:row>7</xdr:row>
          <xdr:rowOff>0</xdr:rowOff>
        </xdr:to>
        <xdr:sp>
          <xdr:nvSpPr>
            <xdr:cNvPr id="4098" name="Criteria 3" hidden="1">
              <a:extLst>
                <a:ext uri="{63B3BB69-23CF-44E3-9099-C40C66FF867C}">
                  <a14:compatExt spid="_x0000_s4098"/>
                </a:ext>
              </a:extLst>
            </xdr:cNvPr>
            <xdr:cNvSpPr/>
          </xdr:nvSpPr>
          <xdr:spPr>
            <a:xfrm>
              <a:off x="0" y="300545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9525</xdr:rowOff>
        </xdr:from>
        <xdr:to>
          <xdr:col>21</xdr:col>
          <xdr:colOff>438150</xdr:colOff>
          <xdr:row>8</xdr:row>
          <xdr:rowOff>0</xdr:rowOff>
        </xdr:to>
        <xdr:sp>
          <xdr:nvSpPr>
            <xdr:cNvPr id="4099" name="Criteria 4" hidden="1">
              <a:extLst>
                <a:ext uri="{63B3BB69-23CF-44E3-9099-C40C66FF867C}">
                  <a14:compatExt spid="_x0000_s4099"/>
                </a:ext>
              </a:extLst>
            </xdr:cNvPr>
            <xdr:cNvSpPr/>
          </xdr:nvSpPr>
          <xdr:spPr>
            <a:xfrm>
              <a:off x="0" y="410337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00" name="Criteria 5" hidden="1">
              <a:extLst>
                <a:ext uri="{63B3BB69-23CF-44E3-9099-C40C66FF867C}">
                  <a14:compatExt spid="_x0000_s4100"/>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1" name="Group Box 5" hidden="1">
              <a:extLst>
                <a:ext uri="{63B3BB69-23CF-44E3-9099-C40C66FF867C}">
                  <a14:compatExt spid="_x0000_s4101"/>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2" name="Group Box 6" hidden="1">
              <a:extLst>
                <a:ext uri="{63B3BB69-23CF-44E3-9099-C40C66FF867C}">
                  <a14:compatExt spid="_x0000_s4102"/>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3" name="Criteria 7" hidden="1">
              <a:extLst>
                <a:ext uri="{63B3BB69-23CF-44E3-9099-C40C66FF867C}">
                  <a14:compatExt spid="_x0000_s4103"/>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4" name="Criteria 8" hidden="1">
              <a:extLst>
                <a:ext uri="{63B3BB69-23CF-44E3-9099-C40C66FF867C}">
                  <a14:compatExt spid="_x0000_s4104"/>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5" name="Criteria 9" hidden="1">
              <a:extLst>
                <a:ext uri="{63B3BB69-23CF-44E3-9099-C40C66FF867C}">
                  <a14:compatExt spid="_x0000_s4105"/>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6" name="Criteria 10" hidden="1">
              <a:extLst>
                <a:ext uri="{63B3BB69-23CF-44E3-9099-C40C66FF867C}">
                  <a14:compatExt spid="_x0000_s4106"/>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7" name="Criteria 11" hidden="1">
              <a:extLst>
                <a:ext uri="{63B3BB69-23CF-44E3-9099-C40C66FF867C}">
                  <a14:compatExt spid="_x0000_s4107"/>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8" name="Criteria 12" hidden="1">
              <a:extLst>
                <a:ext uri="{63B3BB69-23CF-44E3-9099-C40C66FF867C}">
                  <a14:compatExt spid="_x0000_s4108"/>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9" name="Criteria 13" hidden="1">
              <a:extLst>
                <a:ext uri="{63B3BB69-23CF-44E3-9099-C40C66FF867C}">
                  <a14:compatExt spid="_x0000_s4109"/>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0" name="Criteria 14" hidden="1">
              <a:extLst>
                <a:ext uri="{63B3BB69-23CF-44E3-9099-C40C66FF867C}">
                  <a14:compatExt spid="_x0000_s4110"/>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1" name="Criteria 15" hidden="1">
              <a:extLst>
                <a:ext uri="{63B3BB69-23CF-44E3-9099-C40C66FF867C}">
                  <a14:compatExt spid="_x0000_s4111"/>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2" name="Criteria 16" hidden="1">
              <a:extLst>
                <a:ext uri="{63B3BB69-23CF-44E3-9099-C40C66FF867C}">
                  <a14:compatExt spid="_x0000_s4112"/>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3" name="Criteria 17" hidden="1">
              <a:extLst>
                <a:ext uri="{63B3BB69-23CF-44E3-9099-C40C66FF867C}">
                  <a14:compatExt spid="_x0000_s4113"/>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4" name="Criteria 18" hidden="1">
              <a:extLst>
                <a:ext uri="{63B3BB69-23CF-44E3-9099-C40C66FF867C}">
                  <a14:compatExt spid="_x0000_s4114"/>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5" name="Criteria 19" hidden="1">
              <a:extLst>
                <a:ext uri="{63B3BB69-23CF-44E3-9099-C40C66FF867C}">
                  <a14:compatExt spid="_x0000_s4115"/>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438150</xdr:rowOff>
        </xdr:to>
        <xdr:sp>
          <xdr:nvSpPr>
            <xdr:cNvPr id="4116" name="Criteria 1" hidden="1">
              <a:extLst>
                <a:ext uri="{63B3BB69-23CF-44E3-9099-C40C66FF867C}">
                  <a14:compatExt spid="_x0000_s4116"/>
                </a:ext>
              </a:extLst>
            </xdr:cNvPr>
            <xdr:cNvSpPr/>
          </xdr:nvSpPr>
          <xdr:spPr>
            <a:xfrm>
              <a:off x="0" y="819150"/>
              <a:ext cx="33670875" cy="151701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17" name="Group Box 21" hidden="1">
              <a:extLst>
                <a:ext uri="{63B3BB69-23CF-44E3-9099-C40C66FF867C}">
                  <a14:compatExt spid="_x0000_s4117"/>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18" name="Group Box 22" hidden="1">
              <a:extLst>
                <a:ext uri="{63B3BB69-23CF-44E3-9099-C40C66FF867C}">
                  <a14:compatExt spid="_x0000_s4118"/>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19" name="Group Box 23" hidden="1">
              <a:extLst>
                <a:ext uri="{63B3BB69-23CF-44E3-9099-C40C66FF867C}">
                  <a14:compatExt spid="_x0000_s4119"/>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20" name="Group Box 24" hidden="1">
              <a:extLst>
                <a:ext uri="{63B3BB69-23CF-44E3-9099-C40C66FF867C}">
                  <a14:compatExt spid="_x0000_s4120"/>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21" name="Group Box 25" hidden="1">
              <a:extLst>
                <a:ext uri="{63B3BB69-23CF-44E3-9099-C40C66FF867C}">
                  <a14:compatExt spid="_x0000_s4121"/>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22" name="Group Box 26" hidden="1">
              <a:extLst>
                <a:ext uri="{63B3BB69-23CF-44E3-9099-C40C66FF867C}">
                  <a14:compatExt spid="_x0000_s4122"/>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23" name="Group Box 27" hidden="1">
              <a:extLst>
                <a:ext uri="{63B3BB69-23CF-44E3-9099-C40C66FF867C}">
                  <a14:compatExt spid="_x0000_s4123"/>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24" name="Group Box 28" hidden="1">
              <a:extLst>
                <a:ext uri="{63B3BB69-23CF-44E3-9099-C40C66FF867C}">
                  <a14:compatExt spid="_x0000_s4124"/>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25" name="Group Box 29" hidden="1">
              <a:extLst>
                <a:ext uri="{63B3BB69-23CF-44E3-9099-C40C66FF867C}">
                  <a14:compatExt spid="_x0000_s4125"/>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26" name="Group Box 30" hidden="1">
              <a:extLst>
                <a:ext uri="{63B3BB69-23CF-44E3-9099-C40C66FF867C}">
                  <a14:compatExt spid="_x0000_s4126"/>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27" name="Group Box 31" hidden="1">
              <a:extLst>
                <a:ext uri="{63B3BB69-23CF-44E3-9099-C40C66FF867C}">
                  <a14:compatExt spid="_x0000_s4127"/>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28" name="Group Box 32" hidden="1">
              <a:extLst>
                <a:ext uri="{63B3BB69-23CF-44E3-9099-C40C66FF867C}">
                  <a14:compatExt spid="_x0000_s4128"/>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29" name="Group Box 33" hidden="1">
              <a:extLst>
                <a:ext uri="{63B3BB69-23CF-44E3-9099-C40C66FF867C}">
                  <a14:compatExt spid="_x0000_s4129"/>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0" name="Group Box 34" hidden="1">
              <a:extLst>
                <a:ext uri="{63B3BB69-23CF-44E3-9099-C40C66FF867C}">
                  <a14:compatExt spid="_x0000_s4130"/>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1" name="Group Box 35" hidden="1">
              <a:extLst>
                <a:ext uri="{63B3BB69-23CF-44E3-9099-C40C66FF867C}">
                  <a14:compatExt spid="_x0000_s4131"/>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2" name="Group Box 36" hidden="1">
              <a:extLst>
                <a:ext uri="{63B3BB69-23CF-44E3-9099-C40C66FF867C}">
                  <a14:compatExt spid="_x0000_s4132"/>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3" name="Group Box 37" hidden="1">
              <a:extLst>
                <a:ext uri="{63B3BB69-23CF-44E3-9099-C40C66FF867C}">
                  <a14:compatExt spid="_x0000_s4133"/>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4" name="Group Box 38" hidden="1">
              <a:extLst>
                <a:ext uri="{63B3BB69-23CF-44E3-9099-C40C66FF867C}">
                  <a14:compatExt spid="_x0000_s4134"/>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5" name="Group Box 39" hidden="1">
              <a:extLst>
                <a:ext uri="{63B3BB69-23CF-44E3-9099-C40C66FF867C}">
                  <a14:compatExt spid="_x0000_s4135"/>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6" name="Group Box 40" hidden="1">
              <a:extLst>
                <a:ext uri="{63B3BB69-23CF-44E3-9099-C40C66FF867C}">
                  <a14:compatExt spid="_x0000_s4136"/>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7" name="Group Box 41" hidden="1">
              <a:extLst>
                <a:ext uri="{63B3BB69-23CF-44E3-9099-C40C66FF867C}">
                  <a14:compatExt spid="_x0000_s4137"/>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8" name="Group Box 42" hidden="1">
              <a:extLst>
                <a:ext uri="{63B3BB69-23CF-44E3-9099-C40C66FF867C}">
                  <a14:compatExt spid="_x0000_s4138"/>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9" name="Group Box 43" hidden="1">
              <a:extLst>
                <a:ext uri="{63B3BB69-23CF-44E3-9099-C40C66FF867C}">
                  <a14:compatExt spid="_x0000_s4139"/>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40" name="Group Box 44" hidden="1">
              <a:extLst>
                <a:ext uri="{63B3BB69-23CF-44E3-9099-C40C66FF867C}">
                  <a14:compatExt spid="_x0000_s4140"/>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41" name="Group Box 45" hidden="1">
              <a:extLst>
                <a:ext uri="{63B3BB69-23CF-44E3-9099-C40C66FF867C}">
                  <a14:compatExt spid="_x0000_s4141"/>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2" name="Group Box 46" hidden="1">
              <a:extLst>
                <a:ext uri="{63B3BB69-23CF-44E3-9099-C40C66FF867C}">
                  <a14:compatExt spid="_x0000_s4142"/>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3" name="Group Box 47" hidden="1">
              <a:extLst>
                <a:ext uri="{63B3BB69-23CF-44E3-9099-C40C66FF867C}">
                  <a14:compatExt spid="_x0000_s4143"/>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4" name="Group Box 48" hidden="1">
              <a:extLst>
                <a:ext uri="{63B3BB69-23CF-44E3-9099-C40C66FF867C}">
                  <a14:compatExt spid="_x0000_s4144"/>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5" name="Group Box 49" hidden="1">
              <a:extLst>
                <a:ext uri="{63B3BB69-23CF-44E3-9099-C40C66FF867C}">
                  <a14:compatExt spid="_x0000_s4145"/>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6" name="Group Box 50" hidden="1">
              <a:extLst>
                <a:ext uri="{63B3BB69-23CF-44E3-9099-C40C66FF867C}">
                  <a14:compatExt spid="_x0000_s4146"/>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438150</xdr:colOff>
          <xdr:row>6</xdr:row>
          <xdr:rowOff>0</xdr:rowOff>
        </xdr:to>
        <xdr:sp>
          <xdr:nvSpPr>
            <xdr:cNvPr id="7169" name="Criteria 2" hidden="1">
              <a:extLst>
                <a:ext uri="{63B3BB69-23CF-44E3-9099-C40C66FF867C}">
                  <a14:compatExt spid="_x0000_s7169"/>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70" name="Criteria 3" hidden="1">
              <a:extLst>
                <a:ext uri="{63B3BB69-23CF-44E3-9099-C40C66FF867C}">
                  <a14:compatExt spid="_x0000_s7170"/>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71" name="Criteria 4" hidden="1">
              <a:extLst>
                <a:ext uri="{63B3BB69-23CF-44E3-9099-C40C66FF867C}">
                  <a14:compatExt spid="_x0000_s7171"/>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72" name="Criteria 5" hidden="1">
              <a:extLst>
                <a:ext uri="{63B3BB69-23CF-44E3-9099-C40C66FF867C}">
                  <a14:compatExt spid="_x0000_s7172"/>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3" name="Group Box 5" hidden="1">
              <a:extLst>
                <a:ext uri="{63B3BB69-23CF-44E3-9099-C40C66FF867C}">
                  <a14:compatExt spid="_x0000_s7173"/>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4" name="Group Box 6" hidden="1">
              <a:extLst>
                <a:ext uri="{63B3BB69-23CF-44E3-9099-C40C66FF867C}">
                  <a14:compatExt spid="_x0000_s7174"/>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5" name="Criteria 7" hidden="1">
              <a:extLst>
                <a:ext uri="{63B3BB69-23CF-44E3-9099-C40C66FF867C}">
                  <a14:compatExt spid="_x0000_s7175"/>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6" name="Criteria 8" hidden="1">
              <a:extLst>
                <a:ext uri="{63B3BB69-23CF-44E3-9099-C40C66FF867C}">
                  <a14:compatExt spid="_x0000_s7176"/>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7" name="Criteria 9" hidden="1">
              <a:extLst>
                <a:ext uri="{63B3BB69-23CF-44E3-9099-C40C66FF867C}">
                  <a14:compatExt spid="_x0000_s7177"/>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8" name="Criteria 10" hidden="1">
              <a:extLst>
                <a:ext uri="{63B3BB69-23CF-44E3-9099-C40C66FF867C}">
                  <a14:compatExt spid="_x0000_s7178"/>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9" name="Criteria 11" hidden="1">
              <a:extLst>
                <a:ext uri="{63B3BB69-23CF-44E3-9099-C40C66FF867C}">
                  <a14:compatExt spid="_x0000_s7179"/>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0" name="Criteria 12" hidden="1">
              <a:extLst>
                <a:ext uri="{63B3BB69-23CF-44E3-9099-C40C66FF867C}">
                  <a14:compatExt spid="_x0000_s7180"/>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1" name="Criteria 13" hidden="1">
              <a:extLst>
                <a:ext uri="{63B3BB69-23CF-44E3-9099-C40C66FF867C}">
                  <a14:compatExt spid="_x0000_s7181"/>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2" name="Criteria 14" hidden="1">
              <a:extLst>
                <a:ext uri="{63B3BB69-23CF-44E3-9099-C40C66FF867C}">
                  <a14:compatExt spid="_x0000_s7182"/>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3" name="Criteria 15" hidden="1">
              <a:extLst>
                <a:ext uri="{63B3BB69-23CF-44E3-9099-C40C66FF867C}">
                  <a14:compatExt spid="_x0000_s7183"/>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4" name="Criteria 16" hidden="1">
              <a:extLst>
                <a:ext uri="{63B3BB69-23CF-44E3-9099-C40C66FF867C}">
                  <a14:compatExt spid="_x0000_s7184"/>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5" name="Criteria 17" hidden="1">
              <a:extLst>
                <a:ext uri="{63B3BB69-23CF-44E3-9099-C40C66FF867C}">
                  <a14:compatExt spid="_x0000_s7185"/>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6" name="Criteria 18" hidden="1">
              <a:extLst>
                <a:ext uri="{63B3BB69-23CF-44E3-9099-C40C66FF867C}">
                  <a14:compatExt spid="_x0000_s7186"/>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7" name="Criteria 19" hidden="1">
              <a:extLst>
                <a:ext uri="{63B3BB69-23CF-44E3-9099-C40C66FF867C}">
                  <a14:compatExt spid="_x0000_s7187"/>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9525</xdr:rowOff>
        </xdr:to>
        <xdr:sp>
          <xdr:nvSpPr>
            <xdr:cNvPr id="7188" name="Criteria 1" hidden="1">
              <a:extLst>
                <a:ext uri="{63B3BB69-23CF-44E3-9099-C40C66FF867C}">
                  <a14:compatExt spid="_x0000_s7188"/>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89" name="Group Box 21" hidden="1">
              <a:extLst>
                <a:ext uri="{63B3BB69-23CF-44E3-9099-C40C66FF867C}">
                  <a14:compatExt spid="_x0000_s7189"/>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90" name="Group Box 22" hidden="1">
              <a:extLst>
                <a:ext uri="{63B3BB69-23CF-44E3-9099-C40C66FF867C}">
                  <a14:compatExt spid="_x0000_s7190"/>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91" name="Group Box 23" hidden="1">
              <a:extLst>
                <a:ext uri="{63B3BB69-23CF-44E3-9099-C40C66FF867C}">
                  <a14:compatExt spid="_x0000_s7191"/>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92" name="Group Box 24" hidden="1">
              <a:extLst>
                <a:ext uri="{63B3BB69-23CF-44E3-9099-C40C66FF867C}">
                  <a14:compatExt spid="_x0000_s7192"/>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93" name="Group Box 25" hidden="1">
              <a:extLst>
                <a:ext uri="{63B3BB69-23CF-44E3-9099-C40C66FF867C}">
                  <a14:compatExt spid="_x0000_s7193"/>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194" name="Group Box 26" hidden="1">
              <a:extLst>
                <a:ext uri="{63B3BB69-23CF-44E3-9099-C40C66FF867C}">
                  <a14:compatExt spid="_x0000_s7194"/>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195" name="Group Box 27" hidden="1">
              <a:extLst>
                <a:ext uri="{63B3BB69-23CF-44E3-9099-C40C66FF867C}">
                  <a14:compatExt spid="_x0000_s7195"/>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196" name="Group Box 28" hidden="1">
              <a:extLst>
                <a:ext uri="{63B3BB69-23CF-44E3-9099-C40C66FF867C}">
                  <a14:compatExt spid="_x0000_s7196"/>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197" name="Group Box 29" hidden="1">
              <a:extLst>
                <a:ext uri="{63B3BB69-23CF-44E3-9099-C40C66FF867C}">
                  <a14:compatExt spid="_x0000_s7197"/>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198" name="Group Box 30" hidden="1">
              <a:extLst>
                <a:ext uri="{63B3BB69-23CF-44E3-9099-C40C66FF867C}">
                  <a14:compatExt spid="_x0000_s719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199" name="Group Box 31" hidden="1">
              <a:extLst>
                <a:ext uri="{63B3BB69-23CF-44E3-9099-C40C66FF867C}">
                  <a14:compatExt spid="_x0000_s719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0" name="Group Box 32" hidden="1">
              <a:extLst>
                <a:ext uri="{63B3BB69-23CF-44E3-9099-C40C66FF867C}">
                  <a14:compatExt spid="_x0000_s720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1" name="Group Box 33" hidden="1">
              <a:extLst>
                <a:ext uri="{63B3BB69-23CF-44E3-9099-C40C66FF867C}">
                  <a14:compatExt spid="_x0000_s720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2" name="Group Box 34" hidden="1">
              <a:extLst>
                <a:ext uri="{63B3BB69-23CF-44E3-9099-C40C66FF867C}">
                  <a14:compatExt spid="_x0000_s720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3" name="Group Box 35" hidden="1">
              <a:extLst>
                <a:ext uri="{63B3BB69-23CF-44E3-9099-C40C66FF867C}">
                  <a14:compatExt spid="_x0000_s7203"/>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4" name="Group Box 36" hidden="1">
              <a:extLst>
                <a:ext uri="{63B3BB69-23CF-44E3-9099-C40C66FF867C}">
                  <a14:compatExt spid="_x0000_s7204"/>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5" name="Group Box 37" hidden="1">
              <a:extLst>
                <a:ext uri="{63B3BB69-23CF-44E3-9099-C40C66FF867C}">
                  <a14:compatExt spid="_x0000_s7205"/>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6" name="Group Box 38" hidden="1">
              <a:extLst>
                <a:ext uri="{63B3BB69-23CF-44E3-9099-C40C66FF867C}">
                  <a14:compatExt spid="_x0000_s7206"/>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7" name="Group Box 39" hidden="1">
              <a:extLst>
                <a:ext uri="{63B3BB69-23CF-44E3-9099-C40C66FF867C}">
                  <a14:compatExt spid="_x0000_s7207"/>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8" name="Group Box 40" hidden="1">
              <a:extLst>
                <a:ext uri="{63B3BB69-23CF-44E3-9099-C40C66FF867C}">
                  <a14:compatExt spid="_x0000_s720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9" name="Group Box 41" hidden="1">
              <a:extLst>
                <a:ext uri="{63B3BB69-23CF-44E3-9099-C40C66FF867C}">
                  <a14:compatExt spid="_x0000_s720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10" name="Group Box 42" hidden="1">
              <a:extLst>
                <a:ext uri="{63B3BB69-23CF-44E3-9099-C40C66FF867C}">
                  <a14:compatExt spid="_x0000_s721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11" name="Group Box 43" hidden="1">
              <a:extLst>
                <a:ext uri="{63B3BB69-23CF-44E3-9099-C40C66FF867C}">
                  <a14:compatExt spid="_x0000_s721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12" name="Group Box 44" hidden="1">
              <a:extLst>
                <a:ext uri="{63B3BB69-23CF-44E3-9099-C40C66FF867C}">
                  <a14:compatExt spid="_x0000_s721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213" name="Group Box 45" hidden="1">
              <a:extLst>
                <a:ext uri="{63B3BB69-23CF-44E3-9099-C40C66FF867C}">
                  <a14:compatExt spid="_x0000_s7213"/>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4" name="Group Box 46" hidden="1">
              <a:extLst>
                <a:ext uri="{63B3BB69-23CF-44E3-9099-C40C66FF867C}">
                  <a14:compatExt spid="_x0000_s7214"/>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5" name="Group Box 47" hidden="1">
              <a:extLst>
                <a:ext uri="{63B3BB69-23CF-44E3-9099-C40C66FF867C}">
                  <a14:compatExt spid="_x0000_s7215"/>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6" name="Group Box 48" hidden="1">
              <a:extLst>
                <a:ext uri="{63B3BB69-23CF-44E3-9099-C40C66FF867C}">
                  <a14:compatExt spid="_x0000_s7216"/>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7" name="Group Box 49" hidden="1">
              <a:extLst>
                <a:ext uri="{63B3BB69-23CF-44E3-9099-C40C66FF867C}">
                  <a14:compatExt spid="_x0000_s7217"/>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8" name="Group Box 50" hidden="1">
              <a:extLst>
                <a:ext uri="{63B3BB69-23CF-44E3-9099-C40C66FF867C}">
                  <a14:compatExt spid="_x0000_s7218"/>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438150</xdr:colOff>
          <xdr:row>6</xdr:row>
          <xdr:rowOff>0</xdr:rowOff>
        </xdr:to>
        <xdr:sp>
          <xdr:nvSpPr>
            <xdr:cNvPr id="10241" name="Criteria 2" hidden="1">
              <a:extLst>
                <a:ext uri="{63B3BB69-23CF-44E3-9099-C40C66FF867C}">
                  <a14:compatExt spid="_x0000_s10241"/>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42" name="Criteria 3" hidden="1">
              <a:extLst>
                <a:ext uri="{63B3BB69-23CF-44E3-9099-C40C66FF867C}">
                  <a14:compatExt spid="_x0000_s10242"/>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43" name="Criteria 4" hidden="1">
              <a:extLst>
                <a:ext uri="{63B3BB69-23CF-44E3-9099-C40C66FF867C}">
                  <a14:compatExt spid="_x0000_s10243"/>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44" name="Criteria 5" hidden="1">
              <a:extLst>
                <a:ext uri="{63B3BB69-23CF-44E3-9099-C40C66FF867C}">
                  <a14:compatExt spid="_x0000_s10244"/>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5" name="Group Box 5" hidden="1">
              <a:extLst>
                <a:ext uri="{63B3BB69-23CF-44E3-9099-C40C66FF867C}">
                  <a14:compatExt spid="_x0000_s10245"/>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6" name="Group Box 6" hidden="1">
              <a:extLst>
                <a:ext uri="{63B3BB69-23CF-44E3-9099-C40C66FF867C}">
                  <a14:compatExt spid="_x0000_s10246"/>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7" name="Criteria 7" hidden="1">
              <a:extLst>
                <a:ext uri="{63B3BB69-23CF-44E3-9099-C40C66FF867C}">
                  <a14:compatExt spid="_x0000_s10247"/>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8" name="Criteria 8" hidden="1">
              <a:extLst>
                <a:ext uri="{63B3BB69-23CF-44E3-9099-C40C66FF867C}">
                  <a14:compatExt spid="_x0000_s1024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9" name="Criteria 9" hidden="1">
              <a:extLst>
                <a:ext uri="{63B3BB69-23CF-44E3-9099-C40C66FF867C}">
                  <a14:compatExt spid="_x0000_s1024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0" name="Criteria 10" hidden="1">
              <a:extLst>
                <a:ext uri="{63B3BB69-23CF-44E3-9099-C40C66FF867C}">
                  <a14:compatExt spid="_x0000_s1025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1" name="Criteria 11" hidden="1">
              <a:extLst>
                <a:ext uri="{63B3BB69-23CF-44E3-9099-C40C66FF867C}">
                  <a14:compatExt spid="_x0000_s1025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2" name="Criteria 12" hidden="1">
              <a:extLst>
                <a:ext uri="{63B3BB69-23CF-44E3-9099-C40C66FF867C}">
                  <a14:compatExt spid="_x0000_s1025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3" name="Criteria 13" hidden="1">
              <a:extLst>
                <a:ext uri="{63B3BB69-23CF-44E3-9099-C40C66FF867C}">
                  <a14:compatExt spid="_x0000_s10253"/>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4" name="Criteria 14" hidden="1">
              <a:extLst>
                <a:ext uri="{63B3BB69-23CF-44E3-9099-C40C66FF867C}">
                  <a14:compatExt spid="_x0000_s10254"/>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5" name="Criteria 15" hidden="1">
              <a:extLst>
                <a:ext uri="{63B3BB69-23CF-44E3-9099-C40C66FF867C}">
                  <a14:compatExt spid="_x0000_s10255"/>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6" name="Criteria 16" hidden="1">
              <a:extLst>
                <a:ext uri="{63B3BB69-23CF-44E3-9099-C40C66FF867C}">
                  <a14:compatExt spid="_x0000_s10256"/>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7" name="Criteria 17" hidden="1">
              <a:extLst>
                <a:ext uri="{63B3BB69-23CF-44E3-9099-C40C66FF867C}">
                  <a14:compatExt spid="_x0000_s10257"/>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8" name="Criteria 18" hidden="1">
              <a:extLst>
                <a:ext uri="{63B3BB69-23CF-44E3-9099-C40C66FF867C}">
                  <a14:compatExt spid="_x0000_s1025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9" name="Criteria 19" hidden="1">
              <a:extLst>
                <a:ext uri="{63B3BB69-23CF-44E3-9099-C40C66FF867C}">
                  <a14:compatExt spid="_x0000_s1025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9525</xdr:rowOff>
        </xdr:to>
        <xdr:sp>
          <xdr:nvSpPr>
            <xdr:cNvPr id="10260" name="Criteria 1" hidden="1">
              <a:extLst>
                <a:ext uri="{63B3BB69-23CF-44E3-9099-C40C66FF867C}">
                  <a14:compatExt spid="_x0000_s10260"/>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1" name="Group Box 21" hidden="1">
              <a:extLst>
                <a:ext uri="{63B3BB69-23CF-44E3-9099-C40C66FF867C}">
                  <a14:compatExt spid="_x0000_s10261"/>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2" name="Group Box 22" hidden="1">
              <a:extLst>
                <a:ext uri="{63B3BB69-23CF-44E3-9099-C40C66FF867C}">
                  <a14:compatExt spid="_x0000_s10262"/>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3" name="Group Box 23" hidden="1">
              <a:extLst>
                <a:ext uri="{63B3BB69-23CF-44E3-9099-C40C66FF867C}">
                  <a14:compatExt spid="_x0000_s10263"/>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4" name="Group Box 24" hidden="1">
              <a:extLst>
                <a:ext uri="{63B3BB69-23CF-44E3-9099-C40C66FF867C}">
                  <a14:compatExt spid="_x0000_s10264"/>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5" name="Group Box 25" hidden="1">
              <a:extLst>
                <a:ext uri="{63B3BB69-23CF-44E3-9099-C40C66FF867C}">
                  <a14:compatExt spid="_x0000_s10265"/>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6" name="Group Box 26" hidden="1">
              <a:extLst>
                <a:ext uri="{63B3BB69-23CF-44E3-9099-C40C66FF867C}">
                  <a14:compatExt spid="_x0000_s10266"/>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7" name="Group Box 27" hidden="1">
              <a:extLst>
                <a:ext uri="{63B3BB69-23CF-44E3-9099-C40C66FF867C}">
                  <a14:compatExt spid="_x0000_s10267"/>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8" name="Group Box 28" hidden="1">
              <a:extLst>
                <a:ext uri="{63B3BB69-23CF-44E3-9099-C40C66FF867C}">
                  <a14:compatExt spid="_x0000_s10268"/>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9" name="Group Box 29" hidden="1">
              <a:extLst>
                <a:ext uri="{63B3BB69-23CF-44E3-9099-C40C66FF867C}">
                  <a14:compatExt spid="_x0000_s10269"/>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0" name="Group Box 30" hidden="1">
              <a:extLst>
                <a:ext uri="{63B3BB69-23CF-44E3-9099-C40C66FF867C}">
                  <a14:compatExt spid="_x0000_s1027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1" name="Group Box 31" hidden="1">
              <a:extLst>
                <a:ext uri="{63B3BB69-23CF-44E3-9099-C40C66FF867C}">
                  <a14:compatExt spid="_x0000_s1027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2" name="Group Box 32" hidden="1">
              <a:extLst>
                <a:ext uri="{63B3BB69-23CF-44E3-9099-C40C66FF867C}">
                  <a14:compatExt spid="_x0000_s1027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3" name="Group Box 33" hidden="1">
              <a:extLst>
                <a:ext uri="{63B3BB69-23CF-44E3-9099-C40C66FF867C}">
                  <a14:compatExt spid="_x0000_s10273"/>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4" name="Group Box 34" hidden="1">
              <a:extLst>
                <a:ext uri="{63B3BB69-23CF-44E3-9099-C40C66FF867C}">
                  <a14:compatExt spid="_x0000_s10274"/>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5" name="Group Box 35" hidden="1">
              <a:extLst>
                <a:ext uri="{63B3BB69-23CF-44E3-9099-C40C66FF867C}">
                  <a14:compatExt spid="_x0000_s10275"/>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6" name="Group Box 36" hidden="1">
              <a:extLst>
                <a:ext uri="{63B3BB69-23CF-44E3-9099-C40C66FF867C}">
                  <a14:compatExt spid="_x0000_s10276"/>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7" name="Group Box 37" hidden="1">
              <a:extLst>
                <a:ext uri="{63B3BB69-23CF-44E3-9099-C40C66FF867C}">
                  <a14:compatExt spid="_x0000_s10277"/>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8" name="Group Box 38" hidden="1">
              <a:extLst>
                <a:ext uri="{63B3BB69-23CF-44E3-9099-C40C66FF867C}">
                  <a14:compatExt spid="_x0000_s1027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9" name="Group Box 39" hidden="1">
              <a:extLst>
                <a:ext uri="{63B3BB69-23CF-44E3-9099-C40C66FF867C}">
                  <a14:compatExt spid="_x0000_s1027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0" name="Group Box 40" hidden="1">
              <a:extLst>
                <a:ext uri="{63B3BB69-23CF-44E3-9099-C40C66FF867C}">
                  <a14:compatExt spid="_x0000_s1028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1" name="Group Box 41" hidden="1">
              <a:extLst>
                <a:ext uri="{63B3BB69-23CF-44E3-9099-C40C66FF867C}">
                  <a14:compatExt spid="_x0000_s1028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2" name="Group Box 42" hidden="1">
              <a:extLst>
                <a:ext uri="{63B3BB69-23CF-44E3-9099-C40C66FF867C}">
                  <a14:compatExt spid="_x0000_s1028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3" name="Group Box 43" hidden="1">
              <a:extLst>
                <a:ext uri="{63B3BB69-23CF-44E3-9099-C40C66FF867C}">
                  <a14:compatExt spid="_x0000_s10283"/>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4" name="Group Box 44" hidden="1">
              <a:extLst>
                <a:ext uri="{63B3BB69-23CF-44E3-9099-C40C66FF867C}">
                  <a14:compatExt spid="_x0000_s10284"/>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5" name="Group Box 45" hidden="1">
              <a:extLst>
                <a:ext uri="{63B3BB69-23CF-44E3-9099-C40C66FF867C}">
                  <a14:compatExt spid="_x0000_s10285"/>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6" name="Group Box 46" hidden="1">
              <a:extLst>
                <a:ext uri="{63B3BB69-23CF-44E3-9099-C40C66FF867C}">
                  <a14:compatExt spid="_x0000_s10286"/>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7" name="Group Box 47" hidden="1">
              <a:extLst>
                <a:ext uri="{63B3BB69-23CF-44E3-9099-C40C66FF867C}">
                  <a14:compatExt spid="_x0000_s10287"/>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8" name="Group Box 48" hidden="1">
              <a:extLst>
                <a:ext uri="{63B3BB69-23CF-44E3-9099-C40C66FF867C}">
                  <a14:compatExt spid="_x0000_s10288"/>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9" name="Group Box 49" hidden="1">
              <a:extLst>
                <a:ext uri="{63B3BB69-23CF-44E3-9099-C40C66FF867C}">
                  <a14:compatExt spid="_x0000_s10289"/>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90" name="Group Box 50" hidden="1">
              <a:extLst>
                <a:ext uri="{63B3BB69-23CF-44E3-9099-C40C66FF867C}">
                  <a14:compatExt spid="_x0000_s10290"/>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5.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466725</xdr:colOff>
          <xdr:row>6</xdr:row>
          <xdr:rowOff>0</xdr:rowOff>
        </xdr:to>
        <xdr:sp>
          <xdr:nvSpPr>
            <xdr:cNvPr id="13313" name="Criteria 2" hidden="1">
              <a:extLst>
                <a:ext uri="{63B3BB69-23CF-44E3-9099-C40C66FF867C}">
                  <a14:compatExt spid="_x0000_s13313"/>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9525</xdr:rowOff>
        </xdr:from>
        <xdr:to>
          <xdr:col>21</xdr:col>
          <xdr:colOff>466725</xdr:colOff>
          <xdr:row>7</xdr:row>
          <xdr:rowOff>0</xdr:rowOff>
        </xdr:to>
        <xdr:sp>
          <xdr:nvSpPr>
            <xdr:cNvPr id="13314" name="Criteria 3" hidden="1">
              <a:extLst>
                <a:ext uri="{63B3BB69-23CF-44E3-9099-C40C66FF867C}">
                  <a14:compatExt spid="_x0000_s13314"/>
                </a:ext>
              </a:extLst>
            </xdr:cNvPr>
            <xdr:cNvSpPr/>
          </xdr:nvSpPr>
          <xdr:spPr>
            <a:xfrm>
              <a:off x="0" y="300545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9525</xdr:rowOff>
        </xdr:from>
        <xdr:to>
          <xdr:col>21</xdr:col>
          <xdr:colOff>466725</xdr:colOff>
          <xdr:row>8</xdr:row>
          <xdr:rowOff>0</xdr:rowOff>
        </xdr:to>
        <xdr:sp>
          <xdr:nvSpPr>
            <xdr:cNvPr id="13315" name="Criteria 4" hidden="1">
              <a:extLst>
                <a:ext uri="{63B3BB69-23CF-44E3-9099-C40C66FF867C}">
                  <a14:compatExt spid="_x0000_s13315"/>
                </a:ext>
              </a:extLst>
            </xdr:cNvPr>
            <xdr:cNvSpPr/>
          </xdr:nvSpPr>
          <xdr:spPr>
            <a:xfrm>
              <a:off x="0" y="410337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9525</xdr:rowOff>
        </xdr:from>
        <xdr:to>
          <xdr:col>21</xdr:col>
          <xdr:colOff>466725</xdr:colOff>
          <xdr:row>9</xdr:row>
          <xdr:rowOff>0</xdr:rowOff>
        </xdr:to>
        <xdr:sp>
          <xdr:nvSpPr>
            <xdr:cNvPr id="13316" name="Criteria 5" hidden="1">
              <a:extLst>
                <a:ext uri="{63B3BB69-23CF-44E3-9099-C40C66FF867C}">
                  <a14:compatExt spid="_x0000_s13316"/>
                </a:ext>
              </a:extLst>
            </xdr:cNvPr>
            <xdr:cNvSpPr/>
          </xdr:nvSpPr>
          <xdr:spPr>
            <a:xfrm>
              <a:off x="0" y="520128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17" name="Group Box 5" hidden="1">
              <a:extLst>
                <a:ext uri="{63B3BB69-23CF-44E3-9099-C40C66FF867C}">
                  <a14:compatExt spid="_x0000_s13317"/>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18" name="Group Box 6" hidden="1">
              <a:extLst>
                <a:ext uri="{63B3BB69-23CF-44E3-9099-C40C66FF867C}">
                  <a14:compatExt spid="_x0000_s13318"/>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19" name="Criteria 7" hidden="1">
              <a:extLst>
                <a:ext uri="{63B3BB69-23CF-44E3-9099-C40C66FF867C}">
                  <a14:compatExt spid="_x0000_s13319"/>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0" name="Criteria 8" hidden="1">
              <a:extLst>
                <a:ext uri="{63B3BB69-23CF-44E3-9099-C40C66FF867C}">
                  <a14:compatExt spid="_x0000_s13320"/>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1" name="Criteria 9" hidden="1">
              <a:extLst>
                <a:ext uri="{63B3BB69-23CF-44E3-9099-C40C66FF867C}">
                  <a14:compatExt spid="_x0000_s13321"/>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2" name="Criteria 10" hidden="1">
              <a:extLst>
                <a:ext uri="{63B3BB69-23CF-44E3-9099-C40C66FF867C}">
                  <a14:compatExt spid="_x0000_s13322"/>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3" name="Criteria 11" hidden="1">
              <a:extLst>
                <a:ext uri="{63B3BB69-23CF-44E3-9099-C40C66FF867C}">
                  <a14:compatExt spid="_x0000_s13323"/>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4" name="Criteria 12" hidden="1">
              <a:extLst>
                <a:ext uri="{63B3BB69-23CF-44E3-9099-C40C66FF867C}">
                  <a14:compatExt spid="_x0000_s13324"/>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5" name="Criteria 13" hidden="1">
              <a:extLst>
                <a:ext uri="{63B3BB69-23CF-44E3-9099-C40C66FF867C}">
                  <a14:compatExt spid="_x0000_s13325"/>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6" name="Criteria 14" hidden="1">
              <a:extLst>
                <a:ext uri="{63B3BB69-23CF-44E3-9099-C40C66FF867C}">
                  <a14:compatExt spid="_x0000_s13326"/>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7" name="Criteria 15" hidden="1">
              <a:extLst>
                <a:ext uri="{63B3BB69-23CF-44E3-9099-C40C66FF867C}">
                  <a14:compatExt spid="_x0000_s13327"/>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8" name="Criteria 16" hidden="1">
              <a:extLst>
                <a:ext uri="{63B3BB69-23CF-44E3-9099-C40C66FF867C}">
                  <a14:compatExt spid="_x0000_s13328"/>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9" name="Criteria 17" hidden="1">
              <a:extLst>
                <a:ext uri="{63B3BB69-23CF-44E3-9099-C40C66FF867C}">
                  <a14:compatExt spid="_x0000_s13329"/>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30" name="Criteria 18" hidden="1">
              <a:extLst>
                <a:ext uri="{63B3BB69-23CF-44E3-9099-C40C66FF867C}">
                  <a14:compatExt spid="_x0000_s13330"/>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31" name="Criteria 19" hidden="1">
              <a:extLst>
                <a:ext uri="{63B3BB69-23CF-44E3-9099-C40C66FF867C}">
                  <a14:compatExt spid="_x0000_s13331"/>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466725</xdr:colOff>
          <xdr:row>5</xdr:row>
          <xdr:rowOff>9525</xdr:rowOff>
        </xdr:to>
        <xdr:sp>
          <xdr:nvSpPr>
            <xdr:cNvPr id="13332" name="Criteria 1" hidden="1">
              <a:extLst>
                <a:ext uri="{63B3BB69-23CF-44E3-9099-C40C66FF867C}">
                  <a14:compatExt spid="_x0000_s13332"/>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9525</xdr:rowOff>
        </xdr:from>
        <xdr:to>
          <xdr:col>21</xdr:col>
          <xdr:colOff>466725</xdr:colOff>
          <xdr:row>11</xdr:row>
          <xdr:rowOff>0</xdr:rowOff>
        </xdr:to>
        <xdr:sp>
          <xdr:nvSpPr>
            <xdr:cNvPr id="13333" name="Group Box 21" hidden="1">
              <a:extLst>
                <a:ext uri="{63B3BB69-23CF-44E3-9099-C40C66FF867C}">
                  <a14:compatExt spid="_x0000_s13333"/>
                </a:ext>
              </a:extLst>
            </xdr:cNvPr>
            <xdr:cNvSpPr/>
          </xdr:nvSpPr>
          <xdr:spPr>
            <a:xfrm>
              <a:off x="0" y="739711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16</xdr:row>
          <xdr:rowOff>171450</xdr:rowOff>
        </xdr:to>
        <xdr:sp>
          <xdr:nvSpPr>
            <xdr:cNvPr id="13334" name="Group Box 22" hidden="1">
              <a:extLst>
                <a:ext uri="{63B3BB69-23CF-44E3-9099-C40C66FF867C}">
                  <a14:compatExt spid="_x0000_s13334"/>
                </a:ext>
              </a:extLst>
            </xdr:cNvPr>
            <xdr:cNvSpPr/>
          </xdr:nvSpPr>
          <xdr:spPr>
            <a:xfrm>
              <a:off x="0" y="848550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16</xdr:row>
          <xdr:rowOff>171450</xdr:rowOff>
        </xdr:to>
        <xdr:sp>
          <xdr:nvSpPr>
            <xdr:cNvPr id="13335" name="Group Box 23" hidden="1">
              <a:extLst>
                <a:ext uri="{63B3BB69-23CF-44E3-9099-C40C66FF867C}">
                  <a14:compatExt spid="_x0000_s13335"/>
                </a:ext>
              </a:extLst>
            </xdr:cNvPr>
            <xdr:cNvSpPr/>
          </xdr:nvSpPr>
          <xdr:spPr>
            <a:xfrm>
              <a:off x="0" y="848550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16</xdr:row>
          <xdr:rowOff>171450</xdr:rowOff>
        </xdr:to>
        <xdr:sp>
          <xdr:nvSpPr>
            <xdr:cNvPr id="13336" name="Group Box 24" hidden="1">
              <a:extLst>
                <a:ext uri="{63B3BB69-23CF-44E3-9099-C40C66FF867C}">
                  <a14:compatExt spid="_x0000_s13336"/>
                </a:ext>
              </a:extLst>
            </xdr:cNvPr>
            <xdr:cNvSpPr/>
          </xdr:nvSpPr>
          <xdr:spPr>
            <a:xfrm>
              <a:off x="0" y="848550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19050</xdr:rowOff>
        </xdr:from>
        <xdr:to>
          <xdr:col>21</xdr:col>
          <xdr:colOff>466725</xdr:colOff>
          <xdr:row>10</xdr:row>
          <xdr:rowOff>9525</xdr:rowOff>
        </xdr:to>
        <xdr:sp>
          <xdr:nvSpPr>
            <xdr:cNvPr id="13337" name="Group Box 25" hidden="1">
              <a:extLst>
                <a:ext uri="{63B3BB69-23CF-44E3-9099-C40C66FF867C}">
                  <a14:compatExt spid="_x0000_s13337"/>
                </a:ext>
              </a:extLst>
            </xdr:cNvPr>
            <xdr:cNvSpPr/>
          </xdr:nvSpPr>
          <xdr:spPr>
            <a:xfrm>
              <a:off x="0" y="630872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38" name="Group Box 26" hidden="1">
              <a:extLst>
                <a:ext uri="{63B3BB69-23CF-44E3-9099-C40C66FF867C}">
                  <a14:compatExt spid="_x0000_s13338"/>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39" name="Group Box 27" hidden="1">
              <a:extLst>
                <a:ext uri="{63B3BB69-23CF-44E3-9099-C40C66FF867C}">
                  <a14:compatExt spid="_x0000_s13339"/>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40" name="Group Box 28" hidden="1">
              <a:extLst>
                <a:ext uri="{63B3BB69-23CF-44E3-9099-C40C66FF867C}">
                  <a14:compatExt spid="_x0000_s13340"/>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41" name="Group Box 29" hidden="1">
              <a:extLst>
                <a:ext uri="{63B3BB69-23CF-44E3-9099-C40C66FF867C}">
                  <a14:compatExt spid="_x0000_s13341"/>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2" name="Group Box 30" hidden="1">
              <a:extLst>
                <a:ext uri="{63B3BB69-23CF-44E3-9099-C40C66FF867C}">
                  <a14:compatExt spid="_x0000_s13342"/>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3" name="Group Box 31" hidden="1">
              <a:extLst>
                <a:ext uri="{63B3BB69-23CF-44E3-9099-C40C66FF867C}">
                  <a14:compatExt spid="_x0000_s13343"/>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4" name="Group Box 32" hidden="1">
              <a:extLst>
                <a:ext uri="{63B3BB69-23CF-44E3-9099-C40C66FF867C}">
                  <a14:compatExt spid="_x0000_s13344"/>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5" name="Group Box 33" hidden="1">
              <a:extLst>
                <a:ext uri="{63B3BB69-23CF-44E3-9099-C40C66FF867C}">
                  <a14:compatExt spid="_x0000_s13345"/>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6" name="Group Box 34" hidden="1">
              <a:extLst>
                <a:ext uri="{63B3BB69-23CF-44E3-9099-C40C66FF867C}">
                  <a14:compatExt spid="_x0000_s13346"/>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7" name="Group Box 35" hidden="1">
              <a:extLst>
                <a:ext uri="{63B3BB69-23CF-44E3-9099-C40C66FF867C}">
                  <a14:compatExt spid="_x0000_s13347"/>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8" name="Group Box 36" hidden="1">
              <a:extLst>
                <a:ext uri="{63B3BB69-23CF-44E3-9099-C40C66FF867C}">
                  <a14:compatExt spid="_x0000_s13348"/>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9" name="Group Box 37" hidden="1">
              <a:extLst>
                <a:ext uri="{63B3BB69-23CF-44E3-9099-C40C66FF867C}">
                  <a14:compatExt spid="_x0000_s13349"/>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0" name="Group Box 38" hidden="1">
              <a:extLst>
                <a:ext uri="{63B3BB69-23CF-44E3-9099-C40C66FF867C}">
                  <a14:compatExt spid="_x0000_s13350"/>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1" name="Group Box 39" hidden="1">
              <a:extLst>
                <a:ext uri="{63B3BB69-23CF-44E3-9099-C40C66FF867C}">
                  <a14:compatExt spid="_x0000_s13351"/>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2" name="Group Box 40" hidden="1">
              <a:extLst>
                <a:ext uri="{63B3BB69-23CF-44E3-9099-C40C66FF867C}">
                  <a14:compatExt spid="_x0000_s13352"/>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3" name="Group Box 41" hidden="1">
              <a:extLst>
                <a:ext uri="{63B3BB69-23CF-44E3-9099-C40C66FF867C}">
                  <a14:compatExt spid="_x0000_s13353"/>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4" name="Group Box 42" hidden="1">
              <a:extLst>
                <a:ext uri="{63B3BB69-23CF-44E3-9099-C40C66FF867C}">
                  <a14:compatExt spid="_x0000_s13354"/>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5" name="Group Box 43" hidden="1">
              <a:extLst>
                <a:ext uri="{63B3BB69-23CF-44E3-9099-C40C66FF867C}">
                  <a14:compatExt spid="_x0000_s13355"/>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6" name="Group Box 44" hidden="1">
              <a:extLst>
                <a:ext uri="{63B3BB69-23CF-44E3-9099-C40C66FF867C}">
                  <a14:compatExt spid="_x0000_s13356"/>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16</xdr:row>
          <xdr:rowOff>171450</xdr:rowOff>
        </xdr:to>
        <xdr:sp>
          <xdr:nvSpPr>
            <xdr:cNvPr id="13357" name="Group Box 45" hidden="1">
              <a:extLst>
                <a:ext uri="{63B3BB69-23CF-44E3-9099-C40C66FF867C}">
                  <a14:compatExt spid="_x0000_s13357"/>
                </a:ext>
              </a:extLst>
            </xdr:cNvPr>
            <xdr:cNvSpPr/>
          </xdr:nvSpPr>
          <xdr:spPr>
            <a:xfrm>
              <a:off x="0" y="848550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58" name="Group Box 46" hidden="1">
              <a:extLst>
                <a:ext uri="{63B3BB69-23CF-44E3-9099-C40C66FF867C}">
                  <a14:compatExt spid="_x0000_s13358"/>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59" name="Group Box 47" hidden="1">
              <a:extLst>
                <a:ext uri="{63B3BB69-23CF-44E3-9099-C40C66FF867C}">
                  <a14:compatExt spid="_x0000_s13359"/>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60" name="Group Box 48" hidden="1">
              <a:extLst>
                <a:ext uri="{63B3BB69-23CF-44E3-9099-C40C66FF867C}">
                  <a14:compatExt spid="_x0000_s13360"/>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61" name="Group Box 49" hidden="1">
              <a:extLst>
                <a:ext uri="{63B3BB69-23CF-44E3-9099-C40C66FF867C}">
                  <a14:compatExt spid="_x0000_s13361"/>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62" name="Group Box 50" hidden="1">
              <a:extLst>
                <a:ext uri="{63B3BB69-23CF-44E3-9099-C40C66FF867C}">
                  <a14:compatExt spid="_x0000_s13362"/>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6.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385" name="Criteria 2" hidden="1">
              <a:extLst>
                <a:ext uri="{63B3BB69-23CF-44E3-9099-C40C66FF867C}">
                  <a14:compatExt spid="_x0000_s16385"/>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386" name="Criteria 3" hidden="1">
              <a:extLst>
                <a:ext uri="{63B3BB69-23CF-44E3-9099-C40C66FF867C}">
                  <a14:compatExt spid="_x0000_s16386"/>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387" name="Criteria 4" hidden="1">
              <a:extLst>
                <a:ext uri="{63B3BB69-23CF-44E3-9099-C40C66FF867C}">
                  <a14:compatExt spid="_x0000_s16387"/>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388" name="Criteria 5" hidden="1">
              <a:extLst>
                <a:ext uri="{63B3BB69-23CF-44E3-9099-C40C66FF867C}">
                  <a14:compatExt spid="_x0000_s16388"/>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89" name="Group Box 5" hidden="1">
              <a:extLst>
                <a:ext uri="{63B3BB69-23CF-44E3-9099-C40C66FF867C}">
                  <a14:compatExt spid="_x0000_s16389"/>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0" name="Group Box 6" hidden="1">
              <a:extLst>
                <a:ext uri="{63B3BB69-23CF-44E3-9099-C40C66FF867C}">
                  <a14:compatExt spid="_x0000_s16390"/>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1" name="Criteria 7" hidden="1">
              <a:extLst>
                <a:ext uri="{63B3BB69-23CF-44E3-9099-C40C66FF867C}">
                  <a14:compatExt spid="_x0000_s16391"/>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2" name="Criteria 8" hidden="1">
              <a:extLst>
                <a:ext uri="{63B3BB69-23CF-44E3-9099-C40C66FF867C}">
                  <a14:compatExt spid="_x0000_s16392"/>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3" name="Criteria 9" hidden="1">
              <a:extLst>
                <a:ext uri="{63B3BB69-23CF-44E3-9099-C40C66FF867C}">
                  <a14:compatExt spid="_x0000_s16393"/>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4" name="Criteria 10" hidden="1">
              <a:extLst>
                <a:ext uri="{63B3BB69-23CF-44E3-9099-C40C66FF867C}">
                  <a14:compatExt spid="_x0000_s16394"/>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5" name="Criteria 11" hidden="1">
              <a:extLst>
                <a:ext uri="{63B3BB69-23CF-44E3-9099-C40C66FF867C}">
                  <a14:compatExt spid="_x0000_s16395"/>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6" name="Criteria 12" hidden="1">
              <a:extLst>
                <a:ext uri="{63B3BB69-23CF-44E3-9099-C40C66FF867C}">
                  <a14:compatExt spid="_x0000_s16396"/>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7" name="Criteria 13" hidden="1">
              <a:extLst>
                <a:ext uri="{63B3BB69-23CF-44E3-9099-C40C66FF867C}">
                  <a14:compatExt spid="_x0000_s16397"/>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8" name="Criteria 14" hidden="1">
              <a:extLst>
                <a:ext uri="{63B3BB69-23CF-44E3-9099-C40C66FF867C}">
                  <a14:compatExt spid="_x0000_s16398"/>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9" name="Criteria 15" hidden="1">
              <a:extLst>
                <a:ext uri="{63B3BB69-23CF-44E3-9099-C40C66FF867C}">
                  <a14:compatExt spid="_x0000_s16399"/>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400" name="Criteria 16" hidden="1">
              <a:extLst>
                <a:ext uri="{63B3BB69-23CF-44E3-9099-C40C66FF867C}">
                  <a14:compatExt spid="_x0000_s16400"/>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401" name="Criteria 17" hidden="1">
              <a:extLst>
                <a:ext uri="{63B3BB69-23CF-44E3-9099-C40C66FF867C}">
                  <a14:compatExt spid="_x0000_s16401"/>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402" name="Criteria 18" hidden="1">
              <a:extLst>
                <a:ext uri="{63B3BB69-23CF-44E3-9099-C40C66FF867C}">
                  <a14:compatExt spid="_x0000_s16402"/>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403" name="Criteria 19" hidden="1">
              <a:extLst>
                <a:ext uri="{63B3BB69-23CF-44E3-9099-C40C66FF867C}">
                  <a14:compatExt spid="_x0000_s16403"/>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9525</xdr:rowOff>
        </xdr:to>
        <xdr:sp>
          <xdr:nvSpPr>
            <xdr:cNvPr id="16404" name="Criteria 1" hidden="1">
              <a:extLst>
                <a:ext uri="{63B3BB69-23CF-44E3-9099-C40C66FF867C}">
                  <a14:compatExt spid="_x0000_s16404"/>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405" name="Group Box 21" hidden="1">
              <a:extLst>
                <a:ext uri="{63B3BB69-23CF-44E3-9099-C40C66FF867C}">
                  <a14:compatExt spid="_x0000_s16405"/>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06" name="Group Box 22" hidden="1">
              <a:extLst>
                <a:ext uri="{63B3BB69-23CF-44E3-9099-C40C66FF867C}">
                  <a14:compatExt spid="_x0000_s16406"/>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07" name="Group Box 23" hidden="1">
              <a:extLst>
                <a:ext uri="{63B3BB69-23CF-44E3-9099-C40C66FF867C}">
                  <a14:compatExt spid="_x0000_s16407"/>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08" name="Group Box 24" hidden="1">
              <a:extLst>
                <a:ext uri="{63B3BB69-23CF-44E3-9099-C40C66FF867C}">
                  <a14:compatExt spid="_x0000_s16408"/>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409" name="Group Box 25" hidden="1">
              <a:extLst>
                <a:ext uri="{63B3BB69-23CF-44E3-9099-C40C66FF867C}">
                  <a14:compatExt spid="_x0000_s16409"/>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10" name="Group Box 26" hidden="1">
              <a:extLst>
                <a:ext uri="{63B3BB69-23CF-44E3-9099-C40C66FF867C}">
                  <a14:compatExt spid="_x0000_s16410"/>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11" name="Group Box 27" hidden="1">
              <a:extLst>
                <a:ext uri="{63B3BB69-23CF-44E3-9099-C40C66FF867C}">
                  <a14:compatExt spid="_x0000_s16411"/>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12" name="Group Box 28" hidden="1">
              <a:extLst>
                <a:ext uri="{63B3BB69-23CF-44E3-9099-C40C66FF867C}">
                  <a14:compatExt spid="_x0000_s16412"/>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13" name="Group Box 29" hidden="1">
              <a:extLst>
                <a:ext uri="{63B3BB69-23CF-44E3-9099-C40C66FF867C}">
                  <a14:compatExt spid="_x0000_s16413"/>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4" name="Group Box 30" hidden="1">
              <a:extLst>
                <a:ext uri="{63B3BB69-23CF-44E3-9099-C40C66FF867C}">
                  <a14:compatExt spid="_x0000_s16414"/>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5" name="Group Box 31" hidden="1">
              <a:extLst>
                <a:ext uri="{63B3BB69-23CF-44E3-9099-C40C66FF867C}">
                  <a14:compatExt spid="_x0000_s16415"/>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6" name="Group Box 32" hidden="1">
              <a:extLst>
                <a:ext uri="{63B3BB69-23CF-44E3-9099-C40C66FF867C}">
                  <a14:compatExt spid="_x0000_s16416"/>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7" name="Group Box 33" hidden="1">
              <a:extLst>
                <a:ext uri="{63B3BB69-23CF-44E3-9099-C40C66FF867C}">
                  <a14:compatExt spid="_x0000_s16417"/>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8" name="Group Box 34" hidden="1">
              <a:extLst>
                <a:ext uri="{63B3BB69-23CF-44E3-9099-C40C66FF867C}">
                  <a14:compatExt spid="_x0000_s16418"/>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9" name="Group Box 35" hidden="1">
              <a:extLst>
                <a:ext uri="{63B3BB69-23CF-44E3-9099-C40C66FF867C}">
                  <a14:compatExt spid="_x0000_s16419"/>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0" name="Group Box 36" hidden="1">
              <a:extLst>
                <a:ext uri="{63B3BB69-23CF-44E3-9099-C40C66FF867C}">
                  <a14:compatExt spid="_x0000_s16420"/>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1" name="Group Box 37" hidden="1">
              <a:extLst>
                <a:ext uri="{63B3BB69-23CF-44E3-9099-C40C66FF867C}">
                  <a14:compatExt spid="_x0000_s16421"/>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2" name="Group Box 38" hidden="1">
              <a:extLst>
                <a:ext uri="{63B3BB69-23CF-44E3-9099-C40C66FF867C}">
                  <a14:compatExt spid="_x0000_s16422"/>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3" name="Group Box 39" hidden="1">
              <a:extLst>
                <a:ext uri="{63B3BB69-23CF-44E3-9099-C40C66FF867C}">
                  <a14:compatExt spid="_x0000_s16423"/>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4" name="Group Box 40" hidden="1">
              <a:extLst>
                <a:ext uri="{63B3BB69-23CF-44E3-9099-C40C66FF867C}">
                  <a14:compatExt spid="_x0000_s16424"/>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5" name="Group Box 41" hidden="1">
              <a:extLst>
                <a:ext uri="{63B3BB69-23CF-44E3-9099-C40C66FF867C}">
                  <a14:compatExt spid="_x0000_s16425"/>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6" name="Group Box 42" hidden="1">
              <a:extLst>
                <a:ext uri="{63B3BB69-23CF-44E3-9099-C40C66FF867C}">
                  <a14:compatExt spid="_x0000_s16426"/>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7" name="Group Box 43" hidden="1">
              <a:extLst>
                <a:ext uri="{63B3BB69-23CF-44E3-9099-C40C66FF867C}">
                  <a14:compatExt spid="_x0000_s16427"/>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8" name="Group Box 44" hidden="1">
              <a:extLst>
                <a:ext uri="{63B3BB69-23CF-44E3-9099-C40C66FF867C}">
                  <a14:compatExt spid="_x0000_s16428"/>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29" name="Group Box 45" hidden="1">
              <a:extLst>
                <a:ext uri="{63B3BB69-23CF-44E3-9099-C40C66FF867C}">
                  <a14:compatExt spid="_x0000_s16429"/>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0" name="Group Box 46" hidden="1">
              <a:extLst>
                <a:ext uri="{63B3BB69-23CF-44E3-9099-C40C66FF867C}">
                  <a14:compatExt spid="_x0000_s16430"/>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1" name="Group Box 47" hidden="1">
              <a:extLst>
                <a:ext uri="{63B3BB69-23CF-44E3-9099-C40C66FF867C}">
                  <a14:compatExt spid="_x0000_s16431"/>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2" name="Group Box 48" hidden="1">
              <a:extLst>
                <a:ext uri="{63B3BB69-23CF-44E3-9099-C40C66FF867C}">
                  <a14:compatExt spid="_x0000_s16432"/>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3" name="Group Box 49" hidden="1">
              <a:extLst>
                <a:ext uri="{63B3BB69-23CF-44E3-9099-C40C66FF867C}">
                  <a14:compatExt spid="_x0000_s16433"/>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4" name="Group Box 50" hidden="1">
              <a:extLst>
                <a:ext uri="{63B3BB69-23CF-44E3-9099-C40C66FF867C}">
                  <a14:compatExt spid="_x0000_s16434"/>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ctrlProp" Target="../ctrlProps/ctrlProp7.xml"/><Relationship Id="rId8" Type="http://schemas.openxmlformats.org/officeDocument/2006/relationships/ctrlProp" Target="../ctrlProps/ctrlProp6.xml"/><Relationship Id="rId7" Type="http://schemas.openxmlformats.org/officeDocument/2006/relationships/ctrlProp" Target="../ctrlProps/ctrlProp5.xml"/><Relationship Id="rId6" Type="http://schemas.openxmlformats.org/officeDocument/2006/relationships/ctrlProp" Target="../ctrlProps/ctrlProp4.xml"/><Relationship Id="rId52" Type="http://schemas.openxmlformats.org/officeDocument/2006/relationships/ctrlProp" Target="../ctrlProps/ctrlProp50.xml"/><Relationship Id="rId51" Type="http://schemas.openxmlformats.org/officeDocument/2006/relationships/ctrlProp" Target="../ctrlProps/ctrlProp49.xml"/><Relationship Id="rId50" Type="http://schemas.openxmlformats.org/officeDocument/2006/relationships/ctrlProp" Target="../ctrlProps/ctrlProp48.xml"/><Relationship Id="rId5" Type="http://schemas.openxmlformats.org/officeDocument/2006/relationships/ctrlProp" Target="../ctrlProps/ctrlProp3.xml"/><Relationship Id="rId49" Type="http://schemas.openxmlformats.org/officeDocument/2006/relationships/ctrlProp" Target="../ctrlProps/ctrlProp47.xml"/><Relationship Id="rId48" Type="http://schemas.openxmlformats.org/officeDocument/2006/relationships/ctrlProp" Target="../ctrlProps/ctrlProp46.xml"/><Relationship Id="rId47" Type="http://schemas.openxmlformats.org/officeDocument/2006/relationships/ctrlProp" Target="../ctrlProps/ctrlProp45.xml"/><Relationship Id="rId46" Type="http://schemas.openxmlformats.org/officeDocument/2006/relationships/ctrlProp" Target="../ctrlProps/ctrlProp44.xml"/><Relationship Id="rId45" Type="http://schemas.openxmlformats.org/officeDocument/2006/relationships/ctrlProp" Target="../ctrlProps/ctrlProp43.xml"/><Relationship Id="rId44" Type="http://schemas.openxmlformats.org/officeDocument/2006/relationships/ctrlProp" Target="../ctrlProps/ctrlProp42.xml"/><Relationship Id="rId43" Type="http://schemas.openxmlformats.org/officeDocument/2006/relationships/ctrlProp" Target="../ctrlProps/ctrlProp41.xml"/><Relationship Id="rId42" Type="http://schemas.openxmlformats.org/officeDocument/2006/relationships/ctrlProp" Target="../ctrlProps/ctrlProp40.xml"/><Relationship Id="rId41" Type="http://schemas.openxmlformats.org/officeDocument/2006/relationships/ctrlProp" Target="../ctrlProps/ctrlProp39.xml"/><Relationship Id="rId40" Type="http://schemas.openxmlformats.org/officeDocument/2006/relationships/ctrlProp" Target="../ctrlProps/ctrlProp38.xml"/><Relationship Id="rId4" Type="http://schemas.openxmlformats.org/officeDocument/2006/relationships/ctrlProp" Target="../ctrlProps/ctrlProp2.xml"/><Relationship Id="rId39" Type="http://schemas.openxmlformats.org/officeDocument/2006/relationships/ctrlProp" Target="../ctrlProps/ctrlProp37.xml"/><Relationship Id="rId38" Type="http://schemas.openxmlformats.org/officeDocument/2006/relationships/ctrlProp" Target="../ctrlProps/ctrlProp36.xml"/><Relationship Id="rId37" Type="http://schemas.openxmlformats.org/officeDocument/2006/relationships/ctrlProp" Target="../ctrlProps/ctrlProp35.xml"/><Relationship Id="rId36" Type="http://schemas.openxmlformats.org/officeDocument/2006/relationships/ctrlProp" Target="../ctrlProps/ctrlProp34.xml"/><Relationship Id="rId35" Type="http://schemas.openxmlformats.org/officeDocument/2006/relationships/ctrlProp" Target="../ctrlProps/ctrlProp33.xml"/><Relationship Id="rId34" Type="http://schemas.openxmlformats.org/officeDocument/2006/relationships/ctrlProp" Target="../ctrlProps/ctrlProp32.xml"/><Relationship Id="rId33" Type="http://schemas.openxmlformats.org/officeDocument/2006/relationships/ctrlProp" Target="../ctrlProps/ctrlProp31.xml"/><Relationship Id="rId32" Type="http://schemas.openxmlformats.org/officeDocument/2006/relationships/ctrlProp" Target="../ctrlProps/ctrlProp30.xml"/><Relationship Id="rId31" Type="http://schemas.openxmlformats.org/officeDocument/2006/relationships/ctrlProp" Target="../ctrlProps/ctrlProp29.xml"/><Relationship Id="rId30" Type="http://schemas.openxmlformats.org/officeDocument/2006/relationships/ctrlProp" Target="../ctrlProps/ctrlProp28.xml"/><Relationship Id="rId3" Type="http://schemas.openxmlformats.org/officeDocument/2006/relationships/ctrlProp" Target="../ctrlProps/ctrlProp1.xml"/><Relationship Id="rId29" Type="http://schemas.openxmlformats.org/officeDocument/2006/relationships/ctrlProp" Target="../ctrlProps/ctrlProp27.xml"/><Relationship Id="rId28" Type="http://schemas.openxmlformats.org/officeDocument/2006/relationships/ctrlProp" Target="../ctrlProps/ctrlProp26.xml"/><Relationship Id="rId27" Type="http://schemas.openxmlformats.org/officeDocument/2006/relationships/ctrlProp" Target="../ctrlProps/ctrlProp25.xml"/><Relationship Id="rId26" Type="http://schemas.openxmlformats.org/officeDocument/2006/relationships/ctrlProp" Target="../ctrlProps/ctrlProp24.xml"/><Relationship Id="rId25" Type="http://schemas.openxmlformats.org/officeDocument/2006/relationships/ctrlProp" Target="../ctrlProps/ctrlProp23.xml"/><Relationship Id="rId24" Type="http://schemas.openxmlformats.org/officeDocument/2006/relationships/ctrlProp" Target="../ctrlProps/ctrlProp22.xml"/><Relationship Id="rId23" Type="http://schemas.openxmlformats.org/officeDocument/2006/relationships/ctrlProp" Target="../ctrlProps/ctrlProp21.xml"/><Relationship Id="rId22" Type="http://schemas.openxmlformats.org/officeDocument/2006/relationships/ctrlProp" Target="../ctrlProps/ctrlProp20.xml"/><Relationship Id="rId21" Type="http://schemas.openxmlformats.org/officeDocument/2006/relationships/ctrlProp" Target="../ctrlProps/ctrlProp19.xml"/><Relationship Id="rId20" Type="http://schemas.openxmlformats.org/officeDocument/2006/relationships/ctrlProp" Target="../ctrlProps/ctrlProp18.xml"/><Relationship Id="rId2" Type="http://schemas.openxmlformats.org/officeDocument/2006/relationships/vmlDrawing" Target="../drawings/vmlDrawing1.vml"/><Relationship Id="rId19" Type="http://schemas.openxmlformats.org/officeDocument/2006/relationships/ctrlProp" Target="../ctrlProps/ctrlProp17.xml"/><Relationship Id="rId18" Type="http://schemas.openxmlformats.org/officeDocument/2006/relationships/ctrlProp" Target="../ctrlProps/ctrlProp16.xml"/><Relationship Id="rId17" Type="http://schemas.openxmlformats.org/officeDocument/2006/relationships/ctrlProp" Target="../ctrlProps/ctrlProp15.xml"/><Relationship Id="rId16" Type="http://schemas.openxmlformats.org/officeDocument/2006/relationships/ctrlProp" Target="../ctrlProps/ctrlProp14.xml"/><Relationship Id="rId15" Type="http://schemas.openxmlformats.org/officeDocument/2006/relationships/ctrlProp" Target="../ctrlProps/ctrlProp13.xml"/><Relationship Id="rId14" Type="http://schemas.openxmlformats.org/officeDocument/2006/relationships/ctrlProp" Target="../ctrlProps/ctrlProp12.xml"/><Relationship Id="rId13" Type="http://schemas.openxmlformats.org/officeDocument/2006/relationships/ctrlProp" Target="../ctrlProps/ctrlProp11.xml"/><Relationship Id="rId12" Type="http://schemas.openxmlformats.org/officeDocument/2006/relationships/ctrlProp" Target="../ctrlProps/ctrlProp10.xml"/><Relationship Id="rId11" Type="http://schemas.openxmlformats.org/officeDocument/2006/relationships/ctrlProp" Target="../ctrlProps/ctrlProp9.xml"/><Relationship Id="rId10" Type="http://schemas.openxmlformats.org/officeDocument/2006/relationships/ctrlProp" Target="../ctrlProps/ctrlProp8.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9" Type="http://schemas.openxmlformats.org/officeDocument/2006/relationships/ctrlProp" Target="../ctrlProps/ctrlProp57.xml"/><Relationship Id="rId8" Type="http://schemas.openxmlformats.org/officeDocument/2006/relationships/ctrlProp" Target="../ctrlProps/ctrlProp56.xml"/><Relationship Id="rId7" Type="http://schemas.openxmlformats.org/officeDocument/2006/relationships/ctrlProp" Target="../ctrlProps/ctrlProp55.xml"/><Relationship Id="rId6" Type="http://schemas.openxmlformats.org/officeDocument/2006/relationships/ctrlProp" Target="../ctrlProps/ctrlProp54.xml"/><Relationship Id="rId52" Type="http://schemas.openxmlformats.org/officeDocument/2006/relationships/ctrlProp" Target="../ctrlProps/ctrlProp100.xml"/><Relationship Id="rId51" Type="http://schemas.openxmlformats.org/officeDocument/2006/relationships/ctrlProp" Target="../ctrlProps/ctrlProp99.xml"/><Relationship Id="rId50" Type="http://schemas.openxmlformats.org/officeDocument/2006/relationships/ctrlProp" Target="../ctrlProps/ctrlProp98.xml"/><Relationship Id="rId5" Type="http://schemas.openxmlformats.org/officeDocument/2006/relationships/ctrlProp" Target="../ctrlProps/ctrlProp53.xml"/><Relationship Id="rId49" Type="http://schemas.openxmlformats.org/officeDocument/2006/relationships/ctrlProp" Target="../ctrlProps/ctrlProp97.xml"/><Relationship Id="rId48" Type="http://schemas.openxmlformats.org/officeDocument/2006/relationships/ctrlProp" Target="../ctrlProps/ctrlProp96.xml"/><Relationship Id="rId47" Type="http://schemas.openxmlformats.org/officeDocument/2006/relationships/ctrlProp" Target="../ctrlProps/ctrlProp95.xml"/><Relationship Id="rId46" Type="http://schemas.openxmlformats.org/officeDocument/2006/relationships/ctrlProp" Target="../ctrlProps/ctrlProp94.xml"/><Relationship Id="rId45" Type="http://schemas.openxmlformats.org/officeDocument/2006/relationships/ctrlProp" Target="../ctrlProps/ctrlProp93.xml"/><Relationship Id="rId44" Type="http://schemas.openxmlformats.org/officeDocument/2006/relationships/ctrlProp" Target="../ctrlProps/ctrlProp92.xml"/><Relationship Id="rId43" Type="http://schemas.openxmlformats.org/officeDocument/2006/relationships/ctrlProp" Target="../ctrlProps/ctrlProp91.xml"/><Relationship Id="rId42" Type="http://schemas.openxmlformats.org/officeDocument/2006/relationships/ctrlProp" Target="../ctrlProps/ctrlProp90.xml"/><Relationship Id="rId41" Type="http://schemas.openxmlformats.org/officeDocument/2006/relationships/ctrlProp" Target="../ctrlProps/ctrlProp89.xml"/><Relationship Id="rId40" Type="http://schemas.openxmlformats.org/officeDocument/2006/relationships/ctrlProp" Target="../ctrlProps/ctrlProp88.xml"/><Relationship Id="rId4" Type="http://schemas.openxmlformats.org/officeDocument/2006/relationships/ctrlProp" Target="../ctrlProps/ctrlProp52.xml"/><Relationship Id="rId39" Type="http://schemas.openxmlformats.org/officeDocument/2006/relationships/ctrlProp" Target="../ctrlProps/ctrlProp87.xml"/><Relationship Id="rId38" Type="http://schemas.openxmlformats.org/officeDocument/2006/relationships/ctrlProp" Target="../ctrlProps/ctrlProp86.xml"/><Relationship Id="rId37" Type="http://schemas.openxmlformats.org/officeDocument/2006/relationships/ctrlProp" Target="../ctrlProps/ctrlProp85.xml"/><Relationship Id="rId36" Type="http://schemas.openxmlformats.org/officeDocument/2006/relationships/ctrlProp" Target="../ctrlProps/ctrlProp84.xml"/><Relationship Id="rId35" Type="http://schemas.openxmlformats.org/officeDocument/2006/relationships/ctrlProp" Target="../ctrlProps/ctrlProp83.xml"/><Relationship Id="rId34" Type="http://schemas.openxmlformats.org/officeDocument/2006/relationships/ctrlProp" Target="../ctrlProps/ctrlProp82.xml"/><Relationship Id="rId33" Type="http://schemas.openxmlformats.org/officeDocument/2006/relationships/ctrlProp" Target="../ctrlProps/ctrlProp81.xml"/><Relationship Id="rId32" Type="http://schemas.openxmlformats.org/officeDocument/2006/relationships/ctrlProp" Target="../ctrlProps/ctrlProp80.xml"/><Relationship Id="rId31" Type="http://schemas.openxmlformats.org/officeDocument/2006/relationships/ctrlProp" Target="../ctrlProps/ctrlProp79.xml"/><Relationship Id="rId30" Type="http://schemas.openxmlformats.org/officeDocument/2006/relationships/ctrlProp" Target="../ctrlProps/ctrlProp78.xml"/><Relationship Id="rId3" Type="http://schemas.openxmlformats.org/officeDocument/2006/relationships/ctrlProp" Target="../ctrlProps/ctrlProp51.xml"/><Relationship Id="rId29" Type="http://schemas.openxmlformats.org/officeDocument/2006/relationships/ctrlProp" Target="../ctrlProps/ctrlProp77.xml"/><Relationship Id="rId28" Type="http://schemas.openxmlformats.org/officeDocument/2006/relationships/ctrlProp" Target="../ctrlProps/ctrlProp76.xml"/><Relationship Id="rId27" Type="http://schemas.openxmlformats.org/officeDocument/2006/relationships/ctrlProp" Target="../ctrlProps/ctrlProp75.xml"/><Relationship Id="rId26" Type="http://schemas.openxmlformats.org/officeDocument/2006/relationships/ctrlProp" Target="../ctrlProps/ctrlProp74.xml"/><Relationship Id="rId25" Type="http://schemas.openxmlformats.org/officeDocument/2006/relationships/ctrlProp" Target="../ctrlProps/ctrlProp73.xml"/><Relationship Id="rId24" Type="http://schemas.openxmlformats.org/officeDocument/2006/relationships/ctrlProp" Target="../ctrlProps/ctrlProp72.xml"/><Relationship Id="rId23" Type="http://schemas.openxmlformats.org/officeDocument/2006/relationships/ctrlProp" Target="../ctrlProps/ctrlProp71.xml"/><Relationship Id="rId22" Type="http://schemas.openxmlformats.org/officeDocument/2006/relationships/ctrlProp" Target="../ctrlProps/ctrlProp70.xml"/><Relationship Id="rId21" Type="http://schemas.openxmlformats.org/officeDocument/2006/relationships/ctrlProp" Target="../ctrlProps/ctrlProp69.xml"/><Relationship Id="rId20" Type="http://schemas.openxmlformats.org/officeDocument/2006/relationships/ctrlProp" Target="../ctrlProps/ctrlProp68.xml"/><Relationship Id="rId2" Type="http://schemas.openxmlformats.org/officeDocument/2006/relationships/vmlDrawing" Target="../drawings/vmlDrawing2.vml"/><Relationship Id="rId19" Type="http://schemas.openxmlformats.org/officeDocument/2006/relationships/ctrlProp" Target="../ctrlProps/ctrlProp67.xml"/><Relationship Id="rId18" Type="http://schemas.openxmlformats.org/officeDocument/2006/relationships/ctrlProp" Target="../ctrlProps/ctrlProp66.xml"/><Relationship Id="rId17" Type="http://schemas.openxmlformats.org/officeDocument/2006/relationships/ctrlProp" Target="../ctrlProps/ctrlProp65.xml"/><Relationship Id="rId16" Type="http://schemas.openxmlformats.org/officeDocument/2006/relationships/ctrlProp" Target="../ctrlProps/ctrlProp64.xml"/><Relationship Id="rId15" Type="http://schemas.openxmlformats.org/officeDocument/2006/relationships/ctrlProp" Target="../ctrlProps/ctrlProp63.xml"/><Relationship Id="rId14" Type="http://schemas.openxmlformats.org/officeDocument/2006/relationships/ctrlProp" Target="../ctrlProps/ctrlProp62.xml"/><Relationship Id="rId13" Type="http://schemas.openxmlformats.org/officeDocument/2006/relationships/ctrlProp" Target="../ctrlProps/ctrlProp61.xml"/><Relationship Id="rId12" Type="http://schemas.openxmlformats.org/officeDocument/2006/relationships/ctrlProp" Target="../ctrlProps/ctrlProp60.xml"/><Relationship Id="rId11" Type="http://schemas.openxmlformats.org/officeDocument/2006/relationships/ctrlProp" Target="../ctrlProps/ctrlProp59.xml"/><Relationship Id="rId10" Type="http://schemas.openxmlformats.org/officeDocument/2006/relationships/ctrlProp" Target="../ctrlProps/ctrlProp58.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9" Type="http://schemas.openxmlformats.org/officeDocument/2006/relationships/ctrlProp" Target="../ctrlProps/ctrlProp107.xml"/><Relationship Id="rId8" Type="http://schemas.openxmlformats.org/officeDocument/2006/relationships/ctrlProp" Target="../ctrlProps/ctrlProp106.xml"/><Relationship Id="rId7" Type="http://schemas.openxmlformats.org/officeDocument/2006/relationships/ctrlProp" Target="../ctrlProps/ctrlProp105.xml"/><Relationship Id="rId6" Type="http://schemas.openxmlformats.org/officeDocument/2006/relationships/ctrlProp" Target="../ctrlProps/ctrlProp104.xml"/><Relationship Id="rId52" Type="http://schemas.openxmlformats.org/officeDocument/2006/relationships/ctrlProp" Target="../ctrlProps/ctrlProp150.xml"/><Relationship Id="rId51" Type="http://schemas.openxmlformats.org/officeDocument/2006/relationships/ctrlProp" Target="../ctrlProps/ctrlProp149.xml"/><Relationship Id="rId50" Type="http://schemas.openxmlformats.org/officeDocument/2006/relationships/ctrlProp" Target="../ctrlProps/ctrlProp148.xml"/><Relationship Id="rId5" Type="http://schemas.openxmlformats.org/officeDocument/2006/relationships/ctrlProp" Target="../ctrlProps/ctrlProp103.xml"/><Relationship Id="rId49" Type="http://schemas.openxmlformats.org/officeDocument/2006/relationships/ctrlProp" Target="../ctrlProps/ctrlProp147.xml"/><Relationship Id="rId48" Type="http://schemas.openxmlformats.org/officeDocument/2006/relationships/ctrlProp" Target="../ctrlProps/ctrlProp146.xml"/><Relationship Id="rId47" Type="http://schemas.openxmlformats.org/officeDocument/2006/relationships/ctrlProp" Target="../ctrlProps/ctrlProp145.xml"/><Relationship Id="rId46" Type="http://schemas.openxmlformats.org/officeDocument/2006/relationships/ctrlProp" Target="../ctrlProps/ctrlProp144.xml"/><Relationship Id="rId45" Type="http://schemas.openxmlformats.org/officeDocument/2006/relationships/ctrlProp" Target="../ctrlProps/ctrlProp143.xml"/><Relationship Id="rId44" Type="http://schemas.openxmlformats.org/officeDocument/2006/relationships/ctrlProp" Target="../ctrlProps/ctrlProp142.xml"/><Relationship Id="rId43" Type="http://schemas.openxmlformats.org/officeDocument/2006/relationships/ctrlProp" Target="../ctrlProps/ctrlProp141.xml"/><Relationship Id="rId42" Type="http://schemas.openxmlformats.org/officeDocument/2006/relationships/ctrlProp" Target="../ctrlProps/ctrlProp140.xml"/><Relationship Id="rId41" Type="http://schemas.openxmlformats.org/officeDocument/2006/relationships/ctrlProp" Target="../ctrlProps/ctrlProp139.xml"/><Relationship Id="rId40" Type="http://schemas.openxmlformats.org/officeDocument/2006/relationships/ctrlProp" Target="../ctrlProps/ctrlProp138.xml"/><Relationship Id="rId4" Type="http://schemas.openxmlformats.org/officeDocument/2006/relationships/ctrlProp" Target="../ctrlProps/ctrlProp102.xml"/><Relationship Id="rId39" Type="http://schemas.openxmlformats.org/officeDocument/2006/relationships/ctrlProp" Target="../ctrlProps/ctrlProp137.xml"/><Relationship Id="rId38" Type="http://schemas.openxmlformats.org/officeDocument/2006/relationships/ctrlProp" Target="../ctrlProps/ctrlProp136.xml"/><Relationship Id="rId37" Type="http://schemas.openxmlformats.org/officeDocument/2006/relationships/ctrlProp" Target="../ctrlProps/ctrlProp135.xml"/><Relationship Id="rId36" Type="http://schemas.openxmlformats.org/officeDocument/2006/relationships/ctrlProp" Target="../ctrlProps/ctrlProp134.xml"/><Relationship Id="rId35" Type="http://schemas.openxmlformats.org/officeDocument/2006/relationships/ctrlProp" Target="../ctrlProps/ctrlProp133.xml"/><Relationship Id="rId34" Type="http://schemas.openxmlformats.org/officeDocument/2006/relationships/ctrlProp" Target="../ctrlProps/ctrlProp132.xml"/><Relationship Id="rId33" Type="http://schemas.openxmlformats.org/officeDocument/2006/relationships/ctrlProp" Target="../ctrlProps/ctrlProp131.xml"/><Relationship Id="rId32" Type="http://schemas.openxmlformats.org/officeDocument/2006/relationships/ctrlProp" Target="../ctrlProps/ctrlProp130.xml"/><Relationship Id="rId31" Type="http://schemas.openxmlformats.org/officeDocument/2006/relationships/ctrlProp" Target="../ctrlProps/ctrlProp129.xml"/><Relationship Id="rId30" Type="http://schemas.openxmlformats.org/officeDocument/2006/relationships/ctrlProp" Target="../ctrlProps/ctrlProp128.xml"/><Relationship Id="rId3" Type="http://schemas.openxmlformats.org/officeDocument/2006/relationships/ctrlProp" Target="../ctrlProps/ctrlProp101.xml"/><Relationship Id="rId29" Type="http://schemas.openxmlformats.org/officeDocument/2006/relationships/ctrlProp" Target="../ctrlProps/ctrlProp127.xml"/><Relationship Id="rId28" Type="http://schemas.openxmlformats.org/officeDocument/2006/relationships/ctrlProp" Target="../ctrlProps/ctrlProp126.xml"/><Relationship Id="rId27" Type="http://schemas.openxmlformats.org/officeDocument/2006/relationships/ctrlProp" Target="../ctrlProps/ctrlProp125.xml"/><Relationship Id="rId26" Type="http://schemas.openxmlformats.org/officeDocument/2006/relationships/ctrlProp" Target="../ctrlProps/ctrlProp124.xml"/><Relationship Id="rId25" Type="http://schemas.openxmlformats.org/officeDocument/2006/relationships/ctrlProp" Target="../ctrlProps/ctrlProp123.xml"/><Relationship Id="rId24" Type="http://schemas.openxmlformats.org/officeDocument/2006/relationships/ctrlProp" Target="../ctrlProps/ctrlProp122.xml"/><Relationship Id="rId23" Type="http://schemas.openxmlformats.org/officeDocument/2006/relationships/ctrlProp" Target="../ctrlProps/ctrlProp121.xml"/><Relationship Id="rId22" Type="http://schemas.openxmlformats.org/officeDocument/2006/relationships/ctrlProp" Target="../ctrlProps/ctrlProp120.xml"/><Relationship Id="rId21" Type="http://schemas.openxmlformats.org/officeDocument/2006/relationships/ctrlProp" Target="../ctrlProps/ctrlProp119.xml"/><Relationship Id="rId20" Type="http://schemas.openxmlformats.org/officeDocument/2006/relationships/ctrlProp" Target="../ctrlProps/ctrlProp118.xml"/><Relationship Id="rId2" Type="http://schemas.openxmlformats.org/officeDocument/2006/relationships/vmlDrawing" Target="../drawings/vmlDrawing3.vml"/><Relationship Id="rId19" Type="http://schemas.openxmlformats.org/officeDocument/2006/relationships/ctrlProp" Target="../ctrlProps/ctrlProp117.xml"/><Relationship Id="rId18" Type="http://schemas.openxmlformats.org/officeDocument/2006/relationships/ctrlProp" Target="../ctrlProps/ctrlProp116.xml"/><Relationship Id="rId17" Type="http://schemas.openxmlformats.org/officeDocument/2006/relationships/ctrlProp" Target="../ctrlProps/ctrlProp115.xml"/><Relationship Id="rId16" Type="http://schemas.openxmlformats.org/officeDocument/2006/relationships/ctrlProp" Target="../ctrlProps/ctrlProp114.xml"/><Relationship Id="rId15" Type="http://schemas.openxmlformats.org/officeDocument/2006/relationships/ctrlProp" Target="../ctrlProps/ctrlProp113.xml"/><Relationship Id="rId14" Type="http://schemas.openxmlformats.org/officeDocument/2006/relationships/ctrlProp" Target="../ctrlProps/ctrlProp112.xml"/><Relationship Id="rId13" Type="http://schemas.openxmlformats.org/officeDocument/2006/relationships/ctrlProp" Target="../ctrlProps/ctrlProp111.xml"/><Relationship Id="rId12" Type="http://schemas.openxmlformats.org/officeDocument/2006/relationships/ctrlProp" Target="../ctrlProps/ctrlProp110.xml"/><Relationship Id="rId11" Type="http://schemas.openxmlformats.org/officeDocument/2006/relationships/ctrlProp" Target="../ctrlProps/ctrlProp109.xml"/><Relationship Id="rId10" Type="http://schemas.openxmlformats.org/officeDocument/2006/relationships/ctrlProp" Target="../ctrlProps/ctrlProp108.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9" Type="http://schemas.openxmlformats.org/officeDocument/2006/relationships/ctrlProp" Target="../ctrlProps/ctrlProp157.xml"/><Relationship Id="rId8" Type="http://schemas.openxmlformats.org/officeDocument/2006/relationships/ctrlProp" Target="../ctrlProps/ctrlProp156.xml"/><Relationship Id="rId7" Type="http://schemas.openxmlformats.org/officeDocument/2006/relationships/ctrlProp" Target="../ctrlProps/ctrlProp155.xml"/><Relationship Id="rId6" Type="http://schemas.openxmlformats.org/officeDocument/2006/relationships/ctrlProp" Target="../ctrlProps/ctrlProp154.xml"/><Relationship Id="rId52" Type="http://schemas.openxmlformats.org/officeDocument/2006/relationships/ctrlProp" Target="../ctrlProps/ctrlProp200.xml"/><Relationship Id="rId51" Type="http://schemas.openxmlformats.org/officeDocument/2006/relationships/ctrlProp" Target="../ctrlProps/ctrlProp199.xml"/><Relationship Id="rId50" Type="http://schemas.openxmlformats.org/officeDocument/2006/relationships/ctrlProp" Target="../ctrlProps/ctrlProp198.xml"/><Relationship Id="rId5" Type="http://schemas.openxmlformats.org/officeDocument/2006/relationships/ctrlProp" Target="../ctrlProps/ctrlProp153.xml"/><Relationship Id="rId49" Type="http://schemas.openxmlformats.org/officeDocument/2006/relationships/ctrlProp" Target="../ctrlProps/ctrlProp197.xml"/><Relationship Id="rId48" Type="http://schemas.openxmlformats.org/officeDocument/2006/relationships/ctrlProp" Target="../ctrlProps/ctrlProp196.xml"/><Relationship Id="rId47" Type="http://schemas.openxmlformats.org/officeDocument/2006/relationships/ctrlProp" Target="../ctrlProps/ctrlProp195.xml"/><Relationship Id="rId46" Type="http://schemas.openxmlformats.org/officeDocument/2006/relationships/ctrlProp" Target="../ctrlProps/ctrlProp194.xml"/><Relationship Id="rId45" Type="http://schemas.openxmlformats.org/officeDocument/2006/relationships/ctrlProp" Target="../ctrlProps/ctrlProp193.xml"/><Relationship Id="rId44" Type="http://schemas.openxmlformats.org/officeDocument/2006/relationships/ctrlProp" Target="../ctrlProps/ctrlProp192.xml"/><Relationship Id="rId43" Type="http://schemas.openxmlformats.org/officeDocument/2006/relationships/ctrlProp" Target="../ctrlProps/ctrlProp191.xml"/><Relationship Id="rId42" Type="http://schemas.openxmlformats.org/officeDocument/2006/relationships/ctrlProp" Target="../ctrlProps/ctrlProp190.xml"/><Relationship Id="rId41" Type="http://schemas.openxmlformats.org/officeDocument/2006/relationships/ctrlProp" Target="../ctrlProps/ctrlProp189.xml"/><Relationship Id="rId40" Type="http://schemas.openxmlformats.org/officeDocument/2006/relationships/ctrlProp" Target="../ctrlProps/ctrlProp188.xml"/><Relationship Id="rId4" Type="http://schemas.openxmlformats.org/officeDocument/2006/relationships/ctrlProp" Target="../ctrlProps/ctrlProp152.xml"/><Relationship Id="rId39" Type="http://schemas.openxmlformats.org/officeDocument/2006/relationships/ctrlProp" Target="../ctrlProps/ctrlProp187.xml"/><Relationship Id="rId38" Type="http://schemas.openxmlformats.org/officeDocument/2006/relationships/ctrlProp" Target="../ctrlProps/ctrlProp186.xml"/><Relationship Id="rId37" Type="http://schemas.openxmlformats.org/officeDocument/2006/relationships/ctrlProp" Target="../ctrlProps/ctrlProp185.xml"/><Relationship Id="rId36" Type="http://schemas.openxmlformats.org/officeDocument/2006/relationships/ctrlProp" Target="../ctrlProps/ctrlProp184.xml"/><Relationship Id="rId35" Type="http://schemas.openxmlformats.org/officeDocument/2006/relationships/ctrlProp" Target="../ctrlProps/ctrlProp183.xml"/><Relationship Id="rId34" Type="http://schemas.openxmlformats.org/officeDocument/2006/relationships/ctrlProp" Target="../ctrlProps/ctrlProp182.xml"/><Relationship Id="rId33" Type="http://schemas.openxmlformats.org/officeDocument/2006/relationships/ctrlProp" Target="../ctrlProps/ctrlProp181.xml"/><Relationship Id="rId32" Type="http://schemas.openxmlformats.org/officeDocument/2006/relationships/ctrlProp" Target="../ctrlProps/ctrlProp180.xml"/><Relationship Id="rId31" Type="http://schemas.openxmlformats.org/officeDocument/2006/relationships/ctrlProp" Target="../ctrlProps/ctrlProp179.xml"/><Relationship Id="rId30" Type="http://schemas.openxmlformats.org/officeDocument/2006/relationships/ctrlProp" Target="../ctrlProps/ctrlProp178.xml"/><Relationship Id="rId3" Type="http://schemas.openxmlformats.org/officeDocument/2006/relationships/ctrlProp" Target="../ctrlProps/ctrlProp151.xml"/><Relationship Id="rId29" Type="http://schemas.openxmlformats.org/officeDocument/2006/relationships/ctrlProp" Target="../ctrlProps/ctrlProp177.xml"/><Relationship Id="rId28" Type="http://schemas.openxmlformats.org/officeDocument/2006/relationships/ctrlProp" Target="../ctrlProps/ctrlProp176.xml"/><Relationship Id="rId27" Type="http://schemas.openxmlformats.org/officeDocument/2006/relationships/ctrlProp" Target="../ctrlProps/ctrlProp175.xml"/><Relationship Id="rId26" Type="http://schemas.openxmlformats.org/officeDocument/2006/relationships/ctrlProp" Target="../ctrlProps/ctrlProp174.xml"/><Relationship Id="rId25" Type="http://schemas.openxmlformats.org/officeDocument/2006/relationships/ctrlProp" Target="../ctrlProps/ctrlProp173.xml"/><Relationship Id="rId24" Type="http://schemas.openxmlformats.org/officeDocument/2006/relationships/ctrlProp" Target="../ctrlProps/ctrlProp172.xml"/><Relationship Id="rId23" Type="http://schemas.openxmlformats.org/officeDocument/2006/relationships/ctrlProp" Target="../ctrlProps/ctrlProp171.xml"/><Relationship Id="rId22" Type="http://schemas.openxmlformats.org/officeDocument/2006/relationships/ctrlProp" Target="../ctrlProps/ctrlProp170.xml"/><Relationship Id="rId21" Type="http://schemas.openxmlformats.org/officeDocument/2006/relationships/ctrlProp" Target="../ctrlProps/ctrlProp169.xml"/><Relationship Id="rId20" Type="http://schemas.openxmlformats.org/officeDocument/2006/relationships/ctrlProp" Target="../ctrlProps/ctrlProp168.xml"/><Relationship Id="rId2" Type="http://schemas.openxmlformats.org/officeDocument/2006/relationships/vmlDrawing" Target="../drawings/vmlDrawing4.vml"/><Relationship Id="rId19" Type="http://schemas.openxmlformats.org/officeDocument/2006/relationships/ctrlProp" Target="../ctrlProps/ctrlProp167.xml"/><Relationship Id="rId18" Type="http://schemas.openxmlformats.org/officeDocument/2006/relationships/ctrlProp" Target="../ctrlProps/ctrlProp166.xml"/><Relationship Id="rId17" Type="http://schemas.openxmlformats.org/officeDocument/2006/relationships/ctrlProp" Target="../ctrlProps/ctrlProp165.xml"/><Relationship Id="rId16" Type="http://schemas.openxmlformats.org/officeDocument/2006/relationships/ctrlProp" Target="../ctrlProps/ctrlProp164.xml"/><Relationship Id="rId15" Type="http://schemas.openxmlformats.org/officeDocument/2006/relationships/ctrlProp" Target="../ctrlProps/ctrlProp163.xml"/><Relationship Id="rId14" Type="http://schemas.openxmlformats.org/officeDocument/2006/relationships/ctrlProp" Target="../ctrlProps/ctrlProp162.xml"/><Relationship Id="rId13" Type="http://schemas.openxmlformats.org/officeDocument/2006/relationships/ctrlProp" Target="../ctrlProps/ctrlProp161.xml"/><Relationship Id="rId12" Type="http://schemas.openxmlformats.org/officeDocument/2006/relationships/ctrlProp" Target="../ctrlProps/ctrlProp160.xml"/><Relationship Id="rId11" Type="http://schemas.openxmlformats.org/officeDocument/2006/relationships/ctrlProp" Target="../ctrlProps/ctrlProp159.xml"/><Relationship Id="rId10" Type="http://schemas.openxmlformats.org/officeDocument/2006/relationships/ctrlProp" Target="../ctrlProps/ctrlProp158.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9" Type="http://schemas.openxmlformats.org/officeDocument/2006/relationships/ctrlProp" Target="../ctrlProps/ctrlProp207.xml"/><Relationship Id="rId8" Type="http://schemas.openxmlformats.org/officeDocument/2006/relationships/ctrlProp" Target="../ctrlProps/ctrlProp206.xml"/><Relationship Id="rId7" Type="http://schemas.openxmlformats.org/officeDocument/2006/relationships/ctrlProp" Target="../ctrlProps/ctrlProp205.xml"/><Relationship Id="rId6" Type="http://schemas.openxmlformats.org/officeDocument/2006/relationships/ctrlProp" Target="../ctrlProps/ctrlProp204.xml"/><Relationship Id="rId52" Type="http://schemas.openxmlformats.org/officeDocument/2006/relationships/ctrlProp" Target="../ctrlProps/ctrlProp250.xml"/><Relationship Id="rId51" Type="http://schemas.openxmlformats.org/officeDocument/2006/relationships/ctrlProp" Target="../ctrlProps/ctrlProp249.xml"/><Relationship Id="rId50" Type="http://schemas.openxmlformats.org/officeDocument/2006/relationships/ctrlProp" Target="../ctrlProps/ctrlProp248.xml"/><Relationship Id="rId5" Type="http://schemas.openxmlformats.org/officeDocument/2006/relationships/ctrlProp" Target="../ctrlProps/ctrlProp203.xml"/><Relationship Id="rId49" Type="http://schemas.openxmlformats.org/officeDocument/2006/relationships/ctrlProp" Target="../ctrlProps/ctrlProp247.xml"/><Relationship Id="rId48" Type="http://schemas.openxmlformats.org/officeDocument/2006/relationships/ctrlProp" Target="../ctrlProps/ctrlProp246.xml"/><Relationship Id="rId47" Type="http://schemas.openxmlformats.org/officeDocument/2006/relationships/ctrlProp" Target="../ctrlProps/ctrlProp245.xml"/><Relationship Id="rId46" Type="http://schemas.openxmlformats.org/officeDocument/2006/relationships/ctrlProp" Target="../ctrlProps/ctrlProp244.xml"/><Relationship Id="rId45" Type="http://schemas.openxmlformats.org/officeDocument/2006/relationships/ctrlProp" Target="../ctrlProps/ctrlProp243.xml"/><Relationship Id="rId44" Type="http://schemas.openxmlformats.org/officeDocument/2006/relationships/ctrlProp" Target="../ctrlProps/ctrlProp242.xml"/><Relationship Id="rId43" Type="http://schemas.openxmlformats.org/officeDocument/2006/relationships/ctrlProp" Target="../ctrlProps/ctrlProp241.xml"/><Relationship Id="rId42" Type="http://schemas.openxmlformats.org/officeDocument/2006/relationships/ctrlProp" Target="../ctrlProps/ctrlProp240.xml"/><Relationship Id="rId41" Type="http://schemas.openxmlformats.org/officeDocument/2006/relationships/ctrlProp" Target="../ctrlProps/ctrlProp239.xml"/><Relationship Id="rId40" Type="http://schemas.openxmlformats.org/officeDocument/2006/relationships/ctrlProp" Target="../ctrlProps/ctrlProp238.xml"/><Relationship Id="rId4" Type="http://schemas.openxmlformats.org/officeDocument/2006/relationships/ctrlProp" Target="../ctrlProps/ctrlProp202.xml"/><Relationship Id="rId39" Type="http://schemas.openxmlformats.org/officeDocument/2006/relationships/ctrlProp" Target="../ctrlProps/ctrlProp237.xml"/><Relationship Id="rId38" Type="http://schemas.openxmlformats.org/officeDocument/2006/relationships/ctrlProp" Target="../ctrlProps/ctrlProp236.xml"/><Relationship Id="rId37" Type="http://schemas.openxmlformats.org/officeDocument/2006/relationships/ctrlProp" Target="../ctrlProps/ctrlProp235.xml"/><Relationship Id="rId36" Type="http://schemas.openxmlformats.org/officeDocument/2006/relationships/ctrlProp" Target="../ctrlProps/ctrlProp234.xml"/><Relationship Id="rId35" Type="http://schemas.openxmlformats.org/officeDocument/2006/relationships/ctrlProp" Target="../ctrlProps/ctrlProp233.xml"/><Relationship Id="rId34" Type="http://schemas.openxmlformats.org/officeDocument/2006/relationships/ctrlProp" Target="../ctrlProps/ctrlProp232.xml"/><Relationship Id="rId33" Type="http://schemas.openxmlformats.org/officeDocument/2006/relationships/ctrlProp" Target="../ctrlProps/ctrlProp231.xml"/><Relationship Id="rId32" Type="http://schemas.openxmlformats.org/officeDocument/2006/relationships/ctrlProp" Target="../ctrlProps/ctrlProp230.xml"/><Relationship Id="rId31" Type="http://schemas.openxmlformats.org/officeDocument/2006/relationships/ctrlProp" Target="../ctrlProps/ctrlProp229.xml"/><Relationship Id="rId30" Type="http://schemas.openxmlformats.org/officeDocument/2006/relationships/ctrlProp" Target="../ctrlProps/ctrlProp228.xml"/><Relationship Id="rId3" Type="http://schemas.openxmlformats.org/officeDocument/2006/relationships/ctrlProp" Target="../ctrlProps/ctrlProp201.xml"/><Relationship Id="rId29" Type="http://schemas.openxmlformats.org/officeDocument/2006/relationships/ctrlProp" Target="../ctrlProps/ctrlProp227.xml"/><Relationship Id="rId28" Type="http://schemas.openxmlformats.org/officeDocument/2006/relationships/ctrlProp" Target="../ctrlProps/ctrlProp226.xml"/><Relationship Id="rId27" Type="http://schemas.openxmlformats.org/officeDocument/2006/relationships/ctrlProp" Target="../ctrlProps/ctrlProp225.xml"/><Relationship Id="rId26" Type="http://schemas.openxmlformats.org/officeDocument/2006/relationships/ctrlProp" Target="../ctrlProps/ctrlProp224.xml"/><Relationship Id="rId25" Type="http://schemas.openxmlformats.org/officeDocument/2006/relationships/ctrlProp" Target="../ctrlProps/ctrlProp223.xml"/><Relationship Id="rId24" Type="http://schemas.openxmlformats.org/officeDocument/2006/relationships/ctrlProp" Target="../ctrlProps/ctrlProp222.xml"/><Relationship Id="rId23" Type="http://schemas.openxmlformats.org/officeDocument/2006/relationships/ctrlProp" Target="../ctrlProps/ctrlProp221.xml"/><Relationship Id="rId22" Type="http://schemas.openxmlformats.org/officeDocument/2006/relationships/ctrlProp" Target="../ctrlProps/ctrlProp220.xml"/><Relationship Id="rId21" Type="http://schemas.openxmlformats.org/officeDocument/2006/relationships/ctrlProp" Target="../ctrlProps/ctrlProp219.xml"/><Relationship Id="rId20" Type="http://schemas.openxmlformats.org/officeDocument/2006/relationships/ctrlProp" Target="../ctrlProps/ctrlProp218.xml"/><Relationship Id="rId2" Type="http://schemas.openxmlformats.org/officeDocument/2006/relationships/vmlDrawing" Target="../drawings/vmlDrawing5.vml"/><Relationship Id="rId19" Type="http://schemas.openxmlformats.org/officeDocument/2006/relationships/ctrlProp" Target="../ctrlProps/ctrlProp217.xml"/><Relationship Id="rId18" Type="http://schemas.openxmlformats.org/officeDocument/2006/relationships/ctrlProp" Target="../ctrlProps/ctrlProp216.xml"/><Relationship Id="rId17" Type="http://schemas.openxmlformats.org/officeDocument/2006/relationships/ctrlProp" Target="../ctrlProps/ctrlProp215.xml"/><Relationship Id="rId16" Type="http://schemas.openxmlformats.org/officeDocument/2006/relationships/ctrlProp" Target="../ctrlProps/ctrlProp214.xml"/><Relationship Id="rId15" Type="http://schemas.openxmlformats.org/officeDocument/2006/relationships/ctrlProp" Target="../ctrlProps/ctrlProp213.xml"/><Relationship Id="rId14" Type="http://schemas.openxmlformats.org/officeDocument/2006/relationships/ctrlProp" Target="../ctrlProps/ctrlProp212.xml"/><Relationship Id="rId13" Type="http://schemas.openxmlformats.org/officeDocument/2006/relationships/ctrlProp" Target="../ctrlProps/ctrlProp211.xml"/><Relationship Id="rId12" Type="http://schemas.openxmlformats.org/officeDocument/2006/relationships/ctrlProp" Target="../ctrlProps/ctrlProp210.xml"/><Relationship Id="rId11" Type="http://schemas.openxmlformats.org/officeDocument/2006/relationships/ctrlProp" Target="../ctrlProps/ctrlProp209.xml"/><Relationship Id="rId10" Type="http://schemas.openxmlformats.org/officeDocument/2006/relationships/ctrlProp" Target="../ctrlProps/ctrlProp208.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9" Type="http://schemas.openxmlformats.org/officeDocument/2006/relationships/ctrlProp" Target="../ctrlProps/ctrlProp257.xml"/><Relationship Id="rId8" Type="http://schemas.openxmlformats.org/officeDocument/2006/relationships/ctrlProp" Target="../ctrlProps/ctrlProp256.xml"/><Relationship Id="rId7" Type="http://schemas.openxmlformats.org/officeDocument/2006/relationships/ctrlProp" Target="../ctrlProps/ctrlProp255.xml"/><Relationship Id="rId6" Type="http://schemas.openxmlformats.org/officeDocument/2006/relationships/ctrlProp" Target="../ctrlProps/ctrlProp254.xml"/><Relationship Id="rId52" Type="http://schemas.openxmlformats.org/officeDocument/2006/relationships/ctrlProp" Target="../ctrlProps/ctrlProp300.xml"/><Relationship Id="rId51" Type="http://schemas.openxmlformats.org/officeDocument/2006/relationships/ctrlProp" Target="../ctrlProps/ctrlProp299.xml"/><Relationship Id="rId50" Type="http://schemas.openxmlformats.org/officeDocument/2006/relationships/ctrlProp" Target="../ctrlProps/ctrlProp298.xml"/><Relationship Id="rId5" Type="http://schemas.openxmlformats.org/officeDocument/2006/relationships/ctrlProp" Target="../ctrlProps/ctrlProp253.xml"/><Relationship Id="rId49" Type="http://schemas.openxmlformats.org/officeDocument/2006/relationships/ctrlProp" Target="../ctrlProps/ctrlProp297.xml"/><Relationship Id="rId48" Type="http://schemas.openxmlformats.org/officeDocument/2006/relationships/ctrlProp" Target="../ctrlProps/ctrlProp296.xml"/><Relationship Id="rId47" Type="http://schemas.openxmlformats.org/officeDocument/2006/relationships/ctrlProp" Target="../ctrlProps/ctrlProp295.xml"/><Relationship Id="rId46" Type="http://schemas.openxmlformats.org/officeDocument/2006/relationships/ctrlProp" Target="../ctrlProps/ctrlProp294.xml"/><Relationship Id="rId45" Type="http://schemas.openxmlformats.org/officeDocument/2006/relationships/ctrlProp" Target="../ctrlProps/ctrlProp293.xml"/><Relationship Id="rId44" Type="http://schemas.openxmlformats.org/officeDocument/2006/relationships/ctrlProp" Target="../ctrlProps/ctrlProp292.xml"/><Relationship Id="rId43" Type="http://schemas.openxmlformats.org/officeDocument/2006/relationships/ctrlProp" Target="../ctrlProps/ctrlProp291.xml"/><Relationship Id="rId42" Type="http://schemas.openxmlformats.org/officeDocument/2006/relationships/ctrlProp" Target="../ctrlProps/ctrlProp290.xml"/><Relationship Id="rId41" Type="http://schemas.openxmlformats.org/officeDocument/2006/relationships/ctrlProp" Target="../ctrlProps/ctrlProp289.xml"/><Relationship Id="rId40" Type="http://schemas.openxmlformats.org/officeDocument/2006/relationships/ctrlProp" Target="../ctrlProps/ctrlProp288.xml"/><Relationship Id="rId4" Type="http://schemas.openxmlformats.org/officeDocument/2006/relationships/ctrlProp" Target="../ctrlProps/ctrlProp252.xml"/><Relationship Id="rId39" Type="http://schemas.openxmlformats.org/officeDocument/2006/relationships/ctrlProp" Target="../ctrlProps/ctrlProp287.xml"/><Relationship Id="rId38" Type="http://schemas.openxmlformats.org/officeDocument/2006/relationships/ctrlProp" Target="../ctrlProps/ctrlProp286.xml"/><Relationship Id="rId37" Type="http://schemas.openxmlformats.org/officeDocument/2006/relationships/ctrlProp" Target="../ctrlProps/ctrlProp285.xml"/><Relationship Id="rId36" Type="http://schemas.openxmlformats.org/officeDocument/2006/relationships/ctrlProp" Target="../ctrlProps/ctrlProp284.xml"/><Relationship Id="rId35" Type="http://schemas.openxmlformats.org/officeDocument/2006/relationships/ctrlProp" Target="../ctrlProps/ctrlProp283.xml"/><Relationship Id="rId34" Type="http://schemas.openxmlformats.org/officeDocument/2006/relationships/ctrlProp" Target="../ctrlProps/ctrlProp282.xml"/><Relationship Id="rId33" Type="http://schemas.openxmlformats.org/officeDocument/2006/relationships/ctrlProp" Target="../ctrlProps/ctrlProp281.xml"/><Relationship Id="rId32" Type="http://schemas.openxmlformats.org/officeDocument/2006/relationships/ctrlProp" Target="../ctrlProps/ctrlProp280.xml"/><Relationship Id="rId31" Type="http://schemas.openxmlformats.org/officeDocument/2006/relationships/ctrlProp" Target="../ctrlProps/ctrlProp279.xml"/><Relationship Id="rId30" Type="http://schemas.openxmlformats.org/officeDocument/2006/relationships/ctrlProp" Target="../ctrlProps/ctrlProp278.xml"/><Relationship Id="rId3" Type="http://schemas.openxmlformats.org/officeDocument/2006/relationships/ctrlProp" Target="../ctrlProps/ctrlProp251.xml"/><Relationship Id="rId29" Type="http://schemas.openxmlformats.org/officeDocument/2006/relationships/ctrlProp" Target="../ctrlProps/ctrlProp277.xml"/><Relationship Id="rId28" Type="http://schemas.openxmlformats.org/officeDocument/2006/relationships/ctrlProp" Target="../ctrlProps/ctrlProp276.xml"/><Relationship Id="rId27" Type="http://schemas.openxmlformats.org/officeDocument/2006/relationships/ctrlProp" Target="../ctrlProps/ctrlProp275.xml"/><Relationship Id="rId26" Type="http://schemas.openxmlformats.org/officeDocument/2006/relationships/ctrlProp" Target="../ctrlProps/ctrlProp274.xml"/><Relationship Id="rId25" Type="http://schemas.openxmlformats.org/officeDocument/2006/relationships/ctrlProp" Target="../ctrlProps/ctrlProp273.xml"/><Relationship Id="rId24" Type="http://schemas.openxmlformats.org/officeDocument/2006/relationships/ctrlProp" Target="../ctrlProps/ctrlProp272.xml"/><Relationship Id="rId23" Type="http://schemas.openxmlformats.org/officeDocument/2006/relationships/ctrlProp" Target="../ctrlProps/ctrlProp271.xml"/><Relationship Id="rId22" Type="http://schemas.openxmlformats.org/officeDocument/2006/relationships/ctrlProp" Target="../ctrlProps/ctrlProp270.xml"/><Relationship Id="rId21" Type="http://schemas.openxmlformats.org/officeDocument/2006/relationships/ctrlProp" Target="../ctrlProps/ctrlProp269.xml"/><Relationship Id="rId20" Type="http://schemas.openxmlformats.org/officeDocument/2006/relationships/ctrlProp" Target="../ctrlProps/ctrlProp268.xml"/><Relationship Id="rId2" Type="http://schemas.openxmlformats.org/officeDocument/2006/relationships/vmlDrawing" Target="../drawings/vmlDrawing6.vml"/><Relationship Id="rId19" Type="http://schemas.openxmlformats.org/officeDocument/2006/relationships/ctrlProp" Target="../ctrlProps/ctrlProp267.xml"/><Relationship Id="rId18" Type="http://schemas.openxmlformats.org/officeDocument/2006/relationships/ctrlProp" Target="../ctrlProps/ctrlProp266.xml"/><Relationship Id="rId17" Type="http://schemas.openxmlformats.org/officeDocument/2006/relationships/ctrlProp" Target="../ctrlProps/ctrlProp265.xml"/><Relationship Id="rId16" Type="http://schemas.openxmlformats.org/officeDocument/2006/relationships/ctrlProp" Target="../ctrlProps/ctrlProp264.xml"/><Relationship Id="rId15" Type="http://schemas.openxmlformats.org/officeDocument/2006/relationships/ctrlProp" Target="../ctrlProps/ctrlProp263.xml"/><Relationship Id="rId14" Type="http://schemas.openxmlformats.org/officeDocument/2006/relationships/ctrlProp" Target="../ctrlProps/ctrlProp262.xml"/><Relationship Id="rId13" Type="http://schemas.openxmlformats.org/officeDocument/2006/relationships/ctrlProp" Target="../ctrlProps/ctrlProp261.xml"/><Relationship Id="rId12" Type="http://schemas.openxmlformats.org/officeDocument/2006/relationships/ctrlProp" Target="../ctrlProps/ctrlProp260.xml"/><Relationship Id="rId11" Type="http://schemas.openxmlformats.org/officeDocument/2006/relationships/ctrlProp" Target="../ctrlProps/ctrlProp259.xml"/><Relationship Id="rId10" Type="http://schemas.openxmlformats.org/officeDocument/2006/relationships/ctrlProp" Target="../ctrlProps/ctrlProp258.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B13" sqref="B13"/>
    </sheetView>
  </sheetViews>
  <sheetFormatPr defaultColWidth="9" defaultRowHeight="15" outlineLevelCol="6"/>
  <cols>
    <col min="1" max="1" width="15.7142857142857" customWidth="1"/>
    <col min="2" max="2" width="45.1428571428571" customWidth="1"/>
    <col min="3" max="4" width="8.85714285714286" customWidth="1"/>
  </cols>
  <sheetData>
    <row r="1" ht="18.75" spans="1:6">
      <c r="A1" s="56" t="s">
        <v>0</v>
      </c>
      <c r="B1" s="1"/>
      <c r="C1" s="1"/>
      <c r="D1" s="1"/>
      <c r="E1" s="1"/>
      <c r="F1" s="1"/>
    </row>
    <row r="3" spans="1:2">
      <c r="A3" s="1" t="s">
        <v>1</v>
      </c>
      <c r="B3" s="57" t="s">
        <v>2</v>
      </c>
    </row>
    <row r="4" spans="2:2">
      <c r="B4" s="58"/>
    </row>
    <row r="5" spans="1:2">
      <c r="A5" s="1" t="s">
        <v>3</v>
      </c>
      <c r="B5" s="57">
        <v>17031232</v>
      </c>
    </row>
    <row r="6" spans="1:2">
      <c r="A6" s="1"/>
      <c r="B6" s="58"/>
    </row>
    <row r="7" spans="1:2">
      <c r="A7" s="1" t="s">
        <v>4</v>
      </c>
      <c r="B7" s="59" t="s">
        <v>5</v>
      </c>
    </row>
    <row r="8" spans="2:2">
      <c r="B8" s="58"/>
    </row>
    <row r="9" spans="1:2">
      <c r="A9" s="1" t="s">
        <v>6</v>
      </c>
      <c r="B9" s="57" t="s">
        <v>7</v>
      </c>
    </row>
    <row r="10" spans="2:2">
      <c r="B10" s="58"/>
    </row>
    <row r="11" spans="1:2">
      <c r="A11" s="1" t="s">
        <v>8</v>
      </c>
      <c r="B11" s="60" t="s">
        <v>9</v>
      </c>
    </row>
    <row r="14" spans="1:2">
      <c r="A14" s="1" t="s">
        <v>10</v>
      </c>
      <c r="B14" s="61" t="str">
        <f>'Proposal Sheet'!E2</f>
        <v>B</v>
      </c>
    </row>
    <row r="15" spans="1:2">
      <c r="A15" s="1"/>
      <c r="B15" s="61"/>
    </row>
    <row r="16" spans="1:7">
      <c r="A16" s="1" t="s">
        <v>11</v>
      </c>
      <c r="B16" s="61" t="str">
        <f>'Interim Report Sheet'!E2</f>
        <v>B+</v>
      </c>
      <c r="G16" t="s">
        <v>12</v>
      </c>
    </row>
    <row r="17" spans="1:2">
      <c r="A17" s="1"/>
      <c r="B17" s="61"/>
    </row>
    <row r="18" spans="1:2">
      <c r="A18" s="1" t="s">
        <v>13</v>
      </c>
      <c r="B18" s="61" t="str">
        <f>'Artefact Sheet'!E2</f>
        <v>F3</v>
      </c>
    </row>
    <row r="19" spans="1:2">
      <c r="A19" s="1"/>
      <c r="B19" s="61"/>
    </row>
    <row r="20" spans="1:2">
      <c r="A20" s="1" t="s">
        <v>14</v>
      </c>
      <c r="B20" s="61" t="str">
        <f>'Logs Sheet'!E2</f>
        <v>F3</v>
      </c>
    </row>
    <row r="21" spans="2:2">
      <c r="B21" s="61"/>
    </row>
    <row r="22" spans="1:2">
      <c r="A22" s="1" t="s">
        <v>15</v>
      </c>
      <c r="B22" s="61" t="str">
        <f>'Final Report Sheet'!E2</f>
        <v>F3</v>
      </c>
    </row>
    <row r="24" spans="1:2">
      <c r="A24" s="1" t="s">
        <v>16</v>
      </c>
      <c r="B24" s="61" t="str">
        <f>'Viva Sheet'!E2</f>
        <v>F3</v>
      </c>
    </row>
    <row r="26" spans="1:2">
      <c r="A26" s="1" t="s">
        <v>17</v>
      </c>
      <c r="B26" s="62" t="str">
        <f>'Final Marks'!F8</f>
        <v>F3</v>
      </c>
    </row>
    <row r="28" spans="1:2">
      <c r="A28" s="1" t="s">
        <v>18</v>
      </c>
      <c r="B28" s="63" t="str">
        <f>IF(OR(B24="F3",B22="F3"),"FAIL",IF(OR(B24="F2",B22="F2"),"FAIL",IF(OR(B24="F1",B22="F1"),"FAIL",IF(OR(B24="D",B22="D"),"PASS",IF(OR(B24="D+",B22="D+"),"PASS",IF(OR(B24="C",B22="C"),"PASS",IF(OR(B24="C+",B22="C+"),"PASS",IF(OR(B24="B",B22="B"),"PASS",IF(OR(B24="B+",B22="B+"),"PASS",IF(OR(B24="A-",B22="A-"),"PASS",IF(OR(B24="A",B22="A"),"PASS",IF(OR(B24="A+",B22="A+"),"PASS","FAIL"))))))))))))</f>
        <v>FAIL</v>
      </c>
    </row>
    <row r="30" spans="1:2">
      <c r="A30" s="64" t="s">
        <v>19</v>
      </c>
      <c r="B30" s="64"/>
    </row>
    <row r="31" spans="1:2">
      <c r="A31" s="64"/>
      <c r="B31" s="64"/>
    </row>
  </sheetData>
  <mergeCells count="1">
    <mergeCell ref="A30:B31"/>
  </mergeCells>
  <dataValidations count="1">
    <dataValidation type="list" allowBlank="1" showInputMessage="1" showErrorMessage="1" sqref="B11">
      <formula1>'Final Marks'!$A$6:$A$7</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
  <sheetViews>
    <sheetView zoomScale="85" zoomScaleNormal="85" workbookViewId="0">
      <pane xSplit="3" ySplit="4" topLeftCell="D6" activePane="bottomRight" state="frozen"/>
      <selection/>
      <selection pane="topRight"/>
      <selection pane="bottomLeft"/>
      <selection pane="bottomRight" activeCell="C9" sqref="C9"/>
    </sheetView>
  </sheetViews>
  <sheetFormatPr defaultColWidth="8.85714285714286" defaultRowHeight="15"/>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20</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23</v>
      </c>
      <c r="B5" s="45">
        <v>5</v>
      </c>
      <c r="C5" s="46">
        <v>4</v>
      </c>
      <c r="D5" s="47" t="s">
        <v>24</v>
      </c>
      <c r="E5" s="47" t="s">
        <v>25</v>
      </c>
      <c r="F5" s="47" t="s">
        <v>26</v>
      </c>
      <c r="G5" s="47" t="s">
        <v>27</v>
      </c>
      <c r="H5" s="47" t="s">
        <v>28</v>
      </c>
      <c r="I5" s="47" t="s">
        <v>29</v>
      </c>
      <c r="J5" s="47" t="s">
        <v>30</v>
      </c>
      <c r="K5" s="47" t="s">
        <v>31</v>
      </c>
      <c r="L5" s="47" t="s">
        <v>32</v>
      </c>
      <c r="M5" s="55" t="s">
        <v>33</v>
      </c>
      <c r="N5" s="53" t="s">
        <v>34</v>
      </c>
    </row>
    <row r="6" ht="86.45" customHeight="1" spans="1:14">
      <c r="A6" s="44" t="s">
        <v>35</v>
      </c>
      <c r="B6" s="45">
        <v>5</v>
      </c>
      <c r="C6" s="46">
        <v>3.5</v>
      </c>
      <c r="D6" s="47" t="s">
        <v>36</v>
      </c>
      <c r="E6" s="47" t="s">
        <v>37</v>
      </c>
      <c r="F6" s="47" t="s">
        <v>38</v>
      </c>
      <c r="G6" s="47" t="s">
        <v>39</v>
      </c>
      <c r="H6" s="47" t="s">
        <v>40</v>
      </c>
      <c r="I6" s="47" t="s">
        <v>41</v>
      </c>
      <c r="J6" s="47" t="s">
        <v>42</v>
      </c>
      <c r="K6" s="47" t="s">
        <v>43</v>
      </c>
      <c r="L6" s="47" t="s">
        <v>44</v>
      </c>
      <c r="M6" s="47" t="s">
        <v>45</v>
      </c>
      <c r="N6" s="47" t="s">
        <v>34</v>
      </c>
    </row>
    <row r="7" ht="86.45" customHeight="1" spans="1:14">
      <c r="A7" s="44" t="s">
        <v>46</v>
      </c>
      <c r="B7" s="45">
        <v>15</v>
      </c>
      <c r="C7" s="46">
        <v>10.5</v>
      </c>
      <c r="D7" s="47" t="s">
        <v>47</v>
      </c>
      <c r="E7" s="47" t="s">
        <v>48</v>
      </c>
      <c r="F7" s="47" t="s">
        <v>49</v>
      </c>
      <c r="G7" s="47" t="s">
        <v>50</v>
      </c>
      <c r="H7" s="47" t="s">
        <v>51</v>
      </c>
      <c r="I7" s="47" t="s">
        <v>52</v>
      </c>
      <c r="J7" s="47" t="s">
        <v>53</v>
      </c>
      <c r="K7" s="47" t="s">
        <v>54</v>
      </c>
      <c r="L7" s="47" t="s">
        <v>55</v>
      </c>
      <c r="M7" s="47" t="s">
        <v>56</v>
      </c>
      <c r="N7" s="47" t="s">
        <v>34</v>
      </c>
    </row>
    <row r="8" ht="86.45" customHeight="1" spans="1:14">
      <c r="A8" s="44" t="s">
        <v>57</v>
      </c>
      <c r="B8" s="45">
        <v>15</v>
      </c>
      <c r="C8" s="46">
        <v>7.5</v>
      </c>
      <c r="D8" s="47" t="s">
        <v>58</v>
      </c>
      <c r="E8" s="47" t="s">
        <v>59</v>
      </c>
      <c r="F8" s="47" t="s">
        <v>60</v>
      </c>
      <c r="G8" s="47" t="s">
        <v>61</v>
      </c>
      <c r="H8" s="47" t="s">
        <v>62</v>
      </c>
      <c r="I8" s="47" t="s">
        <v>63</v>
      </c>
      <c r="J8" s="47" t="s">
        <v>64</v>
      </c>
      <c r="K8" s="47" t="s">
        <v>65</v>
      </c>
      <c r="L8" s="35" t="s">
        <v>66</v>
      </c>
      <c r="M8" s="53" t="s">
        <v>67</v>
      </c>
      <c r="N8" s="47" t="s">
        <v>34</v>
      </c>
    </row>
    <row r="9" ht="86.45" customHeight="1" spans="1:14">
      <c r="A9" s="44" t="s">
        <v>68</v>
      </c>
      <c r="B9" s="45">
        <v>15</v>
      </c>
      <c r="C9" s="46">
        <v>10.5</v>
      </c>
      <c r="D9" s="47" t="s">
        <v>69</v>
      </c>
      <c r="E9" s="47" t="s">
        <v>70</v>
      </c>
      <c r="F9" s="47" t="s">
        <v>71</v>
      </c>
      <c r="G9" s="47" t="s">
        <v>72</v>
      </c>
      <c r="H9" s="47" t="s">
        <v>73</v>
      </c>
      <c r="I9" s="47" t="s">
        <v>74</v>
      </c>
      <c r="J9" s="47" t="s">
        <v>75</v>
      </c>
      <c r="K9" s="47" t="s">
        <v>76</v>
      </c>
      <c r="L9" s="47" t="s">
        <v>77</v>
      </c>
      <c r="M9" s="47" t="s">
        <v>78</v>
      </c>
      <c r="N9" s="47" t="s">
        <v>34</v>
      </c>
    </row>
    <row r="10" ht="86.45" customHeight="1" spans="1:14">
      <c r="A10" s="44" t="s">
        <v>79</v>
      </c>
      <c r="B10" s="45">
        <v>15</v>
      </c>
      <c r="C10" s="46">
        <v>7.5</v>
      </c>
      <c r="D10" s="47" t="s">
        <v>80</v>
      </c>
      <c r="E10" s="47" t="s">
        <v>81</v>
      </c>
      <c r="F10" s="47" t="s">
        <v>82</v>
      </c>
      <c r="G10" s="47" t="s">
        <v>83</v>
      </c>
      <c r="H10" s="47" t="s">
        <v>84</v>
      </c>
      <c r="I10" s="47" t="s">
        <v>85</v>
      </c>
      <c r="J10" s="47" t="s">
        <v>86</v>
      </c>
      <c r="K10" s="47" t="s">
        <v>87</v>
      </c>
      <c r="L10" s="47" t="s">
        <v>88</v>
      </c>
      <c r="M10" s="47" t="s">
        <v>89</v>
      </c>
      <c r="N10" s="47" t="s">
        <v>34</v>
      </c>
    </row>
    <row r="11" ht="86.45" customHeight="1" spans="1:14">
      <c r="A11" s="44" t="s">
        <v>90</v>
      </c>
      <c r="B11" s="45">
        <v>10</v>
      </c>
      <c r="C11" s="46">
        <v>8</v>
      </c>
      <c r="D11" s="47" t="s">
        <v>91</v>
      </c>
      <c r="E11" s="47" t="s">
        <v>92</v>
      </c>
      <c r="F11" s="47" t="s">
        <v>93</v>
      </c>
      <c r="G11" s="47" t="s">
        <v>94</v>
      </c>
      <c r="H11" s="47" t="s">
        <v>95</v>
      </c>
      <c r="I11" s="47" t="s">
        <v>96</v>
      </c>
      <c r="J11" s="47" t="s">
        <v>97</v>
      </c>
      <c r="K11" s="47" t="s">
        <v>98</v>
      </c>
      <c r="L11" s="47" t="s">
        <v>99</v>
      </c>
      <c r="M11" s="47" t="s">
        <v>100</v>
      </c>
      <c r="N11" s="47" t="s">
        <v>101</v>
      </c>
    </row>
    <row r="12" ht="86.45" customHeight="1" spans="1:14">
      <c r="A12" s="44" t="s">
        <v>102</v>
      </c>
      <c r="B12" s="45">
        <v>5</v>
      </c>
      <c r="C12" s="46">
        <v>3.5</v>
      </c>
      <c r="D12" s="47" t="s">
        <v>103</v>
      </c>
      <c r="E12" s="47" t="s">
        <v>104</v>
      </c>
      <c r="F12" s="47" t="s">
        <v>105</v>
      </c>
      <c r="G12" s="47" t="s">
        <v>106</v>
      </c>
      <c r="H12" s="47" t="s">
        <v>107</v>
      </c>
      <c r="I12" s="47" t="s">
        <v>108</v>
      </c>
      <c r="J12" s="47" t="s">
        <v>109</v>
      </c>
      <c r="K12" s="47" t="s">
        <v>110</v>
      </c>
      <c r="L12" s="47" t="s">
        <v>111</v>
      </c>
      <c r="M12" s="47" t="s">
        <v>112</v>
      </c>
      <c r="N12" s="47" t="s">
        <v>34</v>
      </c>
    </row>
    <row r="13" ht="86.45" customHeight="1" spans="1:14">
      <c r="A13" s="44" t="s">
        <v>113</v>
      </c>
      <c r="B13" s="45">
        <v>5</v>
      </c>
      <c r="C13" s="46">
        <v>4</v>
      </c>
      <c r="D13" s="47" t="s">
        <v>114</v>
      </c>
      <c r="E13" s="47" t="s">
        <v>115</v>
      </c>
      <c r="F13" s="47" t="s">
        <v>116</v>
      </c>
      <c r="G13" s="47" t="s">
        <v>117</v>
      </c>
      <c r="H13" s="47" t="s">
        <v>118</v>
      </c>
      <c r="I13" s="47" t="s">
        <v>119</v>
      </c>
      <c r="J13" s="47" t="s">
        <v>120</v>
      </c>
      <c r="K13" s="47" t="s">
        <v>121</v>
      </c>
      <c r="L13" s="47" t="s">
        <v>122</v>
      </c>
      <c r="M13" s="47" t="s">
        <v>123</v>
      </c>
      <c r="N13" s="47" t="s">
        <v>34</v>
      </c>
    </row>
    <row r="14" ht="86.45" customHeight="1" spans="1:14">
      <c r="A14" s="44" t="s">
        <v>124</v>
      </c>
      <c r="B14" s="45">
        <v>5</v>
      </c>
      <c r="C14" s="46">
        <v>3.5</v>
      </c>
      <c r="D14" s="47" t="s">
        <v>125</v>
      </c>
      <c r="E14" s="47" t="s">
        <v>126</v>
      </c>
      <c r="F14" s="47" t="s">
        <v>127</v>
      </c>
      <c r="G14" s="47" t="s">
        <v>128</v>
      </c>
      <c r="H14" s="47" t="s">
        <v>129</v>
      </c>
      <c r="I14" s="47" t="s">
        <v>130</v>
      </c>
      <c r="J14" s="47" t="s">
        <v>131</v>
      </c>
      <c r="K14" s="47" t="s">
        <v>121</v>
      </c>
      <c r="L14" s="47" t="s">
        <v>132</v>
      </c>
      <c r="M14" s="47" t="s">
        <v>133</v>
      </c>
      <c r="N14" s="47" t="s">
        <v>34</v>
      </c>
    </row>
    <row r="15" ht="86.45" customHeight="1" spans="1:14">
      <c r="A15" s="44" t="s">
        <v>134</v>
      </c>
      <c r="B15" s="45">
        <v>5</v>
      </c>
      <c r="C15" s="46">
        <v>2.5</v>
      </c>
      <c r="D15" s="47" t="s">
        <v>135</v>
      </c>
      <c r="E15" s="47" t="s">
        <v>136</v>
      </c>
      <c r="F15" s="47" t="s">
        <v>137</v>
      </c>
      <c r="G15" s="47" t="s">
        <v>138</v>
      </c>
      <c r="H15" s="47" t="s">
        <v>139</v>
      </c>
      <c r="I15" s="47" t="s">
        <v>140</v>
      </c>
      <c r="J15" s="47" t="s">
        <v>141</v>
      </c>
      <c r="K15" s="47" t="s">
        <v>142</v>
      </c>
      <c r="L15" s="47" t="s">
        <v>143</v>
      </c>
      <c r="M15" s="47" t="s">
        <v>144</v>
      </c>
      <c r="N15" s="47" t="s">
        <v>34</v>
      </c>
    </row>
    <row r="17" spans="1:3">
      <c r="A17" s="37" t="s">
        <v>145</v>
      </c>
      <c r="B17" s="35">
        <f>SUM(B5:B15)</f>
        <v>100</v>
      </c>
      <c r="C17" s="35">
        <f>SUM(C5:C15)</f>
        <v>65</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1144" name="Criteria 2" r:id="rId3">
              <controlPr defaultSize="0">
                <anchor moveWithCells="1">
                  <from>
                    <xdr:col>0</xdr:col>
                    <xdr:colOff>0</xdr:colOff>
                    <xdr:row>5</xdr:row>
                    <xdr:rowOff>9525</xdr:rowOff>
                  </from>
                  <to>
                    <xdr:col>21</xdr:col>
                    <xdr:colOff>438150</xdr:colOff>
                    <xdr:row>6</xdr:row>
                    <xdr:rowOff>0</xdr:rowOff>
                  </to>
                </anchor>
              </controlPr>
            </control>
          </mc:Choice>
        </mc:AlternateContent>
        <mc:AlternateContent xmlns:mc="http://schemas.openxmlformats.org/markup-compatibility/2006">
          <mc:Choice Requires="x14">
            <control shapeId="1145" name="Criteria 3" r:id="rId4">
              <controlPr defaultSize="0">
                <anchor moveWithCells="1">
                  <from>
                    <xdr:col>0</xdr:col>
                    <xdr:colOff>0</xdr:colOff>
                    <xdr:row>6</xdr:row>
                    <xdr:rowOff>9525</xdr:rowOff>
                  </from>
                  <to>
                    <xdr:col>21</xdr:col>
                    <xdr:colOff>438150</xdr:colOff>
                    <xdr:row>7</xdr:row>
                    <xdr:rowOff>0</xdr:rowOff>
                  </to>
                </anchor>
              </controlPr>
            </control>
          </mc:Choice>
        </mc:AlternateContent>
        <mc:AlternateContent xmlns:mc="http://schemas.openxmlformats.org/markup-compatibility/2006">
          <mc:Choice Requires="x14">
            <control shapeId="1158" name="Criteria 4" r:id="rId5">
              <controlPr defaultSize="0">
                <anchor moveWithCells="1">
                  <from>
                    <xdr:col>0</xdr:col>
                    <xdr:colOff>0</xdr:colOff>
                    <xdr:row>7</xdr:row>
                    <xdr:rowOff>9525</xdr:rowOff>
                  </from>
                  <to>
                    <xdr:col>21</xdr:col>
                    <xdr:colOff>438150</xdr:colOff>
                    <xdr:row>8</xdr:row>
                    <xdr:rowOff>0</xdr:rowOff>
                  </to>
                </anchor>
              </controlPr>
            </control>
          </mc:Choice>
        </mc:AlternateContent>
        <mc:AlternateContent xmlns:mc="http://schemas.openxmlformats.org/markup-compatibility/2006">
          <mc:Choice Requires="x14">
            <control shapeId="1171" name="Criteria 5" r:id="rId6">
              <controlPr defaultSize="0">
                <anchor moveWithCells="1">
                  <from>
                    <xdr:col>0</xdr:col>
                    <xdr:colOff>0</xdr:colOff>
                    <xdr:row>8</xdr:row>
                    <xdr:rowOff>9525</xdr:rowOff>
                  </from>
                  <to>
                    <xdr:col>21</xdr:col>
                    <xdr:colOff>438150</xdr:colOff>
                    <xdr:row>9</xdr:row>
                    <xdr:rowOff>0</xdr:rowOff>
                  </to>
                </anchor>
              </controlPr>
            </control>
          </mc:Choice>
        </mc:AlternateContent>
        <mc:AlternateContent xmlns:mc="http://schemas.openxmlformats.org/markup-compatibility/2006">
          <mc:Choice Requires="x14">
            <control shapeId="1184" name="Criteria 5" r:id="rId7">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197" name="Group Box 173" r:id="rId8">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10" name="Criteria 7" r:id="rId9">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23" name="Criteria 8" r:id="rId10">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36" name="Criteria 9" r:id="rId11">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49" name="Criteria 10" r:id="rId12">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62" name="Criteria 11" r:id="rId13">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75" name="Criteria 12" r:id="rId14">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88" name="Criteria 13" r:id="rId15">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01" name="Criteria 14" r:id="rId16">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14" name="Criteria 15" r:id="rId17">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27" name="Criteria 16" r:id="rId18">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40" name="Criteria 17" r:id="rId19">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53" name="Criteria 18" r:id="rId20">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66" name="Criteria 19" r:id="rId21">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405" name="Criteria 1" r:id="rId22">
              <controlPr defaultSize="0">
                <anchor moveWithCells="1">
                  <from>
                    <xdr:col>0</xdr:col>
                    <xdr:colOff>0</xdr:colOff>
                    <xdr:row>4</xdr:row>
                    <xdr:rowOff>19050</xdr:rowOff>
                  </from>
                  <to>
                    <xdr:col>21</xdr:col>
                    <xdr:colOff>438150</xdr:colOff>
                    <xdr:row>5</xdr:row>
                    <xdr:rowOff>9525</xdr:rowOff>
                  </to>
                </anchor>
              </controlPr>
            </control>
          </mc:Choice>
        </mc:AlternateContent>
        <mc:AlternateContent xmlns:mc="http://schemas.openxmlformats.org/markup-compatibility/2006">
          <mc:Choice Requires="x14">
            <control shapeId="1406" name="Criteria 2" r:id="rId23">
              <controlPr defaultSize="0">
                <anchor moveWithCells="1">
                  <from>
                    <xdr:col>0</xdr:col>
                    <xdr:colOff>0</xdr:colOff>
                    <xdr:row>10</xdr:row>
                    <xdr:rowOff>9525</xdr:rowOff>
                  </from>
                  <to>
                    <xdr:col>21</xdr:col>
                    <xdr:colOff>438150</xdr:colOff>
                    <xdr:row>11</xdr:row>
                    <xdr:rowOff>0</xdr:rowOff>
                  </to>
                </anchor>
              </controlPr>
            </control>
          </mc:Choice>
        </mc:AlternateContent>
        <mc:AlternateContent xmlns:mc="http://schemas.openxmlformats.org/markup-compatibility/2006">
          <mc:Choice Requires="x14">
            <control shapeId="1407" name="Criteria 3" r:id="rId24">
              <controlPr defaultSize="0">
                <anchor moveWithCells="1">
                  <from>
                    <xdr:col>0</xdr:col>
                    <xdr:colOff>0</xdr:colOff>
                    <xdr:row>11</xdr:row>
                    <xdr:rowOff>9525</xdr:rowOff>
                  </from>
                  <to>
                    <xdr:col>21</xdr:col>
                    <xdr:colOff>438150</xdr:colOff>
                    <xdr:row>12</xdr:row>
                    <xdr:rowOff>0</xdr:rowOff>
                  </to>
                </anchor>
              </controlPr>
            </control>
          </mc:Choice>
        </mc:AlternateContent>
        <mc:AlternateContent xmlns:mc="http://schemas.openxmlformats.org/markup-compatibility/2006">
          <mc:Choice Requires="x14">
            <control shapeId="1408" name="Criteria 4" r:id="rId25">
              <controlPr defaultSize="0">
                <anchor moveWithCells="1">
                  <from>
                    <xdr:col>0</xdr:col>
                    <xdr:colOff>0</xdr:colOff>
                    <xdr:row>12</xdr:row>
                    <xdr:rowOff>9525</xdr:rowOff>
                  </from>
                  <to>
                    <xdr:col>21</xdr:col>
                    <xdr:colOff>438150</xdr:colOff>
                    <xdr:row>13</xdr:row>
                    <xdr:rowOff>0</xdr:rowOff>
                  </to>
                </anchor>
              </controlPr>
            </control>
          </mc:Choice>
        </mc:AlternateContent>
        <mc:AlternateContent xmlns:mc="http://schemas.openxmlformats.org/markup-compatibility/2006">
          <mc:Choice Requires="x14">
            <control shapeId="1409" name="Criteria 5" r:id="rId26">
              <controlPr defaultSize="0">
                <anchor moveWithCells="1">
                  <from>
                    <xdr:col>0</xdr:col>
                    <xdr:colOff>0</xdr:colOff>
                    <xdr:row>13</xdr:row>
                    <xdr:rowOff>9525</xdr:rowOff>
                  </from>
                  <to>
                    <xdr:col>21</xdr:col>
                    <xdr:colOff>438150</xdr:colOff>
                    <xdr:row>14</xdr:row>
                    <xdr:rowOff>0</xdr:rowOff>
                  </to>
                </anchor>
              </controlPr>
            </control>
          </mc:Choice>
        </mc:AlternateContent>
        <mc:AlternateContent xmlns:mc="http://schemas.openxmlformats.org/markup-compatibility/2006">
          <mc:Choice Requires="x14">
            <control shapeId="1410" name="Criteria 1" r:id="rId27">
              <controlPr defaultSize="0">
                <anchor moveWithCells="1">
                  <from>
                    <xdr:col>0</xdr:col>
                    <xdr:colOff>0</xdr:colOff>
                    <xdr:row>9</xdr:row>
                    <xdr:rowOff>19050</xdr:rowOff>
                  </from>
                  <to>
                    <xdr:col>21</xdr:col>
                    <xdr:colOff>438150</xdr:colOff>
                    <xdr:row>10</xdr:row>
                    <xdr:rowOff>9525</xdr:rowOff>
                  </to>
                </anchor>
              </controlPr>
            </control>
          </mc:Choice>
        </mc:AlternateContent>
        <mc:AlternateContent xmlns:mc="http://schemas.openxmlformats.org/markup-compatibility/2006">
          <mc:Choice Requires="x14">
            <control shapeId="1411" name="Criteria 2" r:id="rId28">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12" name="Criteria 3" r:id="rId29">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13" name="Criteria 4" r:id="rId30">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14" name="Criteria 5" r:id="rId31">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15" name="Group Box 391" r:id="rId32">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16" name="Group Box 392" r:id="rId33">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17" name="Criteria 7" r:id="rId34">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18" name="Criteria 8" r:id="rId35">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19" name="Criteria 9" r:id="rId36">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0" name="Criteria 10" r:id="rId37">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1" name="Criteria 11" r:id="rId38">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2" name="Criteria 12" r:id="rId39">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3" name="Criteria 13" r:id="rId40">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4" name="Criteria 14" r:id="rId41">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5" name="Criteria 15" r:id="rId42">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6" name="Criteria 16" r:id="rId43">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7" name="Criteria 17" r:id="rId44">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8" name="Criteria 18" r:id="rId45">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9" name="Criteria 19" r:id="rId46">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30" name="Criteria 1" r:id="rId47">
              <controlPr defaultSize="0">
                <anchor moveWithCells="1">
                  <from>
                    <xdr:col>0</xdr:col>
                    <xdr:colOff>0</xdr:colOff>
                    <xdr:row>14</xdr:row>
                    <xdr:rowOff>19050</xdr:rowOff>
                  </from>
                  <to>
                    <xdr:col>21</xdr:col>
                    <xdr:colOff>438150</xdr:colOff>
                    <xdr:row>15</xdr:row>
                    <xdr:rowOff>9525</xdr:rowOff>
                  </to>
                </anchor>
              </controlPr>
            </control>
          </mc:Choice>
        </mc:AlternateContent>
        <mc:AlternateContent xmlns:mc="http://schemas.openxmlformats.org/markup-compatibility/2006">
          <mc:Choice Requires="x14">
            <control shapeId="1431" name="Criteria 2" r:id="rId48">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32" name="Criteria 3" r:id="rId49">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33" name="Criteria 4" r:id="rId50">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34" name="Criteria 5" r:id="rId51">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35" name="Criteria 1" r:id="rId52">
              <controlPr defaultSize="0">
                <anchor moveWithCells="1">
                  <from>
                    <xdr:col>0</xdr:col>
                    <xdr:colOff>0</xdr:colOff>
                    <xdr:row>15</xdr:row>
                    <xdr:rowOff>0</xdr:rowOff>
                  </from>
                  <to>
                    <xdr:col>21</xdr:col>
                    <xdr:colOff>438150</xdr:colOff>
                    <xdr:row>20</xdr:row>
                    <xdr:rowOff>171450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tabSelected="1" zoomScale="85" zoomScaleNormal="85" workbookViewId="0">
      <pane xSplit="3" ySplit="4" topLeftCell="D5" activePane="bottomRight" state="frozen"/>
      <selection/>
      <selection pane="topRight"/>
      <selection pane="bottomLeft"/>
      <selection pane="bottomRight" activeCell="C10" sqref="C10"/>
    </sheetView>
  </sheetViews>
  <sheetFormatPr defaultColWidth="8.85714285714286" defaultRowHeight="15"/>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146</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147</v>
      </c>
      <c r="B5" s="45">
        <v>20</v>
      </c>
      <c r="C5" s="46">
        <v>16</v>
      </c>
      <c r="D5" s="47" t="s">
        <v>148</v>
      </c>
      <c r="E5" s="47" t="s">
        <v>149</v>
      </c>
      <c r="F5" s="47" t="s">
        <v>150</v>
      </c>
      <c r="G5" s="47" t="s">
        <v>151</v>
      </c>
      <c r="H5" s="47" t="s">
        <v>152</v>
      </c>
      <c r="I5" s="47" t="s">
        <v>153</v>
      </c>
      <c r="J5" s="47" t="s">
        <v>154</v>
      </c>
      <c r="K5" s="47" t="s">
        <v>155</v>
      </c>
      <c r="L5" s="47" t="s">
        <v>156</v>
      </c>
      <c r="M5" s="47" t="s">
        <v>157</v>
      </c>
      <c r="N5" s="47" t="s">
        <v>34</v>
      </c>
    </row>
    <row r="6" ht="86.45" customHeight="1" spans="1:14">
      <c r="A6" s="44" t="s">
        <v>158</v>
      </c>
      <c r="B6" s="45">
        <v>20</v>
      </c>
      <c r="C6" s="46">
        <v>14</v>
      </c>
      <c r="D6" s="47" t="s">
        <v>159</v>
      </c>
      <c r="E6" s="47" t="s">
        <v>160</v>
      </c>
      <c r="F6" s="47" t="s">
        <v>161</v>
      </c>
      <c r="G6" s="47" t="s">
        <v>162</v>
      </c>
      <c r="H6" s="47" t="s">
        <v>163</v>
      </c>
      <c r="I6" s="47" t="s">
        <v>164</v>
      </c>
      <c r="J6" s="47" t="s">
        <v>165</v>
      </c>
      <c r="K6" s="47" t="s">
        <v>166</v>
      </c>
      <c r="L6" s="47" t="s">
        <v>167</v>
      </c>
      <c r="M6" s="35" t="s">
        <v>168</v>
      </c>
      <c r="N6" s="53" t="s">
        <v>34</v>
      </c>
    </row>
    <row r="7" ht="86.45" customHeight="1" spans="1:14">
      <c r="A7" s="44" t="s">
        <v>169</v>
      </c>
      <c r="B7" s="45">
        <v>30</v>
      </c>
      <c r="C7" s="46">
        <v>18</v>
      </c>
      <c r="D7" s="47" t="s">
        <v>170</v>
      </c>
      <c r="E7" s="47" t="s">
        <v>171</v>
      </c>
      <c r="F7" s="47" t="s">
        <v>172</v>
      </c>
      <c r="G7" s="47" t="s">
        <v>173</v>
      </c>
      <c r="H7" s="47" t="s">
        <v>174</v>
      </c>
      <c r="I7" s="47" t="s">
        <v>175</v>
      </c>
      <c r="J7" s="47" t="s">
        <v>176</v>
      </c>
      <c r="K7" s="47" t="s">
        <v>177</v>
      </c>
      <c r="L7" s="47" t="s">
        <v>178</v>
      </c>
      <c r="M7" s="47" t="s">
        <v>179</v>
      </c>
      <c r="N7" s="47" t="s">
        <v>34</v>
      </c>
    </row>
    <row r="8" ht="86.45" customHeight="1" spans="1:14">
      <c r="A8" s="44" t="s">
        <v>180</v>
      </c>
      <c r="B8" s="45">
        <v>30</v>
      </c>
      <c r="C8" s="46">
        <v>18</v>
      </c>
      <c r="D8" s="47" t="s">
        <v>181</v>
      </c>
      <c r="E8" s="47" t="s">
        <v>182</v>
      </c>
      <c r="F8" s="47" t="s">
        <v>183</v>
      </c>
      <c r="G8" s="47" t="s">
        <v>184</v>
      </c>
      <c r="H8" s="47" t="s">
        <v>185</v>
      </c>
      <c r="I8" s="47" t="s">
        <v>186</v>
      </c>
      <c r="J8" s="47" t="s">
        <v>187</v>
      </c>
      <c r="K8" s="47" t="s">
        <v>188</v>
      </c>
      <c r="L8" s="47" t="s">
        <v>189</v>
      </c>
      <c r="M8" s="47" t="s">
        <v>190</v>
      </c>
      <c r="N8" s="47" t="s">
        <v>34</v>
      </c>
    </row>
    <row r="10" spans="1:3">
      <c r="A10" s="37" t="s">
        <v>145</v>
      </c>
      <c r="B10" s="35">
        <f>SUM(B5:B8)</f>
        <v>100</v>
      </c>
      <c r="C10" s="35">
        <f>SUM(C5:C8)</f>
        <v>66</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4097" name="Criteria 2" r:id="rId3">
              <controlPr defaultSize="0">
                <anchor moveWithCells="1">
                  <from>
                    <xdr:col>0</xdr:col>
                    <xdr:colOff>0</xdr:colOff>
                    <xdr:row>5</xdr:row>
                    <xdr:rowOff>9525</xdr:rowOff>
                  </from>
                  <to>
                    <xdr:col>21</xdr:col>
                    <xdr:colOff>438150</xdr:colOff>
                    <xdr:row>6</xdr:row>
                    <xdr:rowOff>0</xdr:rowOff>
                  </to>
                </anchor>
              </controlPr>
            </control>
          </mc:Choice>
        </mc:AlternateContent>
        <mc:AlternateContent xmlns:mc="http://schemas.openxmlformats.org/markup-compatibility/2006">
          <mc:Choice Requires="x14">
            <control shapeId="4098" name="Criteria 3" r:id="rId4">
              <controlPr defaultSize="0">
                <anchor moveWithCells="1">
                  <from>
                    <xdr:col>0</xdr:col>
                    <xdr:colOff>0</xdr:colOff>
                    <xdr:row>6</xdr:row>
                    <xdr:rowOff>9525</xdr:rowOff>
                  </from>
                  <to>
                    <xdr:col>21</xdr:col>
                    <xdr:colOff>438150</xdr:colOff>
                    <xdr:row>7</xdr:row>
                    <xdr:rowOff>0</xdr:rowOff>
                  </to>
                </anchor>
              </controlPr>
            </control>
          </mc:Choice>
        </mc:AlternateContent>
        <mc:AlternateContent xmlns:mc="http://schemas.openxmlformats.org/markup-compatibility/2006">
          <mc:Choice Requires="x14">
            <control shapeId="4099" name="Criteria 4" r:id="rId5">
              <controlPr defaultSize="0">
                <anchor moveWithCells="1">
                  <from>
                    <xdr:col>0</xdr:col>
                    <xdr:colOff>0</xdr:colOff>
                    <xdr:row>7</xdr:row>
                    <xdr:rowOff>9525</xdr:rowOff>
                  </from>
                  <to>
                    <xdr:col>21</xdr:col>
                    <xdr:colOff>438150</xdr:colOff>
                    <xdr:row>8</xdr:row>
                    <xdr:rowOff>0</xdr:rowOff>
                  </to>
                </anchor>
              </controlPr>
            </control>
          </mc:Choice>
        </mc:AlternateContent>
        <mc:AlternateContent xmlns:mc="http://schemas.openxmlformats.org/markup-compatibility/2006">
          <mc:Choice Requires="x14">
            <control shapeId="4100" name="Criteria 5" r:id="rId6">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01" name="Group Box 5" r:id="rId7">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2" name="Group Box 6" r:id="rId8">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3" name="Criteria 7" r:id="rId9">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4" name="Criteria 8" r:id="rId10">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5" name="Criteria 9" r:id="rId11">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6" name="Criteria 10" r:id="rId12">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7" name="Criteria 11" r:id="rId13">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8" name="Criteria 12" r:id="rId14">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9" name="Criteria 13" r:id="rId15">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0" name="Criteria 14" r:id="rId16">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1" name="Criteria 15" r:id="rId17">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2" name="Criteria 16" r:id="rId18">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3" name="Criteria 17" r:id="rId19">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4" name="Criteria 18" r:id="rId20">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5" name="Criteria 19" r:id="rId21">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6" name="Criteria 1" r:id="rId22">
              <controlPr defaultSize="0">
                <anchor moveWithCells="1">
                  <from>
                    <xdr:col>0</xdr:col>
                    <xdr:colOff>0</xdr:colOff>
                    <xdr:row>4</xdr:row>
                    <xdr:rowOff>19050</xdr:rowOff>
                  </from>
                  <to>
                    <xdr:col>21</xdr:col>
                    <xdr:colOff>438150</xdr:colOff>
                    <xdr:row>5</xdr:row>
                    <xdr:rowOff>438150</xdr:rowOff>
                  </to>
                </anchor>
              </controlPr>
            </control>
          </mc:Choice>
        </mc:AlternateContent>
        <mc:AlternateContent xmlns:mc="http://schemas.openxmlformats.org/markup-compatibility/2006">
          <mc:Choice Requires="x14">
            <control shapeId="4117" name="Group Box 21" r:id="rId23">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18" name="Group Box 22" r:id="rId24">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19" name="Group Box 23" r:id="rId25">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20" name="Group Box 24" r:id="rId26">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21" name="Group Box 25" r:id="rId27">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22" name="Group Box 26" r:id="rId28">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23" name="Group Box 27" r:id="rId29">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24" name="Group Box 28" r:id="rId30">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25" name="Group Box 29" r:id="rId31">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26" name="Group Box 30" r:id="rId32">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27" name="Group Box 31" r:id="rId33">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28" name="Group Box 32" r:id="rId34">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29" name="Group Box 33" r:id="rId35">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0" name="Group Box 34" r:id="rId36">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1" name="Group Box 35" r:id="rId37">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2" name="Group Box 36" r:id="rId38">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3" name="Group Box 37" r:id="rId39">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4" name="Group Box 38" r:id="rId40">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5" name="Group Box 39" r:id="rId41">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6" name="Group Box 40" r:id="rId42">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7" name="Group Box 41" r:id="rId43">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8" name="Group Box 42" r:id="rId44">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9" name="Group Box 43" r:id="rId45">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40" name="Group Box 44" r:id="rId46">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41" name="Group Box 45" r:id="rId47">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42" name="Group Box 46" r:id="rId48">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43" name="Group Box 47" r:id="rId49">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44" name="Group Box 48" r:id="rId50">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45" name="Group Box 49" r:id="rId51">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46" name="Group Box 50" r:id="rId52">
              <controlPr defaultSize="0">
                <anchor moveWithCells="1">
                  <from>
                    <xdr:col>0</xdr:col>
                    <xdr:colOff>0</xdr:colOff>
                    <xdr:row>8</xdr:row>
                    <xdr:rowOff>0</xdr:rowOff>
                  </from>
                  <to>
                    <xdr:col>21</xdr:col>
                    <xdr:colOff>438150</xdr:colOff>
                    <xdr:row>14</xdr:row>
                    <xdr:rowOff>9525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
  <sheetViews>
    <sheetView zoomScale="85" zoomScaleNormal="85" workbookViewId="0">
      <pane xSplit="3" ySplit="4" topLeftCell="D5" activePane="bottomRight" state="frozen"/>
      <selection/>
      <selection pane="topRight"/>
      <selection pane="bottomLeft"/>
      <selection pane="bottomRight" activeCell="C5" sqref="C5:C6"/>
    </sheetView>
  </sheetViews>
  <sheetFormatPr defaultColWidth="8.85714285714286" defaultRowHeight="15" outlineLevelRow="7"/>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191</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192</v>
      </c>
      <c r="B5" s="45">
        <v>60</v>
      </c>
      <c r="C5" s="46">
        <v>0</v>
      </c>
      <c r="D5" s="47" t="s">
        <v>193</v>
      </c>
      <c r="E5" s="47" t="s">
        <v>194</v>
      </c>
      <c r="F5" s="47" t="s">
        <v>195</v>
      </c>
      <c r="G5" s="47" t="s">
        <v>196</v>
      </c>
      <c r="H5" s="47" t="s">
        <v>197</v>
      </c>
      <c r="I5" s="47" t="s">
        <v>198</v>
      </c>
      <c r="J5" s="47" t="s">
        <v>199</v>
      </c>
      <c r="K5" s="47" t="s">
        <v>200</v>
      </c>
      <c r="L5" s="47" t="s">
        <v>201</v>
      </c>
      <c r="M5" s="47" t="s">
        <v>202</v>
      </c>
      <c r="N5" s="47" t="s">
        <v>34</v>
      </c>
    </row>
    <row r="6" ht="86.45" customHeight="1" spans="1:14">
      <c r="A6" s="44" t="s">
        <v>203</v>
      </c>
      <c r="B6" s="45">
        <v>40</v>
      </c>
      <c r="C6" s="46">
        <v>0</v>
      </c>
      <c r="D6" s="47" t="s">
        <v>204</v>
      </c>
      <c r="E6" s="47" t="s">
        <v>205</v>
      </c>
      <c r="F6" s="47" t="s">
        <v>206</v>
      </c>
      <c r="G6" s="47" t="s">
        <v>207</v>
      </c>
      <c r="H6" s="47" t="s">
        <v>208</v>
      </c>
      <c r="I6" s="47" t="s">
        <v>209</v>
      </c>
      <c r="J6" s="47" t="s">
        <v>210</v>
      </c>
      <c r="K6" s="47" t="s">
        <v>211</v>
      </c>
      <c r="L6" s="47" t="s">
        <v>212</v>
      </c>
      <c r="M6" s="47" t="s">
        <v>213</v>
      </c>
      <c r="N6" s="47" t="s">
        <v>34</v>
      </c>
    </row>
    <row r="8" spans="1:3">
      <c r="A8" s="37" t="s">
        <v>145</v>
      </c>
      <c r="B8" s="35">
        <f>SUM(B5:B6)</f>
        <v>100</v>
      </c>
      <c r="C8" s="35">
        <f>SUM(C5:C6)</f>
        <v>0</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7169" name="Criteria 2" r:id="rId3">
              <controlPr defaultSize="0">
                <anchor moveWithCells="1">
                  <from>
                    <xdr:col>0</xdr:col>
                    <xdr:colOff>0</xdr:colOff>
                    <xdr:row>5</xdr:row>
                    <xdr:rowOff>9525</xdr:rowOff>
                  </from>
                  <to>
                    <xdr:col>21</xdr:col>
                    <xdr:colOff>438150</xdr:colOff>
                    <xdr:row>6</xdr:row>
                    <xdr:rowOff>0</xdr:rowOff>
                  </to>
                </anchor>
              </controlPr>
            </control>
          </mc:Choice>
        </mc:AlternateContent>
        <mc:AlternateContent xmlns:mc="http://schemas.openxmlformats.org/markup-compatibility/2006">
          <mc:Choice Requires="x14">
            <control shapeId="7170" name="Criteria 3" r:id="rId4">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71" name="Criteria 4" r:id="rId5">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72" name="Criteria 5" r:id="rId6">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73" name="Group Box 5" r:id="rId7">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4" name="Group Box 6" r:id="rId8">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5" name="Criteria 7" r:id="rId9">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6" name="Criteria 8" r:id="rId10">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7" name="Criteria 9" r:id="rId11">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8" name="Criteria 10" r:id="rId12">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9" name="Criteria 11" r:id="rId13">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0" name="Criteria 12" r:id="rId14">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1" name="Criteria 13" r:id="rId15">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2" name="Criteria 14" r:id="rId16">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3" name="Criteria 15" r:id="rId17">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4" name="Criteria 16" r:id="rId18">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5" name="Criteria 17" r:id="rId19">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6" name="Criteria 18" r:id="rId20">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7" name="Criteria 19" r:id="rId21">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8" name="Criteria 1" r:id="rId22">
              <controlPr defaultSize="0">
                <anchor moveWithCells="1">
                  <from>
                    <xdr:col>0</xdr:col>
                    <xdr:colOff>0</xdr:colOff>
                    <xdr:row>4</xdr:row>
                    <xdr:rowOff>19050</xdr:rowOff>
                  </from>
                  <to>
                    <xdr:col>21</xdr:col>
                    <xdr:colOff>438150</xdr:colOff>
                    <xdr:row>5</xdr:row>
                    <xdr:rowOff>9525</xdr:rowOff>
                  </to>
                </anchor>
              </controlPr>
            </control>
          </mc:Choice>
        </mc:AlternateContent>
        <mc:AlternateContent xmlns:mc="http://schemas.openxmlformats.org/markup-compatibility/2006">
          <mc:Choice Requires="x14">
            <control shapeId="7189" name="Group Box 21" r:id="rId23">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0" name="Group Box 22" r:id="rId24">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1" name="Group Box 23" r:id="rId25">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2" name="Group Box 24" r:id="rId26">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3" name="Group Box 25" r:id="rId27">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4" name="Group Box 26" r:id="rId28">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195" name="Group Box 27" r:id="rId29">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196" name="Group Box 28" r:id="rId30">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197" name="Group Box 29" r:id="rId31">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198" name="Group Box 30" r:id="rId3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199" name="Group Box 31" r:id="rId3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0" name="Group Box 32" r:id="rId3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1" name="Group Box 33" r:id="rId3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2" name="Group Box 34" r:id="rId3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3" name="Group Box 35" r:id="rId37">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4" name="Group Box 36" r:id="rId38">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5" name="Group Box 37" r:id="rId39">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6" name="Group Box 38" r:id="rId40">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7" name="Group Box 39" r:id="rId41">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8" name="Group Box 40" r:id="rId4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9" name="Group Box 41" r:id="rId4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10" name="Group Box 42" r:id="rId4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11" name="Group Box 43" r:id="rId4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12" name="Group Box 44" r:id="rId4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13" name="Group Box 45" r:id="rId47">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214" name="Group Box 46" r:id="rId48">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215" name="Group Box 47" r:id="rId49">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216" name="Group Box 48" r:id="rId50">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217" name="Group Box 49" r:id="rId51">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218" name="Group Box 50" r:id="rId52">
              <controlPr defaultSize="0">
                <anchor moveWithCells="1">
                  <from>
                    <xdr:col>0</xdr:col>
                    <xdr:colOff>0</xdr:colOff>
                    <xdr:row>6</xdr:row>
                    <xdr:rowOff>0</xdr:rowOff>
                  </from>
                  <to>
                    <xdr:col>21</xdr:col>
                    <xdr:colOff>438150</xdr:colOff>
                    <xdr:row>12</xdr:row>
                    <xdr:rowOff>9525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
  <sheetViews>
    <sheetView zoomScale="85" zoomScaleNormal="85" workbookViewId="0">
      <pane xSplit="3" ySplit="4" topLeftCell="G5" activePane="bottomRight" state="frozen"/>
      <selection/>
      <selection pane="topRight"/>
      <selection pane="bottomLeft"/>
      <selection pane="bottomRight" activeCell="G6" sqref="G6"/>
    </sheetView>
  </sheetViews>
  <sheetFormatPr defaultColWidth="8.85714285714286" defaultRowHeight="15" outlineLevelRow="7"/>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214</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215</v>
      </c>
      <c r="B5" s="45">
        <v>40</v>
      </c>
      <c r="C5" s="46">
        <v>0</v>
      </c>
      <c r="D5" s="47" t="s">
        <v>216</v>
      </c>
      <c r="E5" s="47" t="s">
        <v>217</v>
      </c>
      <c r="F5" s="47" t="s">
        <v>218</v>
      </c>
      <c r="G5" s="47" t="s">
        <v>219</v>
      </c>
      <c r="H5" s="47" t="s">
        <v>220</v>
      </c>
      <c r="I5" s="47" t="s">
        <v>221</v>
      </c>
      <c r="J5" s="47" t="s">
        <v>222</v>
      </c>
      <c r="K5" s="47" t="s">
        <v>223</v>
      </c>
      <c r="L5" s="47" t="s">
        <v>224</v>
      </c>
      <c r="M5" s="47" t="s">
        <v>225</v>
      </c>
      <c r="N5" s="47" t="s">
        <v>226</v>
      </c>
    </row>
    <row r="6" ht="86.45" customHeight="1" spans="1:14">
      <c r="A6" s="44" t="s">
        <v>227</v>
      </c>
      <c r="B6" s="45">
        <v>60</v>
      </c>
      <c r="C6" s="46">
        <v>0</v>
      </c>
      <c r="D6" s="47" t="s">
        <v>228</v>
      </c>
      <c r="E6" s="47" t="s">
        <v>229</v>
      </c>
      <c r="F6" s="47" t="s">
        <v>230</v>
      </c>
      <c r="G6" s="47" t="s">
        <v>231</v>
      </c>
      <c r="H6" s="47" t="s">
        <v>232</v>
      </c>
      <c r="I6" s="47" t="s">
        <v>233</v>
      </c>
      <c r="J6" s="47" t="s">
        <v>234</v>
      </c>
      <c r="K6" s="47" t="s">
        <v>235</v>
      </c>
      <c r="L6" s="47" t="s">
        <v>236</v>
      </c>
      <c r="M6" s="47" t="s">
        <v>237</v>
      </c>
      <c r="N6" s="47" t="s">
        <v>226</v>
      </c>
    </row>
    <row r="8" spans="1:3">
      <c r="A8" s="37" t="s">
        <v>145</v>
      </c>
      <c r="B8" s="35">
        <f>SUM(B5:B6)</f>
        <v>100</v>
      </c>
      <c r="C8" s="35">
        <f>SUM(C5:C6)</f>
        <v>0</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10241" name="Criteria 2" r:id="rId3">
              <controlPr defaultSize="0">
                <anchor moveWithCells="1">
                  <from>
                    <xdr:col>0</xdr:col>
                    <xdr:colOff>0</xdr:colOff>
                    <xdr:row>5</xdr:row>
                    <xdr:rowOff>9525</xdr:rowOff>
                  </from>
                  <to>
                    <xdr:col>21</xdr:col>
                    <xdr:colOff>438150</xdr:colOff>
                    <xdr:row>6</xdr:row>
                    <xdr:rowOff>0</xdr:rowOff>
                  </to>
                </anchor>
              </controlPr>
            </control>
          </mc:Choice>
        </mc:AlternateContent>
        <mc:AlternateContent xmlns:mc="http://schemas.openxmlformats.org/markup-compatibility/2006">
          <mc:Choice Requires="x14">
            <control shapeId="10242" name="Criteria 3" r:id="rId4">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43" name="Criteria 4" r:id="rId5">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44" name="Criteria 5" r:id="rId6">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45" name="Group Box 5" r:id="rId7">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46" name="Group Box 6" r:id="rId8">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47" name="Criteria 7" r:id="rId9">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48" name="Criteria 8" r:id="rId10">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49" name="Criteria 9" r:id="rId11">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0" name="Criteria 10" r:id="rId1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1" name="Criteria 11" r:id="rId1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2" name="Criteria 12" r:id="rId1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3" name="Criteria 13" r:id="rId1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4" name="Criteria 14" r:id="rId1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5" name="Criteria 15" r:id="rId17">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6" name="Criteria 16" r:id="rId18">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7" name="Criteria 17" r:id="rId19">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8" name="Criteria 18" r:id="rId20">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9" name="Criteria 19" r:id="rId21">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60" name="Criteria 1" r:id="rId22">
              <controlPr defaultSize="0">
                <anchor moveWithCells="1">
                  <from>
                    <xdr:col>0</xdr:col>
                    <xdr:colOff>0</xdr:colOff>
                    <xdr:row>4</xdr:row>
                    <xdr:rowOff>19050</xdr:rowOff>
                  </from>
                  <to>
                    <xdr:col>21</xdr:col>
                    <xdr:colOff>438150</xdr:colOff>
                    <xdr:row>5</xdr:row>
                    <xdr:rowOff>9525</xdr:rowOff>
                  </to>
                </anchor>
              </controlPr>
            </control>
          </mc:Choice>
        </mc:AlternateContent>
        <mc:AlternateContent xmlns:mc="http://schemas.openxmlformats.org/markup-compatibility/2006">
          <mc:Choice Requires="x14">
            <control shapeId="10261" name="Group Box 21" r:id="rId23">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2" name="Group Box 22" r:id="rId24">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3" name="Group Box 23" r:id="rId25">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4" name="Group Box 24" r:id="rId26">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5" name="Group Box 25" r:id="rId27">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6" name="Group Box 26" r:id="rId28">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7" name="Group Box 27" r:id="rId29">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8" name="Group Box 28" r:id="rId30">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9" name="Group Box 29" r:id="rId31">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70" name="Group Box 30" r:id="rId3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1" name="Group Box 31" r:id="rId3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2" name="Group Box 32" r:id="rId3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3" name="Group Box 33" r:id="rId3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4" name="Group Box 34" r:id="rId3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5" name="Group Box 35" r:id="rId37">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6" name="Group Box 36" r:id="rId38">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7" name="Group Box 37" r:id="rId39">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8" name="Group Box 38" r:id="rId40">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9" name="Group Box 39" r:id="rId41">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0" name="Group Box 40" r:id="rId4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1" name="Group Box 41" r:id="rId4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2" name="Group Box 42" r:id="rId4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3" name="Group Box 43" r:id="rId4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4" name="Group Box 44" r:id="rId4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5" name="Group Box 45" r:id="rId47">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86" name="Group Box 46" r:id="rId48">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87" name="Group Box 47" r:id="rId49">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88" name="Group Box 48" r:id="rId50">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89" name="Group Box 49" r:id="rId51">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90" name="Group Box 50" r:id="rId52">
              <controlPr defaultSize="0">
                <anchor moveWithCells="1">
                  <from>
                    <xdr:col>0</xdr:col>
                    <xdr:colOff>0</xdr:colOff>
                    <xdr:row>6</xdr:row>
                    <xdr:rowOff>0</xdr:rowOff>
                  </from>
                  <to>
                    <xdr:col>21</xdr:col>
                    <xdr:colOff>438150</xdr:colOff>
                    <xdr:row>12</xdr:row>
                    <xdr:rowOff>9525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zoomScale="85" zoomScaleNormal="85" workbookViewId="0">
      <pane xSplit="3" ySplit="4" topLeftCell="D5" activePane="bottomRight" state="frozen"/>
      <selection/>
      <selection pane="topRight"/>
      <selection pane="bottomLeft"/>
      <selection pane="bottomRight" activeCell="C5" sqref="C5"/>
    </sheetView>
  </sheetViews>
  <sheetFormatPr defaultColWidth="8.85714285714286" defaultRowHeight="15"/>
  <cols>
    <col min="1" max="1" width="16.2857142857143" style="35" customWidth="1"/>
    <col min="2" max="2" width="8.28571428571429" style="35" customWidth="1"/>
    <col min="3" max="3" width="15.2857142857143"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238</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8" t="s">
        <v>21</v>
      </c>
      <c r="B4" s="48"/>
      <c r="C4" s="48" t="s">
        <v>22</v>
      </c>
      <c r="D4" s="49">
        <v>1</v>
      </c>
      <c r="E4" s="49">
        <v>0.9</v>
      </c>
      <c r="F4" s="49">
        <v>0.8</v>
      </c>
      <c r="G4" s="49">
        <v>0.7</v>
      </c>
      <c r="H4" s="49">
        <v>0.6</v>
      </c>
      <c r="I4" s="49">
        <v>0.5</v>
      </c>
      <c r="J4" s="49">
        <v>0.4</v>
      </c>
      <c r="K4" s="49">
        <v>0.3</v>
      </c>
      <c r="L4" s="49">
        <v>0.2</v>
      </c>
      <c r="M4" s="49">
        <v>0.1</v>
      </c>
      <c r="N4" s="49">
        <v>0</v>
      </c>
    </row>
    <row r="5" ht="86.45" customHeight="1" spans="1:14">
      <c r="A5" s="50" t="s">
        <v>147</v>
      </c>
      <c r="B5" s="51">
        <v>5</v>
      </c>
      <c r="C5" s="52">
        <v>0</v>
      </c>
      <c r="D5" s="53" t="s">
        <v>148</v>
      </c>
      <c r="E5" s="53" t="s">
        <v>149</v>
      </c>
      <c r="F5" s="53" t="s">
        <v>239</v>
      </c>
      <c r="G5" s="53" t="s">
        <v>240</v>
      </c>
      <c r="H5" s="53" t="s">
        <v>241</v>
      </c>
      <c r="I5" s="53" t="s">
        <v>242</v>
      </c>
      <c r="J5" s="53" t="s">
        <v>154</v>
      </c>
      <c r="K5" s="53" t="s">
        <v>243</v>
      </c>
      <c r="L5" s="53" t="s">
        <v>244</v>
      </c>
      <c r="M5" s="53" t="s">
        <v>245</v>
      </c>
      <c r="N5" s="53" t="s">
        <v>34</v>
      </c>
    </row>
    <row r="6" ht="86.45" customHeight="1" spans="1:14">
      <c r="A6" s="50" t="s">
        <v>158</v>
      </c>
      <c r="B6" s="51">
        <v>5</v>
      </c>
      <c r="C6" s="52">
        <v>0</v>
      </c>
      <c r="D6" s="53" t="s">
        <v>246</v>
      </c>
      <c r="E6" s="53" t="s">
        <v>247</v>
      </c>
      <c r="F6" s="53" t="s">
        <v>248</v>
      </c>
      <c r="G6" s="53" t="s">
        <v>249</v>
      </c>
      <c r="H6" s="53" t="s">
        <v>250</v>
      </c>
      <c r="I6" s="53" t="s">
        <v>251</v>
      </c>
      <c r="J6" s="53" t="s">
        <v>252</v>
      </c>
      <c r="K6" s="54" t="s">
        <v>253</v>
      </c>
      <c r="L6" s="53" t="s">
        <v>254</v>
      </c>
      <c r="M6" s="53" t="s">
        <v>255</v>
      </c>
      <c r="N6" s="53" t="s">
        <v>34</v>
      </c>
    </row>
    <row r="7" ht="86.45" customHeight="1" spans="1:14">
      <c r="A7" s="50" t="s">
        <v>256</v>
      </c>
      <c r="B7" s="51">
        <v>20</v>
      </c>
      <c r="C7" s="52">
        <v>0</v>
      </c>
      <c r="D7" s="53" t="s">
        <v>257</v>
      </c>
      <c r="E7" s="53" t="s">
        <v>258</v>
      </c>
      <c r="F7" s="53" t="s">
        <v>259</v>
      </c>
      <c r="G7" s="53" t="s">
        <v>260</v>
      </c>
      <c r="H7" s="53" t="s">
        <v>261</v>
      </c>
      <c r="I7" s="53" t="s">
        <v>262</v>
      </c>
      <c r="J7" s="54" t="s">
        <v>263</v>
      </c>
      <c r="K7" s="54" t="s">
        <v>264</v>
      </c>
      <c r="L7" s="54" t="s">
        <v>265</v>
      </c>
      <c r="M7" s="54" t="s">
        <v>266</v>
      </c>
      <c r="N7" s="54" t="s">
        <v>34</v>
      </c>
    </row>
    <row r="8" ht="86.45" customHeight="1" spans="1:14">
      <c r="A8" s="50" t="s">
        <v>267</v>
      </c>
      <c r="B8" s="51">
        <v>40</v>
      </c>
      <c r="C8" s="52">
        <v>0</v>
      </c>
      <c r="D8" s="53" t="s">
        <v>268</v>
      </c>
      <c r="E8" s="53" t="s">
        <v>269</v>
      </c>
      <c r="F8" s="53" t="s">
        <v>270</v>
      </c>
      <c r="G8" s="53" t="s">
        <v>271</v>
      </c>
      <c r="H8" s="53" t="s">
        <v>272</v>
      </c>
      <c r="I8" s="53" t="s">
        <v>273</v>
      </c>
      <c r="J8" s="54" t="s">
        <v>274</v>
      </c>
      <c r="K8" s="54" t="s">
        <v>275</v>
      </c>
      <c r="L8" s="54" t="s">
        <v>276</v>
      </c>
      <c r="M8" s="54" t="s">
        <v>277</v>
      </c>
      <c r="N8" s="54" t="s">
        <v>34</v>
      </c>
    </row>
    <row r="9" ht="86.45" customHeight="1" spans="1:14">
      <c r="A9" s="50" t="s">
        <v>278</v>
      </c>
      <c r="B9" s="51">
        <v>10</v>
      </c>
      <c r="C9" s="52">
        <v>0</v>
      </c>
      <c r="D9" s="53" t="s">
        <v>279</v>
      </c>
      <c r="E9" s="53" t="s">
        <v>280</v>
      </c>
      <c r="F9" s="53" t="s">
        <v>281</v>
      </c>
      <c r="G9" s="53" t="s">
        <v>282</v>
      </c>
      <c r="H9" s="53" t="s">
        <v>283</v>
      </c>
      <c r="I9" s="53" t="s">
        <v>284</v>
      </c>
      <c r="J9" s="54" t="s">
        <v>285</v>
      </c>
      <c r="K9" s="54" t="s">
        <v>286</v>
      </c>
      <c r="L9" s="54" t="s">
        <v>287</v>
      </c>
      <c r="M9" s="54" t="s">
        <v>288</v>
      </c>
      <c r="N9" s="54" t="s">
        <v>34</v>
      </c>
    </row>
    <row r="10" ht="86.45" customHeight="1" spans="1:20">
      <c r="A10" s="50" t="s">
        <v>289</v>
      </c>
      <c r="B10" s="51">
        <v>10</v>
      </c>
      <c r="C10" s="52">
        <v>0</v>
      </c>
      <c r="D10" s="53" t="s">
        <v>290</v>
      </c>
      <c r="E10" s="53" t="s">
        <v>291</v>
      </c>
      <c r="F10" s="53" t="s">
        <v>292</v>
      </c>
      <c r="G10" s="53" t="s">
        <v>293</v>
      </c>
      <c r="H10" s="53" t="s">
        <v>294</v>
      </c>
      <c r="I10" s="53" t="s">
        <v>295</v>
      </c>
      <c r="J10" s="54" t="s">
        <v>296</v>
      </c>
      <c r="K10" s="54" t="s">
        <v>297</v>
      </c>
      <c r="L10" s="54" t="s">
        <v>298</v>
      </c>
      <c r="M10" s="54" t="s">
        <v>299</v>
      </c>
      <c r="N10" s="54" t="s">
        <v>34</v>
      </c>
      <c r="T10" s="35" t="s">
        <v>300</v>
      </c>
    </row>
    <row r="11" ht="86.45" customHeight="1" spans="1:26">
      <c r="A11" s="50" t="s">
        <v>301</v>
      </c>
      <c r="B11" s="51">
        <v>10</v>
      </c>
      <c r="C11" s="52">
        <v>0</v>
      </c>
      <c r="D11" s="53" t="s">
        <v>302</v>
      </c>
      <c r="E11" s="53" t="s">
        <v>303</v>
      </c>
      <c r="F11" s="53" t="s">
        <v>304</v>
      </c>
      <c r="G11" s="53" t="s">
        <v>305</v>
      </c>
      <c r="H11" s="53" t="s">
        <v>306</v>
      </c>
      <c r="I11" s="53" t="s">
        <v>307</v>
      </c>
      <c r="J11" s="54" t="s">
        <v>308</v>
      </c>
      <c r="K11" s="54" t="s">
        <v>309</v>
      </c>
      <c r="L11" s="54" t="s">
        <v>310</v>
      </c>
      <c r="M11" s="54" t="s">
        <v>311</v>
      </c>
      <c r="N11" s="54" t="s">
        <v>34</v>
      </c>
      <c r="T11" s="35" t="s">
        <v>312</v>
      </c>
      <c r="V11" s="35" t="s">
        <v>313</v>
      </c>
      <c r="X11" s="35" t="s">
        <v>311</v>
      </c>
      <c r="Z11" s="35" t="s">
        <v>34</v>
      </c>
    </row>
    <row r="13" spans="1:3">
      <c r="A13" s="37" t="s">
        <v>145</v>
      </c>
      <c r="B13" s="35">
        <f>SUM(B5:B11)</f>
        <v>100</v>
      </c>
      <c r="C13" s="35">
        <f>SUM(C5:C11)</f>
        <v>0</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Criteria 2" r:id="rId3">
              <controlPr defaultSize="0">
                <anchor moveWithCells="1">
                  <from>
                    <xdr:col>0</xdr:col>
                    <xdr:colOff>0</xdr:colOff>
                    <xdr:row>5</xdr:row>
                    <xdr:rowOff>9525</xdr:rowOff>
                  </from>
                  <to>
                    <xdr:col>21</xdr:col>
                    <xdr:colOff>466725</xdr:colOff>
                    <xdr:row>6</xdr:row>
                    <xdr:rowOff>0</xdr:rowOff>
                  </to>
                </anchor>
              </controlPr>
            </control>
          </mc:Choice>
        </mc:AlternateContent>
        <mc:AlternateContent xmlns:mc="http://schemas.openxmlformats.org/markup-compatibility/2006">
          <mc:Choice Requires="x14">
            <control shapeId="13314" name="Criteria 3" r:id="rId4">
              <controlPr defaultSize="0">
                <anchor moveWithCells="1">
                  <from>
                    <xdr:col>0</xdr:col>
                    <xdr:colOff>0</xdr:colOff>
                    <xdr:row>6</xdr:row>
                    <xdr:rowOff>9525</xdr:rowOff>
                  </from>
                  <to>
                    <xdr:col>21</xdr:col>
                    <xdr:colOff>466725</xdr:colOff>
                    <xdr:row>7</xdr:row>
                    <xdr:rowOff>0</xdr:rowOff>
                  </to>
                </anchor>
              </controlPr>
            </control>
          </mc:Choice>
        </mc:AlternateContent>
        <mc:AlternateContent xmlns:mc="http://schemas.openxmlformats.org/markup-compatibility/2006">
          <mc:Choice Requires="x14">
            <control shapeId="13315" name="Criteria 4" r:id="rId5">
              <controlPr defaultSize="0">
                <anchor moveWithCells="1">
                  <from>
                    <xdr:col>0</xdr:col>
                    <xdr:colOff>0</xdr:colOff>
                    <xdr:row>7</xdr:row>
                    <xdr:rowOff>9525</xdr:rowOff>
                  </from>
                  <to>
                    <xdr:col>21</xdr:col>
                    <xdr:colOff>466725</xdr:colOff>
                    <xdr:row>8</xdr:row>
                    <xdr:rowOff>0</xdr:rowOff>
                  </to>
                </anchor>
              </controlPr>
            </control>
          </mc:Choice>
        </mc:AlternateContent>
        <mc:AlternateContent xmlns:mc="http://schemas.openxmlformats.org/markup-compatibility/2006">
          <mc:Choice Requires="x14">
            <control shapeId="13316" name="Criteria 5" r:id="rId6">
              <controlPr defaultSize="0">
                <anchor moveWithCells="1">
                  <from>
                    <xdr:col>0</xdr:col>
                    <xdr:colOff>0</xdr:colOff>
                    <xdr:row>8</xdr:row>
                    <xdr:rowOff>9525</xdr:rowOff>
                  </from>
                  <to>
                    <xdr:col>21</xdr:col>
                    <xdr:colOff>466725</xdr:colOff>
                    <xdr:row>9</xdr:row>
                    <xdr:rowOff>0</xdr:rowOff>
                  </to>
                </anchor>
              </controlPr>
            </control>
          </mc:Choice>
        </mc:AlternateContent>
        <mc:AlternateContent xmlns:mc="http://schemas.openxmlformats.org/markup-compatibility/2006">
          <mc:Choice Requires="x14">
            <control shapeId="13317" name="Group Box 5" r:id="rId7">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18" name="Group Box 6" r:id="rId8">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19" name="Criteria 7" r:id="rId9">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0" name="Criteria 8" r:id="rId10">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1" name="Criteria 9" r:id="rId11">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2" name="Criteria 10" r:id="rId12">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3" name="Criteria 11" r:id="rId13">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4" name="Criteria 12" r:id="rId14">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5" name="Criteria 13" r:id="rId15">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6" name="Criteria 14" r:id="rId16">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7" name="Criteria 15" r:id="rId17">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8" name="Criteria 16" r:id="rId18">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9" name="Criteria 17" r:id="rId19">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30" name="Criteria 18" r:id="rId20">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31" name="Criteria 19" r:id="rId21">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32" name="Criteria 1" r:id="rId22">
              <controlPr defaultSize="0">
                <anchor moveWithCells="1">
                  <from>
                    <xdr:col>0</xdr:col>
                    <xdr:colOff>0</xdr:colOff>
                    <xdr:row>4</xdr:row>
                    <xdr:rowOff>19050</xdr:rowOff>
                  </from>
                  <to>
                    <xdr:col>21</xdr:col>
                    <xdr:colOff>466725</xdr:colOff>
                    <xdr:row>5</xdr:row>
                    <xdr:rowOff>9525</xdr:rowOff>
                  </to>
                </anchor>
              </controlPr>
            </control>
          </mc:Choice>
        </mc:AlternateContent>
        <mc:AlternateContent xmlns:mc="http://schemas.openxmlformats.org/markup-compatibility/2006">
          <mc:Choice Requires="x14">
            <control shapeId="13333" name="Group Box 21" r:id="rId23">
              <controlPr defaultSize="0">
                <anchor moveWithCells="1">
                  <from>
                    <xdr:col>0</xdr:col>
                    <xdr:colOff>0</xdr:colOff>
                    <xdr:row>10</xdr:row>
                    <xdr:rowOff>9525</xdr:rowOff>
                  </from>
                  <to>
                    <xdr:col>21</xdr:col>
                    <xdr:colOff>466725</xdr:colOff>
                    <xdr:row>11</xdr:row>
                    <xdr:rowOff>0</xdr:rowOff>
                  </to>
                </anchor>
              </controlPr>
            </control>
          </mc:Choice>
        </mc:AlternateContent>
        <mc:AlternateContent xmlns:mc="http://schemas.openxmlformats.org/markup-compatibility/2006">
          <mc:Choice Requires="x14">
            <control shapeId="13334" name="Group Box 22" r:id="rId24">
              <controlPr defaultSize="0">
                <anchor moveWithCells="1">
                  <from>
                    <xdr:col>0</xdr:col>
                    <xdr:colOff>0</xdr:colOff>
                    <xdr:row>11</xdr:row>
                    <xdr:rowOff>0</xdr:rowOff>
                  </from>
                  <to>
                    <xdr:col>21</xdr:col>
                    <xdr:colOff>466725</xdr:colOff>
                    <xdr:row>16</xdr:row>
                    <xdr:rowOff>171450</xdr:rowOff>
                  </to>
                </anchor>
              </controlPr>
            </control>
          </mc:Choice>
        </mc:AlternateContent>
        <mc:AlternateContent xmlns:mc="http://schemas.openxmlformats.org/markup-compatibility/2006">
          <mc:Choice Requires="x14">
            <control shapeId="13335" name="Group Box 23" r:id="rId25">
              <controlPr defaultSize="0">
                <anchor moveWithCells="1">
                  <from>
                    <xdr:col>0</xdr:col>
                    <xdr:colOff>0</xdr:colOff>
                    <xdr:row>11</xdr:row>
                    <xdr:rowOff>0</xdr:rowOff>
                  </from>
                  <to>
                    <xdr:col>21</xdr:col>
                    <xdr:colOff>466725</xdr:colOff>
                    <xdr:row>16</xdr:row>
                    <xdr:rowOff>171450</xdr:rowOff>
                  </to>
                </anchor>
              </controlPr>
            </control>
          </mc:Choice>
        </mc:AlternateContent>
        <mc:AlternateContent xmlns:mc="http://schemas.openxmlformats.org/markup-compatibility/2006">
          <mc:Choice Requires="x14">
            <control shapeId="13336" name="Group Box 24" r:id="rId26">
              <controlPr defaultSize="0">
                <anchor moveWithCells="1">
                  <from>
                    <xdr:col>0</xdr:col>
                    <xdr:colOff>0</xdr:colOff>
                    <xdr:row>11</xdr:row>
                    <xdr:rowOff>0</xdr:rowOff>
                  </from>
                  <to>
                    <xdr:col>21</xdr:col>
                    <xdr:colOff>466725</xdr:colOff>
                    <xdr:row>16</xdr:row>
                    <xdr:rowOff>171450</xdr:rowOff>
                  </to>
                </anchor>
              </controlPr>
            </control>
          </mc:Choice>
        </mc:AlternateContent>
        <mc:AlternateContent xmlns:mc="http://schemas.openxmlformats.org/markup-compatibility/2006">
          <mc:Choice Requires="x14">
            <control shapeId="13337" name="Group Box 25" r:id="rId27">
              <controlPr defaultSize="0">
                <anchor moveWithCells="1">
                  <from>
                    <xdr:col>0</xdr:col>
                    <xdr:colOff>0</xdr:colOff>
                    <xdr:row>9</xdr:row>
                    <xdr:rowOff>19050</xdr:rowOff>
                  </from>
                  <to>
                    <xdr:col>21</xdr:col>
                    <xdr:colOff>466725</xdr:colOff>
                    <xdr:row>10</xdr:row>
                    <xdr:rowOff>9525</xdr:rowOff>
                  </to>
                </anchor>
              </controlPr>
            </control>
          </mc:Choice>
        </mc:AlternateContent>
        <mc:AlternateContent xmlns:mc="http://schemas.openxmlformats.org/markup-compatibility/2006">
          <mc:Choice Requires="x14">
            <control shapeId="13338" name="Group Box 26" r:id="rId28">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39" name="Group Box 27" r:id="rId29">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40" name="Group Box 28" r:id="rId30">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41" name="Group Box 29" r:id="rId31">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42" name="Group Box 30" r:id="rId32">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3" name="Group Box 31" r:id="rId33">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4" name="Group Box 32" r:id="rId34">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5" name="Group Box 33" r:id="rId35">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6" name="Group Box 34" r:id="rId36">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7" name="Group Box 35" r:id="rId37">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8" name="Group Box 36" r:id="rId38">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9" name="Group Box 37" r:id="rId39">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0" name="Group Box 38" r:id="rId40">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1" name="Group Box 39" r:id="rId41">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2" name="Group Box 40" r:id="rId42">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3" name="Group Box 41" r:id="rId43">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4" name="Group Box 42" r:id="rId44">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5" name="Group Box 43" r:id="rId45">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6" name="Group Box 44" r:id="rId46">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7" name="Group Box 45" r:id="rId47">
              <controlPr defaultSize="0">
                <anchor moveWithCells="1">
                  <from>
                    <xdr:col>0</xdr:col>
                    <xdr:colOff>0</xdr:colOff>
                    <xdr:row>11</xdr:row>
                    <xdr:rowOff>0</xdr:rowOff>
                  </from>
                  <to>
                    <xdr:col>21</xdr:col>
                    <xdr:colOff>466725</xdr:colOff>
                    <xdr:row>16</xdr:row>
                    <xdr:rowOff>171450</xdr:rowOff>
                  </to>
                </anchor>
              </controlPr>
            </control>
          </mc:Choice>
        </mc:AlternateContent>
        <mc:AlternateContent xmlns:mc="http://schemas.openxmlformats.org/markup-compatibility/2006">
          <mc:Choice Requires="x14">
            <control shapeId="13358" name="Group Box 46" r:id="rId48">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59" name="Group Box 47" r:id="rId49">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60" name="Group Box 48" r:id="rId50">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61" name="Group Box 49" r:id="rId51">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62" name="Group Box 50" r:id="rId52">
              <controlPr defaultSize="0">
                <anchor moveWithCells="1">
                  <from>
                    <xdr:col>0</xdr:col>
                    <xdr:colOff>0</xdr:colOff>
                    <xdr:row>11</xdr:row>
                    <xdr:rowOff>0</xdr:rowOff>
                  </from>
                  <to>
                    <xdr:col>21</xdr:col>
                    <xdr:colOff>466725</xdr:colOff>
                    <xdr:row>17</xdr:row>
                    <xdr:rowOff>9525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zoomScale="85" zoomScaleNormal="85" workbookViewId="0">
      <pane xSplit="3" ySplit="4" topLeftCell="J5" activePane="bottomRight" state="frozen"/>
      <selection/>
      <selection pane="topRight"/>
      <selection pane="bottomLeft"/>
      <selection pane="bottomRight" activeCell="C6" sqref="C6"/>
    </sheetView>
  </sheetViews>
  <sheetFormatPr defaultColWidth="8.85714285714286" defaultRowHeight="15" outlineLevelRow="6"/>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16</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314</v>
      </c>
      <c r="B5" s="45">
        <v>100</v>
      </c>
      <c r="C5" s="46">
        <v>0</v>
      </c>
      <c r="D5" s="47" t="s">
        <v>315</v>
      </c>
      <c r="E5" s="47" t="s">
        <v>316</v>
      </c>
      <c r="F5" s="47" t="s">
        <v>316</v>
      </c>
      <c r="G5" s="47" t="s">
        <v>317</v>
      </c>
      <c r="H5" s="47" t="s">
        <v>318</v>
      </c>
      <c r="I5" s="47" t="s">
        <v>319</v>
      </c>
      <c r="J5" s="47" t="s">
        <v>320</v>
      </c>
      <c r="K5" s="47" t="s">
        <v>321</v>
      </c>
      <c r="L5" s="47" t="s">
        <v>322</v>
      </c>
      <c r="M5" s="47" t="s">
        <v>323</v>
      </c>
      <c r="N5" s="47" t="s">
        <v>34</v>
      </c>
    </row>
    <row r="7" spans="1:3">
      <c r="A7" s="37" t="s">
        <v>145</v>
      </c>
      <c r="B7" s="35">
        <f>SUM(B5:B5)</f>
        <v>100</v>
      </c>
      <c r="C7" s="35">
        <f>SUM(C5:C5)</f>
        <v>0</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Criteria 2" r:id="rId3">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386" name="Criteria 3" r:id="rId4">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387" name="Criteria 4" r:id="rId5">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388" name="Criteria 5" r:id="rId6">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389" name="Group Box 5" r:id="rId7">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0" name="Group Box 6" r:id="rId8">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1" name="Criteria 7" r:id="rId9">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2" name="Criteria 8" r:id="rId10">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3" name="Criteria 9" r:id="rId11">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4" name="Criteria 10" r:id="rId12">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5" name="Criteria 11" r:id="rId13">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6" name="Criteria 12" r:id="rId14">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7" name="Criteria 13" r:id="rId15">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8" name="Criteria 14" r:id="rId16">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9" name="Criteria 15" r:id="rId17">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0" name="Criteria 16" r:id="rId18">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1" name="Criteria 17" r:id="rId19">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2" name="Criteria 18" r:id="rId20">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3" name="Criteria 19" r:id="rId21">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4" name="Criteria 1" r:id="rId22">
              <controlPr defaultSize="0">
                <anchor moveWithCells="1">
                  <from>
                    <xdr:col>0</xdr:col>
                    <xdr:colOff>0</xdr:colOff>
                    <xdr:row>4</xdr:row>
                    <xdr:rowOff>19050</xdr:rowOff>
                  </from>
                  <to>
                    <xdr:col>21</xdr:col>
                    <xdr:colOff>438150</xdr:colOff>
                    <xdr:row>5</xdr:row>
                    <xdr:rowOff>9525</xdr:rowOff>
                  </to>
                </anchor>
              </controlPr>
            </control>
          </mc:Choice>
        </mc:AlternateContent>
        <mc:AlternateContent xmlns:mc="http://schemas.openxmlformats.org/markup-compatibility/2006">
          <mc:Choice Requires="x14">
            <control shapeId="16405" name="Group Box 21" r:id="rId23">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406" name="Group Box 22" r:id="rId24">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07" name="Group Box 23" r:id="rId25">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08" name="Group Box 24" r:id="rId26">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09" name="Group Box 25" r:id="rId27">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410" name="Group Box 26" r:id="rId28">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11" name="Group Box 27" r:id="rId29">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12" name="Group Box 28" r:id="rId30">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13" name="Group Box 29" r:id="rId31">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14" name="Group Box 30" r:id="rId32">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5" name="Group Box 31" r:id="rId33">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6" name="Group Box 32" r:id="rId34">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7" name="Group Box 33" r:id="rId35">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8" name="Group Box 34" r:id="rId36">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9" name="Group Box 35" r:id="rId37">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0" name="Group Box 36" r:id="rId38">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1" name="Group Box 37" r:id="rId39">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2" name="Group Box 38" r:id="rId40">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3" name="Group Box 39" r:id="rId41">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4" name="Group Box 40" r:id="rId42">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5" name="Group Box 41" r:id="rId43">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6" name="Group Box 42" r:id="rId44">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7" name="Group Box 43" r:id="rId45">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8" name="Group Box 44" r:id="rId46">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9" name="Group Box 45" r:id="rId47">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0" name="Group Box 46" r:id="rId48">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1" name="Group Box 47" r:id="rId49">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2" name="Group Box 48" r:id="rId50">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3" name="Group Box 49" r:id="rId51">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4" name="Group Box 50" r:id="rId52">
              <controlPr defaultSize="0">
                <anchor moveWithCells="1">
                  <from>
                    <xdr:col>0</xdr:col>
                    <xdr:colOff>0</xdr:colOff>
                    <xdr:row>5</xdr:row>
                    <xdr:rowOff>0</xdr:rowOff>
                  </from>
                  <to>
                    <xdr:col>21</xdr:col>
                    <xdr:colOff>438150</xdr:colOff>
                    <xdr:row>11</xdr:row>
                    <xdr:rowOff>9525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
  <sheetViews>
    <sheetView zoomScale="40" zoomScaleNormal="40" topLeftCell="A9" workbookViewId="0">
      <selection activeCell="D22" sqref="D22"/>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Proposal!A1:E1</f>
        <v>Proposal</v>
      </c>
      <c r="B1" s="5"/>
      <c r="C1" s="5"/>
      <c r="D1" s="5"/>
      <c r="E1" s="6"/>
    </row>
    <row r="2" ht="15.6" customHeight="1" spans="1:5">
      <c r="A2" s="7" t="s">
        <v>324</v>
      </c>
      <c r="B2" s="8"/>
      <c r="C2" s="8"/>
      <c r="D2" s="8"/>
      <c r="E2" s="9"/>
    </row>
    <row r="3" ht="31.15" customHeight="1" spans="1:5">
      <c r="A3" s="10"/>
      <c r="B3" s="11"/>
      <c r="C3" s="12"/>
      <c r="D3" s="13"/>
      <c r="E3" s="14"/>
    </row>
    <row r="4" ht="90" customHeight="1" spans="1:5">
      <c r="A4" s="15" t="str">
        <f>Proposal!A5</f>
        <v>Topic Suitability</v>
      </c>
      <c r="B4" s="16"/>
      <c r="C4" s="17"/>
      <c r="D4" s="18" t="str">
        <f>'Proposal Sheet'!C2</f>
        <v>Excellent project suitability, usefulness and relevance is observed in context to the student course.</v>
      </c>
      <c r="E4" s="19"/>
    </row>
    <row r="5" ht="90" customHeight="1" spans="1:5">
      <c r="A5" s="15" t="str">
        <f>Proposal!A6</f>
        <v>Title Clarity and Conciseness</v>
      </c>
      <c r="B5" s="16"/>
      <c r="C5" s="17"/>
      <c r="D5" s="18" t="str">
        <f>'Proposal Sheet'!C3</f>
        <v>Good clear and concise project title is observed along with clear mention of student name, ID and supervisor name.</v>
      </c>
      <c r="E5" s="19"/>
    </row>
    <row r="6" ht="90" customHeight="1" spans="1:5">
      <c r="A6" s="15" t="str">
        <f>Proposal!A7</f>
        <v>Introduction</v>
      </c>
      <c r="B6" s="16"/>
      <c r="C6" s="17"/>
      <c r="D6" s="18" t="str">
        <f>'Proposal Sheet'!C4</f>
        <v>Good brief overview of the background of the project which highlights the need of the project.		</v>
      </c>
      <c r="E6" s="19"/>
    </row>
    <row r="7" ht="90" customHeight="1" spans="1:5">
      <c r="A7" s="15" t="str">
        <f>Proposal!A8</f>
        <v>Aims and Objectives</v>
      </c>
      <c r="B7" s="16"/>
      <c r="C7" s="17"/>
      <c r="D7" s="18" t="str">
        <f>'Proposal Sheet'!C5</f>
        <v>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v>
      </c>
      <c r="E7" s="19"/>
    </row>
    <row r="8" ht="90" customHeight="1" spans="1:5">
      <c r="A8" s="15" t="str">
        <f>Proposal!A9</f>
        <v>Expected Outcomes and Deliverables</v>
      </c>
      <c r="B8" s="16"/>
      <c r="C8" s="17"/>
      <c r="D8" s="18" t="str">
        <f>'Proposal Sheet'!C6</f>
        <v>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c r="E8" s="19"/>
    </row>
    <row r="9" ht="90" customHeight="1" spans="1:5">
      <c r="A9" s="15" t="str">
        <f>Proposal!A10</f>
        <v>Methodology (Project Approach)</v>
      </c>
      <c r="B9" s="16"/>
      <c r="C9" s="17"/>
      <c r="D9" s="18" t="str">
        <f>'Proposal Sheet'!C7</f>
        <v>Reasonable description/implementation of a sensible and cogent methodological road map in order to achieve the expected outcome. It outlines how the project will be undertaken.</v>
      </c>
      <c r="E9" s="19"/>
    </row>
    <row r="10" ht="90" customHeight="1" spans="1:5">
      <c r="A10" s="15" t="str">
        <f>Proposal!A11</f>
        <v>Resource Requirements</v>
      </c>
      <c r="B10" s="16"/>
      <c r="C10" s="17"/>
      <c r="D10" s="18" t="str">
        <f>'Proposal Sheet'!C8</f>
        <v>Excellent identification of any resource requirements for the project. E.g.: specialist hard/software, publications, access to a company IT resource etc.</v>
      </c>
      <c r="E10" s="19"/>
    </row>
    <row r="11" ht="90" customHeight="1" spans="1:5">
      <c r="A11" s="15" t="str">
        <f>Proposal!A12</f>
        <v>Work Breakdown Structure</v>
      </c>
      <c r="B11" s="16"/>
      <c r="C11" s="17"/>
      <c r="D11" s="18" t="str">
        <f>'Proposal Sheet'!C9</f>
        <v>Good representation of project work breakdown structure including different concrete activities their duration and description.</v>
      </c>
      <c r="E11" s="19"/>
    </row>
    <row r="12" ht="90" customHeight="1" spans="1:5">
      <c r="A12" s="15" t="str">
        <f>Proposal!A13</f>
        <v>Milestones Listing</v>
      </c>
      <c r="B12" s="16"/>
      <c r="C12" s="17"/>
      <c r="D12" s="18" t="str">
        <f>'Proposal Sheet'!C10</f>
        <v>Excellent representation of milestones with annotations using list or graphs.</v>
      </c>
      <c r="E12" s="19"/>
    </row>
    <row r="13" ht="90" customHeight="1" spans="1:5">
      <c r="A13" s="15" t="str">
        <f>Proposal!A14</f>
        <v>Project Gantt Chart</v>
      </c>
      <c r="B13" s="16"/>
      <c r="C13" s="17"/>
      <c r="D13" s="18" t="str">
        <f>'Proposal Sheet'!C11</f>
        <v>Good representation of project using a Gantt chart correctly sequencing activity, duration and milestones.</v>
      </c>
      <c r="E13" s="19"/>
    </row>
    <row r="14" ht="90" customHeight="1" spans="1:5">
      <c r="A14" s="15" t="str">
        <f>Proposal!A15</f>
        <v>Bibliography and References</v>
      </c>
      <c r="B14" s="16"/>
      <c r="C14" s="17"/>
      <c r="D14" s="18" t="str">
        <f>'Proposal Sheet'!C12</f>
        <v>Reasonable representation of bibliography and references include. 5-10 relevant and authoritative printed books, specialist journals, recent research publications of the specialist area of the chosen project topic.</v>
      </c>
      <c r="E14" s="19"/>
    </row>
    <row r="15" ht="16.15" customHeight="1" spans="1:5">
      <c r="A15" s="20"/>
      <c r="B15" s="21"/>
      <c r="C15" s="21"/>
      <c r="D15" s="21"/>
      <c r="E15" s="22"/>
    </row>
    <row r="16" ht="30.6" customHeight="1" spans="1:5">
      <c r="A16" s="23" t="s">
        <v>325</v>
      </c>
      <c r="B16" s="24"/>
      <c r="C16" s="25" t="str">
        <f>'Proposal Sheet'!E2</f>
        <v>B</v>
      </c>
      <c r="D16" s="26"/>
      <c r="E16" s="27"/>
    </row>
    <row r="17" ht="15.6" customHeight="1" spans="1:5">
      <c r="A17" s="20"/>
      <c r="B17" s="21"/>
      <c r="C17" s="21"/>
      <c r="D17" s="21"/>
      <c r="E17" s="22"/>
    </row>
    <row r="18" ht="15.6" customHeight="1" spans="1:5">
      <c r="A18" s="28" t="s">
        <v>326</v>
      </c>
      <c r="B18" s="29"/>
      <c r="C18" s="29"/>
      <c r="D18" s="29"/>
      <c r="E18" s="30"/>
    </row>
    <row r="19" ht="121.9" customHeight="1" spans="1:5">
      <c r="A19" s="31" t="s">
        <v>327</v>
      </c>
      <c r="B19" s="32"/>
      <c r="C19" s="32"/>
      <c r="D19" s="32"/>
      <c r="E19" s="33"/>
    </row>
    <row r="20" ht="14.45" customHeight="1"/>
    <row r="21" ht="14.45" customHeight="1"/>
    <row r="22" ht="14.45" customHeight="1"/>
    <row r="23" ht="14.45" customHeight="1"/>
    <row r="24" ht="14.45" customHeight="1"/>
    <row r="25" customHeight="1" spans="2:5">
      <c r="B25" s="34"/>
      <c r="C25" s="34"/>
      <c r="D25" s="34"/>
      <c r="E25" s="34"/>
    </row>
    <row r="26" ht="14.45" customHeight="1" spans="2:5">
      <c r="B26" s="34"/>
      <c r="C26" s="34"/>
      <c r="D26" s="34"/>
      <c r="E26" s="34"/>
    </row>
    <row r="27" ht="14.45" customHeight="1" spans="2:5">
      <c r="B27" s="34"/>
      <c r="C27" s="34"/>
      <c r="D27" s="34"/>
      <c r="E27" s="34"/>
    </row>
    <row r="28" ht="14.45" customHeight="1" spans="2:5">
      <c r="B28" s="34"/>
      <c r="C28" s="34"/>
      <c r="D28" s="34"/>
      <c r="E28" s="34"/>
    </row>
    <row r="29" ht="14.45" customHeight="1" spans="2:5">
      <c r="B29" s="34"/>
      <c r="C29" s="34"/>
      <c r="D29" s="34"/>
      <c r="E29" s="34"/>
    </row>
    <row r="30" ht="14.45" customHeight="1" spans="2:5">
      <c r="B30" s="34"/>
      <c r="C30" s="34"/>
      <c r="D30" s="34"/>
      <c r="E30" s="34"/>
    </row>
    <row r="31" ht="14.45" customHeight="1" spans="2:5">
      <c r="B31" s="34"/>
      <c r="C31" s="34"/>
      <c r="D31" s="34"/>
      <c r="E31" s="34"/>
    </row>
    <row r="32" ht="14.45" customHeight="1" spans="2:5">
      <c r="B32" s="34"/>
      <c r="C32" s="34"/>
      <c r="D32" s="34"/>
      <c r="E32" s="34"/>
    </row>
    <row r="33" ht="14.45" customHeight="1" spans="2:5">
      <c r="B33" s="34"/>
      <c r="C33" s="34"/>
      <c r="D33" s="34"/>
      <c r="E33" s="34"/>
    </row>
    <row r="34" customHeight="1" spans="2:5">
      <c r="B34" s="34"/>
      <c r="C34" s="34"/>
      <c r="D34" s="34"/>
      <c r="E34" s="34"/>
    </row>
    <row r="35" spans="2:5">
      <c r="B35" s="26"/>
      <c r="C35" s="26"/>
      <c r="D35" s="26"/>
      <c r="E35" s="26"/>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opLeftCell="A4" workbookViewId="0">
      <selection activeCell="A8" sqref="A8:E8"/>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'Interim Report'!A1:E1</f>
        <v>Interim Report</v>
      </c>
      <c r="B1" s="5"/>
      <c r="C1" s="5"/>
      <c r="D1" s="5"/>
      <c r="E1" s="6"/>
    </row>
    <row r="2" ht="15.6" customHeight="1" spans="1:5">
      <c r="A2" s="7" t="s">
        <v>324</v>
      </c>
      <c r="B2" s="8"/>
      <c r="C2" s="8"/>
      <c r="D2" s="8"/>
      <c r="E2" s="9"/>
    </row>
    <row r="3" ht="31.15" customHeight="1" spans="1:5">
      <c r="A3" s="10"/>
      <c r="B3" s="11"/>
      <c r="C3" s="12"/>
      <c r="D3" s="13"/>
      <c r="E3" s="14"/>
    </row>
    <row r="4" ht="90" customHeight="1" spans="1:5">
      <c r="A4" s="15" t="str">
        <f>'Interim Report'!A5</f>
        <v>Structure and Style</v>
      </c>
      <c r="B4" s="16"/>
      <c r="C4" s="17"/>
      <c r="D4" s="18" t="str">
        <f>'Interim Report Sheet'!C2</f>
        <v>Excellent structure and style is seen in the report. Proper breakdown of chapters, abstract and table of contents is seen accompanied by numbering. Outstanding consistency is observed along with coherency between the chapters.</v>
      </c>
      <c r="E4" s="19"/>
    </row>
    <row r="5" ht="90" customHeight="1" spans="1:5">
      <c r="A5" s="15" t="str">
        <f>'Interim Report'!A6</f>
        <v>Introduction, Background and Referencing</v>
      </c>
      <c r="B5" s="16"/>
      <c r="C5" s="17"/>
      <c r="D5" s="18" t="str">
        <f>'Interim Report Sheet'!C3</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c r="E5" s="19"/>
    </row>
    <row r="6" ht="90" customHeight="1" spans="1:5">
      <c r="A6" s="15" t="str">
        <f>'Interim Report'!A7</f>
        <v>Work to date</v>
      </c>
      <c r="B6" s="16"/>
      <c r="C6" s="17"/>
      <c r="D6" s="18" t="str">
        <f>'Interim Report Sheet'!C4</f>
        <v>"Variety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v>
      </c>
      <c r="E6" s="19"/>
    </row>
    <row r="7" ht="90" customHeight="1" spans="1:5">
      <c r="A7" s="15" t="str">
        <f>'Interim Report'!A8</f>
        <v>Further Work</v>
      </c>
      <c r="B7" s="16"/>
      <c r="C7" s="17"/>
      <c r="D7" s="18" t="str">
        <f>'Interim Report Sheet'!C5</f>
        <v>In the context of changes occurred in the proposal, fairly good explanation of remedial plans have been explained along with reflection of dropped plans. Fairly good explanation of work that has to be completed with context to the proposed Gantt chart.	</v>
      </c>
      <c r="E7" s="19"/>
    </row>
    <row r="8" ht="16.15" customHeight="1" spans="1:5">
      <c r="A8" s="20"/>
      <c r="B8" s="21"/>
      <c r="C8" s="21"/>
      <c r="D8" s="21"/>
      <c r="E8" s="22"/>
    </row>
    <row r="9" ht="30.6" customHeight="1" spans="1:5">
      <c r="A9" s="23" t="s">
        <v>325</v>
      </c>
      <c r="B9" s="24"/>
      <c r="C9" s="25" t="str">
        <f>'Interim Report Sheet'!E2</f>
        <v>B+</v>
      </c>
      <c r="D9" s="26"/>
      <c r="E9" s="27"/>
    </row>
    <row r="10" ht="15.6" customHeight="1" spans="1:5">
      <c r="A10" s="20"/>
      <c r="B10" s="21"/>
      <c r="C10" s="21"/>
      <c r="D10" s="21"/>
      <c r="E10" s="22"/>
    </row>
    <row r="11" ht="15.6" customHeight="1" spans="1:5">
      <c r="A11" s="28" t="s">
        <v>326</v>
      </c>
      <c r="B11" s="29"/>
      <c r="C11" s="29"/>
      <c r="D11" s="29"/>
      <c r="E11" s="30"/>
    </row>
    <row r="12" ht="121.9" customHeight="1" spans="1:5">
      <c r="A12" s="31" t="s">
        <v>327</v>
      </c>
      <c r="B12" s="32"/>
      <c r="C12" s="32"/>
      <c r="D12" s="32"/>
      <c r="E12" s="33"/>
    </row>
    <row r="13" ht="14.45" customHeight="1"/>
    <row r="14" ht="14.45" customHeight="1"/>
    <row r="15" ht="14.45" customHeight="1"/>
    <row r="16" ht="14.45" customHeight="1"/>
    <row r="17" ht="14.45" customHeight="1"/>
    <row r="18" customHeight="1" spans="2:5">
      <c r="B18" s="34"/>
      <c r="C18" s="34"/>
      <c r="D18" s="34"/>
      <c r="E18" s="34"/>
    </row>
    <row r="19" ht="14.45" customHeight="1" spans="2:5">
      <c r="B19" s="34"/>
      <c r="C19" s="34"/>
      <c r="D19" s="34"/>
      <c r="E19" s="34"/>
    </row>
    <row r="20" ht="14.45" customHeight="1" spans="2:5">
      <c r="B20" s="34"/>
      <c r="C20" s="34"/>
      <c r="D20" s="34"/>
      <c r="E20" s="34"/>
    </row>
    <row r="21" ht="14.45" customHeight="1" spans="2:5">
      <c r="B21" s="34"/>
      <c r="C21" s="34"/>
      <c r="D21" s="34"/>
      <c r="E21" s="34"/>
    </row>
    <row r="22" ht="14.45" customHeight="1" spans="2:5">
      <c r="B22" s="34"/>
      <c r="C22" s="34"/>
      <c r="D22" s="34"/>
      <c r="E22" s="34"/>
    </row>
    <row r="23" ht="14.45" customHeight="1" spans="2:5">
      <c r="B23" s="34"/>
      <c r="C23" s="34"/>
      <c r="D23" s="34"/>
      <c r="E23" s="34"/>
    </row>
    <row r="24" ht="14.45" customHeight="1" spans="2:5">
      <c r="B24" s="34"/>
      <c r="C24" s="34"/>
      <c r="D24" s="34"/>
      <c r="E24" s="34"/>
    </row>
    <row r="25" ht="14.45" customHeight="1" spans="2:5">
      <c r="B25" s="34"/>
      <c r="C25" s="34"/>
      <c r="D25" s="34"/>
      <c r="E25" s="34"/>
    </row>
    <row r="26" ht="14.45" customHeight="1" spans="2:5">
      <c r="B26" s="34"/>
      <c r="C26" s="34"/>
      <c r="D26" s="34"/>
      <c r="E26" s="34"/>
    </row>
    <row r="27" customHeight="1" spans="2:5">
      <c r="B27" s="34"/>
      <c r="C27" s="34"/>
      <c r="D27" s="34"/>
      <c r="E27" s="34"/>
    </row>
    <row r="28" spans="2:5">
      <c r="B28" s="26"/>
      <c r="C28" s="26"/>
      <c r="D28" s="26"/>
      <c r="E28" s="26"/>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A6" sqref="A6:E6"/>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Artefact!A1:E1</f>
        <v>Artefact</v>
      </c>
      <c r="B1" s="5"/>
      <c r="C1" s="5"/>
      <c r="D1" s="5"/>
      <c r="E1" s="6"/>
    </row>
    <row r="2" ht="15.6" customHeight="1" spans="1:5">
      <c r="A2" s="7" t="s">
        <v>324</v>
      </c>
      <c r="B2" s="8"/>
      <c r="C2" s="8"/>
      <c r="D2" s="8"/>
      <c r="E2" s="9"/>
    </row>
    <row r="3" ht="31.15" customHeight="1" spans="1:5">
      <c r="A3" s="10"/>
      <c r="B3" s="11"/>
      <c r="C3" s="12"/>
      <c r="D3" s="13"/>
      <c r="E3" s="14"/>
    </row>
    <row r="4" ht="90" customHeight="1" spans="1:5">
      <c r="A4" s="15" t="str">
        <f>Artefact!A5</f>
        <v>Management and quality of project undertaken</v>
      </c>
      <c r="B4" s="16"/>
      <c r="C4" s="17"/>
      <c r="D4" s="18" t="str">
        <f>'Artefact Sheet'!C2</f>
        <v>Fail (non-submission or submission of work which cannot be given any credit (e.g., blank submission, incorrect assignment)</v>
      </c>
      <c r="E4" s="19"/>
    </row>
    <row r="5" ht="90" customHeight="1" spans="1:5">
      <c r="A5" s="15" t="str">
        <f>Artefact!A6</f>
        <v>Achievement of project aims and objectives</v>
      </c>
      <c r="B5" s="16"/>
      <c r="C5" s="17"/>
      <c r="D5" s="18" t="str">
        <f>'Artefact Sheet'!C3</f>
        <v>Fail (non-submission or submission of work which cannot be given any credit (e.g., blank submission, incorrect assignment)</v>
      </c>
      <c r="E5" s="19"/>
    </row>
    <row r="6" ht="16.15" customHeight="1" spans="1:5">
      <c r="A6" s="20"/>
      <c r="B6" s="21"/>
      <c r="C6" s="21"/>
      <c r="D6" s="21"/>
      <c r="E6" s="22"/>
    </row>
    <row r="7" ht="30.6" customHeight="1" spans="1:5">
      <c r="A7" s="23" t="s">
        <v>325</v>
      </c>
      <c r="B7" s="24"/>
      <c r="C7" s="25" t="str">
        <f>'Artefact Sheet'!E2</f>
        <v>F3</v>
      </c>
      <c r="D7" s="26"/>
      <c r="E7" s="27"/>
    </row>
    <row r="8" ht="15.6" customHeight="1" spans="1:5">
      <c r="A8" s="20"/>
      <c r="B8" s="21"/>
      <c r="C8" s="21"/>
      <c r="D8" s="21"/>
      <c r="E8" s="22"/>
    </row>
    <row r="9" ht="15.6" customHeight="1" spans="1:5">
      <c r="A9" s="28" t="s">
        <v>326</v>
      </c>
      <c r="B9" s="29"/>
      <c r="C9" s="29"/>
      <c r="D9" s="29"/>
      <c r="E9" s="30"/>
    </row>
    <row r="10" ht="121.9" customHeight="1" spans="1:5">
      <c r="A10" s="31" t="s">
        <v>327</v>
      </c>
      <c r="B10" s="32"/>
      <c r="C10" s="32"/>
      <c r="D10" s="32"/>
      <c r="E10" s="33"/>
    </row>
    <row r="11" ht="14.45" customHeight="1"/>
    <row r="12" ht="14.45" customHeight="1"/>
    <row r="13" ht="14.45" customHeight="1"/>
    <row r="14" ht="14.45" customHeight="1"/>
    <row r="15" ht="14.45" customHeight="1"/>
    <row r="16" customHeight="1" spans="2:5">
      <c r="B16" s="34"/>
      <c r="C16" s="34"/>
      <c r="D16" s="34"/>
      <c r="E16" s="34"/>
    </row>
    <row r="17" ht="14.45" customHeight="1" spans="2:5">
      <c r="B17" s="34"/>
      <c r="C17" s="34"/>
      <c r="D17" s="34"/>
      <c r="E17" s="34"/>
    </row>
    <row r="18" ht="14.45" customHeight="1" spans="2:5">
      <c r="B18" s="34"/>
      <c r="C18" s="34"/>
      <c r="D18" s="34"/>
      <c r="E18" s="34"/>
    </row>
    <row r="19" ht="14.45" customHeight="1" spans="2:5">
      <c r="B19" s="34"/>
      <c r="C19" s="34"/>
      <c r="D19" s="34"/>
      <c r="E19" s="34"/>
    </row>
    <row r="20" ht="14.45" customHeight="1" spans="2:5">
      <c r="B20" s="34"/>
      <c r="C20" s="34"/>
      <c r="D20" s="34"/>
      <c r="E20" s="34"/>
    </row>
    <row r="21" ht="14.45" customHeight="1" spans="2:5">
      <c r="B21" s="34"/>
      <c r="C21" s="34"/>
      <c r="D21" s="34"/>
      <c r="E21" s="34"/>
    </row>
    <row r="22" ht="14.45" customHeight="1" spans="2:5">
      <c r="B22" s="34"/>
      <c r="C22" s="34"/>
      <c r="D22" s="34"/>
      <c r="E22" s="34"/>
    </row>
    <row r="23" ht="14.45" customHeight="1" spans="2:5">
      <c r="B23" s="34"/>
      <c r="C23" s="34"/>
      <c r="D23" s="34"/>
      <c r="E23" s="34"/>
    </row>
    <row r="24" ht="14.45" customHeight="1" spans="2:5">
      <c r="B24" s="34"/>
      <c r="C24" s="34"/>
      <c r="D24" s="34"/>
      <c r="E24" s="34"/>
    </row>
    <row r="25" customHeight="1" spans="2:5">
      <c r="B25" s="34"/>
      <c r="C25" s="34"/>
      <c r="D25" s="34"/>
      <c r="E25" s="34"/>
    </row>
    <row r="26" spans="2:5">
      <c r="B26" s="26"/>
      <c r="C26" s="26"/>
      <c r="D26" s="26"/>
      <c r="E26" s="26"/>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C7" sqref="C7"/>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Logs!A1:E1</f>
        <v>Logs</v>
      </c>
      <c r="B1" s="5"/>
      <c r="C1" s="5"/>
      <c r="D1" s="5"/>
      <c r="E1" s="6"/>
    </row>
    <row r="2" ht="15.6" customHeight="1" spans="1:5">
      <c r="A2" s="7" t="s">
        <v>324</v>
      </c>
      <c r="B2" s="8"/>
      <c r="C2" s="8"/>
      <c r="D2" s="8"/>
      <c r="E2" s="9"/>
    </row>
    <row r="3" ht="31.15" customHeight="1" spans="1:5">
      <c r="A3" s="10"/>
      <c r="B3" s="11"/>
      <c r="C3" s="12"/>
      <c r="D3" s="13"/>
      <c r="E3" s="14"/>
    </row>
    <row r="4" ht="90" customHeight="1" spans="1:5">
      <c r="A4" s="15" t="str">
        <f>Logs!A5</f>
        <v>Quantity of Logs</v>
      </c>
      <c r="B4" s="16"/>
      <c r="C4" s="17"/>
      <c r="D4" s="18" t="str">
        <f>'Logs Sheet'!C2</f>
        <v>Fail (non-submission or submission of work which cannot be given any credit (e.g., blank submission, incorrect assignment))</v>
      </c>
      <c r="E4" s="19"/>
    </row>
    <row r="5" ht="90" customHeight="1" spans="1:5">
      <c r="A5" s="15" t="str">
        <f>Logs!A6</f>
        <v>Integrity of Logs</v>
      </c>
      <c r="B5" s="16"/>
      <c r="C5" s="17"/>
      <c r="D5" s="18" t="str">
        <f>'Logs Sheet'!C3</f>
        <v>Fail (non-submission or submission of work which cannot be given any credit (e.g., blank submission, incorrect assignment))</v>
      </c>
      <c r="E5" s="19"/>
    </row>
    <row r="6" ht="16.15" customHeight="1" spans="1:5">
      <c r="A6" s="20"/>
      <c r="B6" s="21"/>
      <c r="C6" s="21"/>
      <c r="D6" s="21"/>
      <c r="E6" s="22"/>
    </row>
    <row r="7" ht="30.6" customHeight="1" spans="1:5">
      <c r="A7" s="23" t="s">
        <v>325</v>
      </c>
      <c r="B7" s="24"/>
      <c r="C7" s="25" t="str">
        <f>'Logs Sheet'!E2</f>
        <v>F3</v>
      </c>
      <c r="D7" s="26"/>
      <c r="E7" s="27"/>
    </row>
    <row r="8" ht="15.6" customHeight="1" spans="1:5">
      <c r="A8" s="20"/>
      <c r="B8" s="21"/>
      <c r="C8" s="21"/>
      <c r="D8" s="21"/>
      <c r="E8" s="22"/>
    </row>
    <row r="9" ht="15.6" customHeight="1" spans="1:5">
      <c r="A9" s="28" t="s">
        <v>326</v>
      </c>
      <c r="B9" s="29"/>
      <c r="C9" s="29"/>
      <c r="D9" s="29"/>
      <c r="E9" s="30"/>
    </row>
    <row r="10" ht="121.9" customHeight="1" spans="1:5">
      <c r="A10" s="31" t="s">
        <v>327</v>
      </c>
      <c r="B10" s="32"/>
      <c r="C10" s="32"/>
      <c r="D10" s="32"/>
      <c r="E10" s="33"/>
    </row>
    <row r="11" ht="14.45" customHeight="1"/>
    <row r="12" ht="14.45" customHeight="1"/>
    <row r="13" ht="14.45" customHeight="1"/>
    <row r="14" ht="14.45" customHeight="1"/>
    <row r="15" ht="14.45" customHeight="1"/>
    <row r="16" customHeight="1" spans="2:5">
      <c r="B16" s="34"/>
      <c r="C16" s="34"/>
      <c r="D16" s="34"/>
      <c r="E16" s="34"/>
    </row>
    <row r="17" ht="14.45" customHeight="1" spans="2:5">
      <c r="B17" s="34"/>
      <c r="C17" s="34"/>
      <c r="D17" s="34"/>
      <c r="E17" s="34"/>
    </row>
    <row r="18" ht="14.45" customHeight="1" spans="2:5">
      <c r="B18" s="34"/>
      <c r="C18" s="34"/>
      <c r="D18" s="34"/>
      <c r="E18" s="34"/>
    </row>
    <row r="19" ht="14.45" customHeight="1" spans="2:5">
      <c r="B19" s="34"/>
      <c r="C19" s="34"/>
      <c r="D19" s="34"/>
      <c r="E19" s="34"/>
    </row>
    <row r="20" ht="14.45" customHeight="1" spans="2:5">
      <c r="B20" s="34"/>
      <c r="C20" s="34"/>
      <c r="D20" s="34"/>
      <c r="E20" s="34"/>
    </row>
    <row r="21" ht="14.45" customHeight="1" spans="2:5">
      <c r="B21" s="34"/>
      <c r="C21" s="34"/>
      <c r="D21" s="34"/>
      <c r="E21" s="34"/>
    </row>
    <row r="22" ht="14.45" customHeight="1" spans="2:5">
      <c r="B22" s="34"/>
      <c r="C22" s="34"/>
      <c r="D22" s="34"/>
      <c r="E22" s="34"/>
    </row>
    <row r="23" ht="14.45" customHeight="1" spans="2:5">
      <c r="B23" s="34"/>
      <c r="C23" s="34"/>
      <c r="D23" s="34"/>
      <c r="E23" s="34"/>
    </row>
    <row r="24" ht="14.45" customHeight="1" spans="2:5">
      <c r="B24" s="34"/>
      <c r="C24" s="34"/>
      <c r="D24" s="34"/>
      <c r="E24" s="34"/>
    </row>
    <row r="25" customHeight="1" spans="2:5">
      <c r="B25" s="34"/>
      <c r="C25" s="34"/>
      <c r="D25" s="34"/>
      <c r="E25" s="34"/>
    </row>
    <row r="26" spans="2:5">
      <c r="B26" s="26"/>
      <c r="C26" s="26"/>
      <c r="D26" s="26"/>
      <c r="E26" s="26"/>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workbookViewId="0">
      <selection activeCell="D4" sqref="D4:E4"/>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'Final Report'!A1:E1</f>
        <v>Final Report</v>
      </c>
      <c r="B1" s="5"/>
      <c r="C1" s="5"/>
      <c r="D1" s="5"/>
      <c r="E1" s="6"/>
    </row>
    <row r="2" ht="15.6" customHeight="1" spans="1:5">
      <c r="A2" s="7" t="s">
        <v>324</v>
      </c>
      <c r="B2" s="8"/>
      <c r="C2" s="8"/>
      <c r="D2" s="8"/>
      <c r="E2" s="9"/>
    </row>
    <row r="3" ht="31.15" customHeight="1" spans="1:5">
      <c r="A3" s="10"/>
      <c r="B3" s="11"/>
      <c r="C3" s="12"/>
      <c r="D3" s="13"/>
      <c r="E3" s="14"/>
    </row>
    <row r="4" ht="90" customHeight="1" spans="1:5">
      <c r="A4" s="15" t="str">
        <f>'Final Report'!A5</f>
        <v>Structure and Style</v>
      </c>
      <c r="B4" s="16"/>
      <c r="C4" s="17"/>
      <c r="D4" s="18" t="str">
        <f>'Final Report Sheet'!C2</f>
        <v>Fail (non-submission or submission of work which cannot be given any credit (e.g., blank submission, incorrect assignment)</v>
      </c>
      <c r="E4" s="19"/>
    </row>
    <row r="5" ht="90" customHeight="1" spans="1:5">
      <c r="A5" s="15" t="str">
        <f>'Final Report'!A6</f>
        <v>Introduction, Background and Referencing</v>
      </c>
      <c r="B5" s="16"/>
      <c r="C5" s="17"/>
      <c r="D5" s="18" t="str">
        <f>'Final Report Sheet'!C3</f>
        <v>Fail (non-submission or submission of work which cannot be given any credit (e.g., blank submission, incorrect assignment)</v>
      </c>
      <c r="E5" s="19"/>
    </row>
    <row r="6" ht="90" customHeight="1" spans="1:5">
      <c r="A6" s="15" t="str">
        <f>'Final Report'!A7</f>
        <v>Design</v>
      </c>
      <c r="B6" s="16"/>
      <c r="C6" s="17"/>
      <c r="D6" s="18" t="str">
        <f>'Final Report Sheet'!C4</f>
        <v>Fail (non-submission or submission of work which cannot be given any credit (e.g., blank submission, incorrect assignment)</v>
      </c>
      <c r="E6" s="19"/>
    </row>
    <row r="7" ht="90" customHeight="1" spans="1:5">
      <c r="A7" s="15" t="str">
        <f>'Final Report'!A8</f>
        <v>Implementation</v>
      </c>
      <c r="B7" s="16"/>
      <c r="C7" s="17"/>
      <c r="D7" s="18" t="str">
        <f>'Final Report Sheet'!C5</f>
        <v>Fail (non-submission or submission of work which cannot be given any credit (e.g., blank submission, incorrect assignment)</v>
      </c>
      <c r="E7" s="19"/>
    </row>
    <row r="8" ht="90" customHeight="1" spans="1:5">
      <c r="A8" s="15" t="str">
        <f>'Final Report'!A9</f>
        <v>Testing</v>
      </c>
      <c r="B8" s="16"/>
      <c r="C8" s="17"/>
      <c r="D8" s="18" t="str">
        <f>'Final Report Sheet'!C6</f>
        <v>Fail (non-submission or submission of work which cannot be given any credit (e.g., blank submission, incorrect assignment)</v>
      </c>
      <c r="E8" s="19"/>
    </row>
    <row r="9" ht="90" customHeight="1" spans="1:5">
      <c r="A9" s="15" t="str">
        <f>'Final Report'!A10</f>
        <v>Analysis</v>
      </c>
      <c r="B9" s="16"/>
      <c r="C9" s="17"/>
      <c r="D9" s="18" t="str">
        <f>'Final Report Sheet'!C7</f>
        <v>Fail (non-submission or submission of work which cannot be given any credit (e.g., blank submission, incorrect assignment)</v>
      </c>
      <c r="E9" s="19"/>
    </row>
    <row r="10" ht="90" customHeight="1" spans="1:5">
      <c r="A10" s="15" t="str">
        <f>'Final Report'!A11</f>
        <v>Conclusion</v>
      </c>
      <c r="B10" s="16"/>
      <c r="C10" s="17"/>
      <c r="D10" s="18" t="str">
        <f>'Final Report Sheet'!C8</f>
        <v>Fail (non-submission or submission of work which cannot be given any credit (e.g., blank submission, incorrect assignment)</v>
      </c>
      <c r="E10" s="19"/>
    </row>
    <row r="11" ht="16.15" customHeight="1" spans="1:5">
      <c r="A11" s="20"/>
      <c r="B11" s="21"/>
      <c r="C11" s="21"/>
      <c r="D11" s="21"/>
      <c r="E11" s="22"/>
    </row>
    <row r="12" ht="30.6" customHeight="1" spans="1:5">
      <c r="A12" s="23" t="s">
        <v>325</v>
      </c>
      <c r="B12" s="24"/>
      <c r="C12" s="25" t="str">
        <f>'Final Report Sheet'!E2</f>
        <v>F3</v>
      </c>
      <c r="D12" s="26"/>
      <c r="E12" s="27"/>
    </row>
    <row r="13" ht="15.6" customHeight="1" spans="1:5">
      <c r="A13" s="20"/>
      <c r="B13" s="21"/>
      <c r="C13" s="21"/>
      <c r="D13" s="21"/>
      <c r="E13" s="22"/>
    </row>
    <row r="14" ht="15.6" customHeight="1" spans="1:5">
      <c r="A14" s="28" t="s">
        <v>326</v>
      </c>
      <c r="B14" s="29"/>
      <c r="C14" s="29"/>
      <c r="D14" s="29"/>
      <c r="E14" s="30"/>
    </row>
    <row r="15" ht="121.9" customHeight="1" spans="1:5">
      <c r="A15" s="31" t="s">
        <v>327</v>
      </c>
      <c r="B15" s="32"/>
      <c r="C15" s="32"/>
      <c r="D15" s="32"/>
      <c r="E15" s="33"/>
    </row>
    <row r="16" ht="14.45" customHeight="1"/>
    <row r="17" ht="14.45" customHeight="1"/>
    <row r="18" ht="14.45" customHeight="1"/>
    <row r="19" ht="14.45" customHeight="1"/>
    <row r="20" ht="14.45" customHeight="1"/>
    <row r="21" customHeight="1" spans="2:5">
      <c r="B21" s="34"/>
      <c r="C21" s="34"/>
      <c r="D21" s="34"/>
      <c r="E21" s="34"/>
    </row>
    <row r="22" ht="14.45" customHeight="1" spans="2:5">
      <c r="B22" s="34"/>
      <c r="C22" s="34"/>
      <c r="D22" s="34"/>
      <c r="E22" s="34"/>
    </row>
    <row r="23" ht="14.45" customHeight="1" spans="2:5">
      <c r="B23" s="34"/>
      <c r="C23" s="34"/>
      <c r="D23" s="34"/>
      <c r="E23" s="34"/>
    </row>
    <row r="24" ht="14.45" customHeight="1" spans="2:5">
      <c r="B24" s="34"/>
      <c r="C24" s="34"/>
      <c r="D24" s="34"/>
      <c r="E24" s="34"/>
    </row>
    <row r="25" ht="14.45" customHeight="1" spans="2:5">
      <c r="B25" s="34"/>
      <c r="C25" s="34"/>
      <c r="D25" s="34"/>
      <c r="E25" s="34"/>
    </row>
    <row r="26" ht="14.45" customHeight="1" spans="2:5">
      <c r="B26" s="34"/>
      <c r="C26" s="34"/>
      <c r="D26" s="34"/>
      <c r="E26" s="34"/>
    </row>
    <row r="27" ht="14.45" customHeight="1" spans="2:5">
      <c r="B27" s="34"/>
      <c r="C27" s="34"/>
      <c r="D27" s="34"/>
      <c r="E27" s="34"/>
    </row>
    <row r="28" ht="14.45" customHeight="1" spans="2:5">
      <c r="B28" s="34"/>
      <c r="C28" s="34"/>
      <c r="D28" s="34"/>
      <c r="E28" s="34"/>
    </row>
    <row r="29" ht="14.45" customHeight="1" spans="2:5">
      <c r="B29" s="34"/>
      <c r="C29" s="34"/>
      <c r="D29" s="34"/>
      <c r="E29" s="34"/>
    </row>
    <row r="30" customHeight="1" spans="2:5">
      <c r="B30" s="34"/>
      <c r="C30" s="34"/>
      <c r="D30" s="34"/>
      <c r="E30" s="34"/>
    </row>
    <row r="31" spans="2:5">
      <c r="B31" s="26"/>
      <c r="C31" s="26"/>
      <c r="D31" s="26"/>
      <c r="E31" s="26"/>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workbookViewId="0">
      <selection activeCell="D3" sqref="D3:E3"/>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Viva!A1:E1</f>
        <v>Viva</v>
      </c>
      <c r="B1" s="5"/>
      <c r="C1" s="5"/>
      <c r="D1" s="5"/>
      <c r="E1" s="6"/>
    </row>
    <row r="2" ht="15.6" customHeight="1" spans="1:5">
      <c r="A2" s="7" t="s">
        <v>324</v>
      </c>
      <c r="B2" s="8"/>
      <c r="C2" s="8"/>
      <c r="D2" s="8"/>
      <c r="E2" s="9"/>
    </row>
    <row r="3" ht="31.15" customHeight="1" spans="1:5">
      <c r="A3" s="10"/>
      <c r="B3" s="11"/>
      <c r="C3" s="12"/>
      <c r="D3" s="13"/>
      <c r="E3" s="14"/>
    </row>
    <row r="4" ht="90" customHeight="1" spans="1:5">
      <c r="A4" s="15" t="str">
        <f>Viva!A5</f>
        <v>Outcome</v>
      </c>
      <c r="B4" s="16"/>
      <c r="C4" s="17"/>
      <c r="D4" s="18" t="str">
        <f>'Viva Sheet'!C2</f>
        <v>Fail (non-submission or submission of work which cannot be given any credit (e.g., blank submission, incorrect assignment)</v>
      </c>
      <c r="E4" s="19"/>
    </row>
    <row r="5" ht="16.15" customHeight="1" spans="1:5">
      <c r="A5" s="20"/>
      <c r="B5" s="21"/>
      <c r="C5" s="21"/>
      <c r="D5" s="21"/>
      <c r="E5" s="22"/>
    </row>
    <row r="6" ht="30.6" customHeight="1" spans="1:5">
      <c r="A6" s="23" t="s">
        <v>325</v>
      </c>
      <c r="B6" s="24"/>
      <c r="C6" s="25" t="str">
        <f>'Viva Sheet'!E2</f>
        <v>F3</v>
      </c>
      <c r="D6" s="26"/>
      <c r="E6" s="27"/>
    </row>
    <row r="7" ht="15.6" customHeight="1" spans="1:5">
      <c r="A7" s="20"/>
      <c r="B7" s="21"/>
      <c r="C7" s="21"/>
      <c r="D7" s="21"/>
      <c r="E7" s="22"/>
    </row>
    <row r="8" ht="15.6" customHeight="1" spans="1:5">
      <c r="A8" s="28" t="s">
        <v>326</v>
      </c>
      <c r="B8" s="29"/>
      <c r="C8" s="29"/>
      <c r="D8" s="29"/>
      <c r="E8" s="30"/>
    </row>
    <row r="9" ht="121.9" customHeight="1" spans="1:5">
      <c r="A9" s="31" t="s">
        <v>327</v>
      </c>
      <c r="B9" s="32"/>
      <c r="C9" s="32"/>
      <c r="D9" s="32"/>
      <c r="E9" s="33"/>
    </row>
    <row r="10" ht="14.45" customHeight="1"/>
    <row r="11" ht="14.45" customHeight="1"/>
    <row r="12" ht="14.45" customHeight="1"/>
    <row r="13" ht="14.45" customHeight="1"/>
    <row r="14" ht="14.45" customHeight="1"/>
    <row r="15" customHeight="1" spans="2:5">
      <c r="B15" s="34"/>
      <c r="C15" s="34"/>
      <c r="D15" s="34"/>
      <c r="E15" s="34"/>
    </row>
    <row r="16" ht="14.45" customHeight="1" spans="2:5">
      <c r="B16" s="34"/>
      <c r="C16" s="34"/>
      <c r="D16" s="34"/>
      <c r="E16" s="34"/>
    </row>
    <row r="17" ht="14.45" customHeight="1" spans="2:5">
      <c r="B17" s="34"/>
      <c r="C17" s="34"/>
      <c r="D17" s="34"/>
      <c r="E17" s="34"/>
    </row>
    <row r="18" ht="14.45" customHeight="1" spans="2:5">
      <c r="B18" s="34"/>
      <c r="C18" s="34"/>
      <c r="D18" s="34"/>
      <c r="E18" s="34"/>
    </row>
    <row r="19" ht="14.45" customHeight="1" spans="2:5">
      <c r="B19" s="34"/>
      <c r="C19" s="34"/>
      <c r="D19" s="34"/>
      <c r="E19" s="34"/>
    </row>
    <row r="20" ht="14.45" customHeight="1" spans="2:5">
      <c r="B20" s="34"/>
      <c r="C20" s="34"/>
      <c r="D20" s="34"/>
      <c r="E20" s="34"/>
    </row>
    <row r="21" ht="14.45" customHeight="1" spans="2:5">
      <c r="B21" s="34"/>
      <c r="C21" s="34"/>
      <c r="D21" s="34"/>
      <c r="E21" s="34"/>
    </row>
    <row r="22" ht="14.45" customHeight="1" spans="2:5">
      <c r="B22" s="34"/>
      <c r="C22" s="34"/>
      <c r="D22" s="34"/>
      <c r="E22" s="34"/>
    </row>
    <row r="23" ht="14.45" customHeight="1" spans="2:5">
      <c r="B23" s="34"/>
      <c r="C23" s="34"/>
      <c r="D23" s="34"/>
      <c r="E23" s="34"/>
    </row>
    <row r="24" customHeight="1" spans="2:5">
      <c r="B24" s="34"/>
      <c r="C24" s="34"/>
      <c r="D24" s="34"/>
      <c r="E24" s="34"/>
    </row>
    <row r="25" spans="2:5">
      <c r="B25" s="26"/>
      <c r="C25" s="26"/>
      <c r="D25" s="26"/>
      <c r="E25" s="26"/>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2"/>
  <sheetViews>
    <sheetView workbookViewId="0">
      <selection activeCell="D4" sqref="D4:E4"/>
    </sheetView>
  </sheetViews>
  <sheetFormatPr defaultColWidth="9" defaultRowHeight="15"/>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328</v>
      </c>
      <c r="B1" s="1" t="s">
        <v>329</v>
      </c>
      <c r="C1" s="1" t="s">
        <v>330</v>
      </c>
      <c r="D1" s="1" t="s">
        <v>331</v>
      </c>
      <c r="E1" s="1" t="s">
        <v>332</v>
      </c>
      <c r="F1" s="1"/>
      <c r="G1" s="1"/>
      <c r="H1" s="1"/>
      <c r="I1" s="1"/>
      <c r="J1" s="1"/>
      <c r="K1" s="1"/>
      <c r="L1" s="1"/>
      <c r="M1" s="1"/>
      <c r="N1" s="1"/>
      <c r="O1" s="1"/>
      <c r="P1" s="1"/>
      <c r="Q1" s="1"/>
      <c r="R1" s="1"/>
      <c r="S1" s="1"/>
      <c r="T1" s="1"/>
      <c r="U1" s="1"/>
    </row>
    <row r="2" spans="1:5">
      <c r="A2">
        <f>Proposal!C5</f>
        <v>4</v>
      </c>
      <c r="B2">
        <f>(A2/Proposal!B5)*100</f>
        <v>80</v>
      </c>
      <c r="C2" t="str">
        <f>IF(B2&gt;=100,Proposal!D5,IF(B2&gt;=90,Proposal!E5,IF(B2&gt;=80,Proposal!F5,IF(B2&gt;=70,Proposal!G5,IF(B2&gt;=60,Proposal!H5,IF(B2&gt;=50,Proposal!I5,IF(B2&gt;=40,Proposal!J5,IF(B2&gt;=30,Proposal!#REF!,IF(B2&gt;=20,Proposal!K5,IF(B2&gt;=10,Proposal!L5,Proposal!N5))))))))))</f>
        <v>Excellent project suitability, usefulness and relevance is observed in context to the student course.</v>
      </c>
      <c r="D2">
        <f>SUM(A:A)</f>
        <v>65</v>
      </c>
      <c r="E2" t="str">
        <f>IF(D2&gt;93,"A+",IF(D2&gt;82,"A",IF(D2&gt;69,"A-",IF(D2&gt;65,"B+",IF(D2&gt;59,"B",IF(D2&gt;55,"C+",IF(D2&gt;49,"C",IF(D2&gt;45,"D+",IF(D2&gt;39,"D",IF(D2&gt;35,"F1",IF(D2&gt;20,"F2","F3")))))))))))</f>
        <v>B</v>
      </c>
    </row>
    <row r="3" spans="1:3">
      <c r="A3">
        <f>Proposal!C6</f>
        <v>3.5</v>
      </c>
      <c r="B3">
        <f>(A3/Proposal!B6)*100</f>
        <v>70</v>
      </c>
      <c r="C3" t="str">
        <f>IF(B3&gt;=100,Proposal!D6,IF(B3&gt;=90,Proposal!E6,IF(B3&gt;=80,Proposal!F6,IF(B3&gt;=70,Proposal!G6,IF(B3&gt;=60,Proposal!H6,IF(B3&gt;=50,Proposal!I6,IF(B3&gt;=40,Proposal!J6,IF(B3&gt;=30,Proposal!K6,IF(B3&gt;=20,Proposal!L6,IF(B3&gt;=10,Proposal!M6,Proposal!N6))))))))))</f>
        <v>Good clear and concise project title is observed along with clear mention of student name, ID and supervisor name.</v>
      </c>
    </row>
    <row r="4" spans="1:3">
      <c r="A4">
        <f>Proposal!C7</f>
        <v>10.5</v>
      </c>
      <c r="B4">
        <f>(A4/Proposal!B7)*100</f>
        <v>70</v>
      </c>
      <c r="C4" t="str">
        <f>IF(B4&gt;=100,Proposal!D7,IF(B4&gt;=90,Proposal!E7,IF(B4&gt;=80,Proposal!F7,IF(B4&gt;=70,Proposal!G7,IF(B4&gt;=60,Proposal!H7,IF(B4&gt;=50,Proposal!I7,IF(B4&gt;=40,Proposal!J7,IF(B4&gt;=30,Proposal!#REF!,IF(B4&gt;=20,Proposal!L7,IF(B4&gt;=10,Proposal!M7,Proposal!N7))))))))))</f>
        <v>Good brief overview of the background of the project which highlights the need of the project.		</v>
      </c>
    </row>
    <row r="5" spans="1:3">
      <c r="A5">
        <f>Proposal!C8</f>
        <v>7.5</v>
      </c>
      <c r="B5">
        <f>(A5/Proposal!B8)*100</f>
        <v>50</v>
      </c>
      <c r="C5" t="str">
        <f>IF(B5&gt;=100,Proposal!D8,IF(B5&gt;=90,Proposal!E8,IF(B5&gt;=80,Proposal!F8,IF(B5&gt;=70,Proposal!G8,IF(B5&gt;=60,Proposal!H8,IF(B5&gt;=50,Proposal!I8,IF(B5&gt;=40,Proposal!J8,IF(B5&gt;=30,Proposal!K8,IF(B5&gt;=20,Proposal!K7,IF(B5&gt;=10,Proposal!M8,Proposal!N8))))))))))</f>
        <v>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v>
      </c>
    </row>
    <row r="6" spans="1:3">
      <c r="A6">
        <f>Proposal!C9</f>
        <v>10.5</v>
      </c>
      <c r="B6">
        <f>(A6/Proposal!B9)*100</f>
        <v>70</v>
      </c>
      <c r="C6" t="str">
        <f>IF(B6&gt;=100,Proposal!D9,IF(B6&gt;=90,Proposal!E9,IF(B6&gt;=80,Proposal!F9,IF(B6&gt;=70,Proposal!G9,IF(B6&gt;=60,Proposal!H9,IF(B6&gt;=50,Proposal!I9,IF(B6&gt;=40,Proposal!J9,IF(B6&gt;=30,Proposal!K9,IF(B6&gt;=20,Proposal!L9,IF(B6&gt;=10,Proposal!M9,Proposal!N9))))))))))</f>
        <v>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row>
    <row r="7" spans="1:3">
      <c r="A7">
        <f>Proposal!C10</f>
        <v>7.5</v>
      </c>
      <c r="B7">
        <f>(A7/Proposal!B10)*100</f>
        <v>50</v>
      </c>
      <c r="C7" t="str">
        <f>IF(B7&gt;=100,Proposal!D10,IF(B7&gt;=90,Proposal!E10,IF(B7&gt;=80,Proposal!F10,IF(B7&gt;=70,Proposal!G10,IF(B7&gt;=60,Proposal!H10,IF(B7&gt;=50,Proposal!I10,IF(B7&gt;=40,Proposal!J10,IF(B7&gt;=30,Proposal!K10,IF(B7&gt;=20,Proposal!L10,IF(B7&gt;=10,Proposal!M10,Proposal!N10))))))))))</f>
        <v>Reasonable description/implementation of a sensible and cogent methodological road map in order to achieve the expected outcome. It outlines how the project will be undertaken.</v>
      </c>
    </row>
    <row r="8" spans="1:3">
      <c r="A8">
        <f>Proposal!C11</f>
        <v>8</v>
      </c>
      <c r="B8">
        <f>(A8/Proposal!B11)*100</f>
        <v>80</v>
      </c>
      <c r="C8" t="str">
        <f>IF(B8&gt;=100,Proposal!D11,IF(B8&gt;=90,Proposal!E11,IF(B8&gt;=80,Proposal!F11,IF(B8&gt;=70,Proposal!G11,IF(B8&gt;=60,Proposal!H11,IF(B8&gt;=50,Proposal!I11,IF(B8&gt;=40,Proposal!J11,IF(B8&gt;=30,Proposal!K11,IF(B8&gt;=20,Proposal!L11,IF(B8&gt;=10,Proposal!M11,Proposal!N11))))))))))</f>
        <v>Excellent identification of any resource requirements for the project. E.g.: specialist hard/software, publications, access to a company IT resource etc.</v>
      </c>
    </row>
    <row r="9" spans="1:3">
      <c r="A9">
        <f>Proposal!C12</f>
        <v>3.5</v>
      </c>
      <c r="B9">
        <f>(A9/Proposal!B12)*100</f>
        <v>70</v>
      </c>
      <c r="C9" t="str">
        <f>IF(B9&gt;=100,Proposal!D12,IF(B9&gt;=90,Proposal!E12,IF(B9&gt;=80,Proposal!F12,IF(B9&gt;=70,Proposal!G12,IF(B9&gt;=60,Proposal!H12,IF(B9&gt;=50,Proposal!I12,IF(B9&gt;=40,Proposal!J12,IF(B9&gt;=30,Proposal!K12,IF(B9&gt;=20,Proposal!L12,IF(B9&gt;=10,Proposal!M12,Proposal!N12))))))))))</f>
        <v>Good representation of project work breakdown structure including different concrete activities their duration and description.</v>
      </c>
    </row>
    <row r="10" spans="1:3">
      <c r="A10">
        <f>Proposal!C13</f>
        <v>4</v>
      </c>
      <c r="B10">
        <f>(A10/Proposal!B13)*100</f>
        <v>80</v>
      </c>
      <c r="C10" t="str">
        <f>IF(B10&gt;=100,Proposal!D13,IF(B10&gt;=90,Proposal!E13,IF(B10&gt;=80,Proposal!F13,IF(B10&gt;=70,Proposal!G13,IF(B10&gt;=60,Proposal!H13,IF(B10&gt;=50,Proposal!I13,IF(B10&gt;=40,Proposal!J13,IF(B10&gt;=30,Proposal!K13,IF(B10&gt;=20,Proposal!L13,IF(B10&gt;=10,Proposal!M13,Proposal!N13))))))))))</f>
        <v>Excellent representation of milestones with annotations using list or graphs.</v>
      </c>
    </row>
    <row r="11" spans="1:3">
      <c r="A11">
        <f>Proposal!C14</f>
        <v>3.5</v>
      </c>
      <c r="B11">
        <f>(A11/Proposal!B14)*100</f>
        <v>70</v>
      </c>
      <c r="C11" t="str">
        <f>IF(B11&gt;=100,Proposal!D14,IF(B11&gt;=90,Proposal!E14,IF(B11&gt;=80,Proposal!F14,IF(B11&gt;=70,Proposal!G14,IF(B11&gt;=60,Proposal!H14,IF(B11&gt;=50,Proposal!I14,IF(B11&gt;=40,Proposal!J14,IF(B11&gt;=30,Proposal!K14,IF(B11&gt;=20,Proposal!L14,IF(B11&gt;=10,Proposal!M14,Proposal!N14))))))))))</f>
        <v>Good representation of project using a Gantt chart correctly sequencing activity, duration and milestones.</v>
      </c>
    </row>
    <row r="12" spans="1:3">
      <c r="A12">
        <f>Proposal!C15</f>
        <v>2.5</v>
      </c>
      <c r="B12">
        <f>(A12/Proposal!B15)*100</f>
        <v>50</v>
      </c>
      <c r="C12" t="str">
        <f>IF(B12&gt;=100,Proposal!D15,IF(B12&gt;=90,Proposal!E15,IF(B12&gt;=80,Proposal!F15,IF(B12&gt;=70,Proposal!G15,IF(B12&gt;=60,Proposal!H15,IF(B12&gt;=50,Proposal!I15,IF(B12&gt;=40,Proposal!J15,IF(B12&gt;=30,Proposal!K15,IF(B12&gt;=20,Proposal!L15,IF(B12&gt;=10,Proposal!M15,Proposal!N15))))))))))</f>
        <v>Reasonable representation of bibliography and references include. 5-10 relevant and authoritative printed books, specialist journals, recent research publications of the specialist area of the chosen project topic.</v>
      </c>
    </row>
  </sheetData>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
  <sheetViews>
    <sheetView workbookViewId="0">
      <selection activeCell="D4" sqref="D4:E4"/>
    </sheetView>
  </sheetViews>
  <sheetFormatPr defaultColWidth="9" defaultRowHeight="15" outlineLevelRow="4"/>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328</v>
      </c>
      <c r="B1" s="1" t="s">
        <v>329</v>
      </c>
      <c r="C1" s="1" t="s">
        <v>330</v>
      </c>
      <c r="D1" s="1" t="s">
        <v>331</v>
      </c>
      <c r="E1" s="1" t="s">
        <v>332</v>
      </c>
      <c r="F1" s="1"/>
      <c r="G1" s="1"/>
      <c r="H1" s="1"/>
      <c r="I1" s="1"/>
      <c r="J1" s="1"/>
      <c r="K1" s="1"/>
      <c r="L1" s="1"/>
      <c r="M1" s="1"/>
      <c r="N1" s="1"/>
      <c r="O1" s="1"/>
      <c r="P1" s="1"/>
      <c r="Q1" s="1"/>
      <c r="R1" s="1"/>
      <c r="S1" s="1"/>
      <c r="T1" s="1"/>
      <c r="U1" s="1"/>
    </row>
    <row r="2" spans="1:5">
      <c r="A2">
        <f>'Interim Report'!C5</f>
        <v>16</v>
      </c>
      <c r="B2">
        <f>(A2/'Interim Report'!B5)*100</f>
        <v>80</v>
      </c>
      <c r="C2"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f>SUM(A:A)</f>
        <v>66</v>
      </c>
      <c r="E2" t="str">
        <f>IF(D2&gt;93,"A+",IF(D2&gt;82,"A",IF(D2&gt;69,"A-",IF(D2&gt;65,"B+",IF(D2&gt;59,"B",IF(D2&gt;55,"C+",IF(D2&gt;49,"C",IF(D2&gt;45,"D+",IF(D2&gt;39,"D",IF(D2&gt;35,"F1",IF(D2&gt;20,"F2","F3")))))))))))</f>
        <v>B+</v>
      </c>
    </row>
    <row r="3" spans="1:3">
      <c r="A3">
        <f>'Interim Report'!C6</f>
        <v>14</v>
      </c>
      <c r="B3">
        <f>(A3/'Interim Report'!B6)*100</f>
        <v>70</v>
      </c>
      <c r="C3" t="str">
        <f>IF(B3&gt;=100,'Interim Report'!D6,IF(B3&gt;=90,'Interim Report'!E6,IF(B3&gt;=80,'Interim Report'!F6,IF(B3&gt;=70,'Interim Report'!G6,IF(B3&gt;=60,'Interim Report'!H6,IF(B3&gt;=50,'Interim Report'!I6,IF(B3&gt;=40,'Interim Report'!#REF!,IF(B3&gt;=30,'Interim Report'!J6,IF(B3&gt;=20,'Interim Report'!K6,IF(B3&gt;=10,'Interim Report'!L6,'Interim Report'!N6))))))))))</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row>
    <row r="4" spans="1:3">
      <c r="A4">
        <f>'Interim Report'!C7</f>
        <v>18</v>
      </c>
      <c r="B4">
        <f>(A4/'Interim Report'!B7)*100</f>
        <v>60</v>
      </c>
      <c r="C4" t="str">
        <f>IF(B4&gt;=100,'Interim Report'!D7,IF(B4&gt;=90,'Interim Report'!E7,IF(B4&gt;=80,'Interim Report'!F7,IF(B4&gt;=70,'Interim Report'!G7,IF(B4&gt;=60,'Interim Report'!H7,IF(B4&gt;=50,'Interim Report'!I7,IF(B4&gt;=40,'Interim Report'!J7,IF(B4&gt;=30,'Interim Report'!K7,IF(B4&gt;=20,'Interim Report'!L7,IF(B4&gt;=10,'Interim Report'!M7,'Interim Report'!N7))))))))))</f>
        <v>"Variety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v>
      </c>
    </row>
    <row r="5" spans="1:3">
      <c r="A5">
        <f>'Interim Report'!C8</f>
        <v>18</v>
      </c>
      <c r="B5">
        <f>(A5/'Interim Report'!B8)*100</f>
        <v>60</v>
      </c>
      <c r="C5"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fairly good explanation of remedial plans have been explained along with reflection of dropped plans. Fairly good explanation of work that has to be completed with context to the proposed Gantt chart.	</v>
      </c>
    </row>
  </sheetData>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
  <sheetViews>
    <sheetView workbookViewId="0">
      <selection activeCell="D4" sqref="D4:E4"/>
    </sheetView>
  </sheetViews>
  <sheetFormatPr defaultColWidth="9" defaultRowHeight="15" outlineLevelRow="2"/>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328</v>
      </c>
      <c r="B1" s="1" t="s">
        <v>329</v>
      </c>
      <c r="C1" s="1" t="s">
        <v>330</v>
      </c>
      <c r="D1" s="1" t="s">
        <v>331</v>
      </c>
      <c r="E1" s="1" t="s">
        <v>332</v>
      </c>
      <c r="F1" s="1"/>
      <c r="G1" s="1"/>
      <c r="H1" s="1"/>
      <c r="I1" s="1"/>
      <c r="J1" s="1"/>
      <c r="K1" s="1"/>
      <c r="L1" s="1"/>
      <c r="M1" s="1"/>
      <c r="N1" s="1"/>
      <c r="O1" s="1"/>
      <c r="P1" s="1"/>
      <c r="Q1" s="1"/>
      <c r="R1" s="1"/>
      <c r="S1" s="1"/>
      <c r="T1" s="1"/>
      <c r="U1" s="1"/>
    </row>
    <row r="2" spans="1:5">
      <c r="A2">
        <f>Artefact!C5</f>
        <v>0</v>
      </c>
      <c r="B2">
        <f>(A2/Artefact!B5)*100</f>
        <v>0</v>
      </c>
      <c r="C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f>SUM(A:A)</f>
        <v>0</v>
      </c>
      <c r="E2" t="str">
        <f>IF(D2&gt;93,"A+",IF(D2&gt;82,"A",IF(D2&gt;69,"A-",IF(D2&gt;65,"B+",IF(D2&gt;59,"B",IF(D2&gt;55,"C+",IF(D2&gt;49,"C",IF(D2&gt;45,"D+",IF(D2&gt;39,"D",IF(D2&gt;35,"F1",IF(D2&gt;20,"F2","F3")))))))))))</f>
        <v>F3</v>
      </c>
    </row>
    <row r="3" spans="1:3">
      <c r="A3">
        <f>Artefact!C6</f>
        <v>0</v>
      </c>
      <c r="B3">
        <f>(A3/Artefact!B6)*100</f>
        <v>0</v>
      </c>
      <c r="C3"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
  <sheetViews>
    <sheetView workbookViewId="0">
      <selection activeCell="C3" sqref="C3"/>
    </sheetView>
  </sheetViews>
  <sheetFormatPr defaultColWidth="9" defaultRowHeight="15" outlineLevelRow="2"/>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328</v>
      </c>
      <c r="B1" s="1" t="s">
        <v>329</v>
      </c>
      <c r="C1" s="1" t="s">
        <v>330</v>
      </c>
      <c r="D1" s="1" t="s">
        <v>331</v>
      </c>
      <c r="E1" s="1" t="s">
        <v>332</v>
      </c>
      <c r="F1" s="1"/>
      <c r="G1" s="1"/>
      <c r="H1" s="1"/>
      <c r="I1" s="1"/>
      <c r="J1" s="1"/>
      <c r="K1" s="1"/>
      <c r="L1" s="1"/>
      <c r="M1" s="1"/>
      <c r="N1" s="1"/>
      <c r="O1" s="1"/>
      <c r="P1" s="1"/>
      <c r="Q1" s="1"/>
      <c r="R1" s="1"/>
      <c r="S1" s="1"/>
      <c r="T1" s="1"/>
      <c r="U1" s="1"/>
    </row>
    <row r="2" spans="1:5">
      <c r="A2">
        <f>Logs!C5</f>
        <v>0</v>
      </c>
      <c r="B2">
        <f>(A2/Logs!B5)*100</f>
        <v>0</v>
      </c>
      <c r="C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f>SUM(A:A)</f>
        <v>0</v>
      </c>
      <c r="E2" t="str">
        <f>IF(D2&gt;93,"A+",IF(D2&gt;82,"A",IF(D2&gt;69,"A-",IF(D2&gt;65,"B+",IF(D2&gt;59,"B",IF(D2&gt;55,"C+",IF(D2&gt;49,"C",IF(D2&gt;45,"D+",IF(D2&gt;39,"D",IF(D2&gt;35,"F1",IF(D2&gt;20,"F2","F3")))))))))))</f>
        <v>F3</v>
      </c>
    </row>
    <row r="3" spans="1:3">
      <c r="A3">
        <f>Logs!C6</f>
        <v>0</v>
      </c>
      <c r="B3">
        <f>(A3/Logs!B6)*100</f>
        <v>0</v>
      </c>
      <c r="C3" t="str">
        <f>IF(B3&gt;=100,Logs!D6,IF(B3&gt;=90,Logs!E6,IF(B3&gt;=80,Logs!F6,IF(B3&gt;=70,Logs!G6,IF(B3&gt;=60,Logs!H6,IF(B3&gt;=50,Logs!I6,IF(B3&gt;=40,Logs!J6,IF(B3&gt;=30,Logs!K6,IF(B3&gt;=20,Logs!L6,IF(B3&gt;=10,Logs!M6,Logs!N6))))))))))</f>
        <v>Fail (non-submission or submission of work which cannot be given any credit (e.g., blank submission, incorrect assignment))</v>
      </c>
    </row>
  </sheetData>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
  <sheetViews>
    <sheetView workbookViewId="0">
      <selection activeCell="C2" sqref="C2"/>
    </sheetView>
  </sheetViews>
  <sheetFormatPr defaultColWidth="9" defaultRowHeight="15" outlineLevelRow="7"/>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328</v>
      </c>
      <c r="B1" s="1" t="s">
        <v>329</v>
      </c>
      <c r="C1" s="1" t="s">
        <v>330</v>
      </c>
      <c r="D1" s="1" t="s">
        <v>331</v>
      </c>
      <c r="E1" s="1" t="s">
        <v>332</v>
      </c>
      <c r="F1" s="1"/>
      <c r="G1" s="1"/>
      <c r="H1" s="1"/>
      <c r="I1" s="1"/>
      <c r="J1" s="1"/>
      <c r="K1" s="1"/>
      <c r="L1" s="1"/>
      <c r="M1" s="1"/>
      <c r="N1" s="1"/>
      <c r="O1" s="1"/>
      <c r="P1" s="1"/>
      <c r="Q1" s="1"/>
      <c r="R1" s="1"/>
      <c r="S1" s="1"/>
      <c r="T1" s="1"/>
      <c r="U1" s="1"/>
    </row>
    <row r="2" spans="1:5">
      <c r="A2">
        <f>'Final Report'!C5</f>
        <v>0</v>
      </c>
      <c r="B2">
        <f>(A2/'Final Report'!B5)*100</f>
        <v>0</v>
      </c>
      <c r="C2" t="str">
        <f>IF(B2&gt;=100,'Final Report'!D5,IF(B2&gt;=90,'Final Report'!E5,IF(B2&gt;=80,'Final Report'!F5,IF(B2&gt;=70,'Final Report'!G5,IF(B2&gt;=60,'Final Report'!H5,IF(B2&gt;=50,'Final Report'!I5,IF(B2&gt;=40,'Final Report'!J5,IF(B2&gt;=30,'Final Report'!K5,IF(B2&gt;=20,'Final Report'!L5,IF(B2&gt;=10,'Final Report'!M5,'Final Report'!N5))))))))))</f>
        <v>Fail (non-submission or submission of work which cannot be given any credit (e.g., blank submission, incorrect assignment)</v>
      </c>
      <c r="D2">
        <f>SUM(A:A)</f>
        <v>0</v>
      </c>
      <c r="E2" t="str">
        <f>IF(D2&gt;93,"A+",IF(D2&gt;82,"A",IF(D2&gt;69,"A-",IF(D2&gt;65,"B+",IF(D2&gt;59,"B",IF(D2&gt;55,"C+",IF(D2&gt;49,"C",IF(D2&gt;45,"D+",IF(D2&gt;39,"D",IF(D2&gt;35,"F1",IF(D2&gt;20,"F2","F3")))))))))))</f>
        <v>F3</v>
      </c>
    </row>
    <row r="3" spans="1:3">
      <c r="A3">
        <f>'Final Report'!C6</f>
        <v>0</v>
      </c>
      <c r="B3">
        <f>(A3/'Final Report'!B6)*100</f>
        <v>0</v>
      </c>
      <c r="C3" t="str">
        <f>IF(B3&gt;=100,'Final Report'!D6,IF(B3&gt;=90,'Final Report'!E6,IF(B3&gt;=80,'Final Report'!F6,IF(B3&gt;=70,'Final Report'!G6,IF(B3&gt;=60,'Final Report'!H6,IF(B3&gt;=50,'Final Report'!I6,IF(B3&gt;=40,'Final Report'!J6,IF(B3&gt;=30,'Final Report'!K6,IF(B3&gt;=20,'Final Report'!L6,IF(B3&gt;=10,'Final Report'!M6,'Final Report'!N6))))))))))</f>
        <v>Fail (non-submission or submission of work which cannot be given any credit (e.g., blank submission, incorrect assignment)</v>
      </c>
    </row>
    <row r="4" spans="1:3">
      <c r="A4">
        <f>'Final Report'!C7</f>
        <v>0</v>
      </c>
      <c r="B4">
        <f>(A4/'Final Report'!B7)*100</f>
        <v>0</v>
      </c>
      <c r="C4" t="str">
        <f>IF(B4&gt;=100,'Final Report'!D7,IF(B4&gt;=90,'Final Report'!E7,IF(B4&gt;=80,'Final Report'!F7,IF(B4&gt;=70,'Final Report'!G7,IF(B4&gt;=60,'Final Report'!H7,IF(B4&gt;=50,'Final Report'!I7,IF(B4&gt;=40,'Final Report'!J7,IF(B4&gt;=30,'Final Report'!K7,IF(B4&gt;=20,'Final Report'!L7,IF(B4&gt;=10,'Final Report'!M7,'Final Report'!N7))))))))))</f>
        <v>Fail (non-submission or submission of work which cannot be given any credit (e.g., blank submission, incorrect assignment)</v>
      </c>
    </row>
    <row r="5" spans="1:3">
      <c r="A5">
        <f>'Final Report'!C8</f>
        <v>0</v>
      </c>
      <c r="B5">
        <f>(A5/'Final Report'!B8)*100</f>
        <v>0</v>
      </c>
      <c r="C5" t="str">
        <f>IF(B5&gt;=100,'Final Report'!D8,IF(B5&gt;=90,'Final Report'!E8,IF(B5&gt;=80,'Final Report'!F8,IF(B5&gt;=70,'Final Report'!G8,IF(B5&gt;=60,'Final Report'!H8,IF(B5&gt;=50,'Final Report'!I8,IF(B5&gt;=40,'Final Report'!J8,IF(B5&gt;=30,'Final Report'!K8,IF(B5&gt;=20,'Final Report'!L8,IF(B5&gt;=10,'Final Report'!M8,'Final Report'!N8))))))))))</f>
        <v>Fail (non-submission or submission of work which cannot be given any credit (e.g., blank submission, incorrect assignment)</v>
      </c>
    </row>
    <row r="6" spans="1:3">
      <c r="A6">
        <f>'Final Report'!C9</f>
        <v>0</v>
      </c>
      <c r="B6">
        <f>(A6/'Final Report'!B9)*100</f>
        <v>0</v>
      </c>
      <c r="C6" t="str">
        <f>IF(B6&gt;=100,'Final Report'!D9,IF(B6&gt;=90,'Final Report'!E9,IF(B6&gt;=80,'Final Report'!F9,IF(B6&gt;=70,'Final Report'!G9,IF(B6&gt;=60,'Final Report'!H9,IF(B6&gt;=50,'Final Report'!I9,IF(B6&gt;=40,'Final Report'!J9,IF(B6&gt;=30,'Final Report'!K9,IF(B6&gt;=20,'Final Report'!L9,IF(B6&gt;=10,'Final Report'!M9,'Final Report'!N9))))))))))</f>
        <v>Fail (non-submission or submission of work which cannot be given any credit (e.g., blank submission, incorrect assignment)</v>
      </c>
    </row>
    <row r="7" spans="1:3">
      <c r="A7">
        <f>'Final Report'!C10</f>
        <v>0</v>
      </c>
      <c r="B7">
        <f>(A7/'Final Report'!B10)*100</f>
        <v>0</v>
      </c>
      <c r="C7" t="str">
        <f>IF(B7&gt;=100,'Final Report'!D10,IF(B7&gt;=90,'Final Report'!E10,IF(B7&gt;=80,'Final Report'!F10,IF(B7&gt;=70,'Final Report'!G10,IF(B7&gt;=60,'Final Report'!H10,IF(B7&gt;=50,'Final Report'!I10,IF(B7&gt;=40,'Final Report'!J10,IF(B7&gt;=30,'Final Report'!K10,IF(B7&gt;=20,'Final Report'!L10,IF(B7&gt;=10,'Final Report'!M10,'Final Report'!N10))))))))))</f>
        <v>Fail (non-submission or submission of work which cannot be given any credit (e.g., blank submission, incorrect assignment)</v>
      </c>
    </row>
    <row r="8" spans="1:3">
      <c r="A8">
        <f>'Final Report'!C11</f>
        <v>0</v>
      </c>
      <c r="B8">
        <f>(A8/'Final Report'!B11)*100</f>
        <v>0</v>
      </c>
      <c r="C8" t="str">
        <f>IF(B8&gt;=100,'Final Report'!D11,IF(B8&gt;=90,'Final Report'!E11,IF(B8&gt;=80,'Final Report'!F11,IF(B8&gt;=70,'Final Report'!G11,IF(B8&gt;=60,'Final Report'!H11,IF(B8&gt;=50,'Final Report'!I11,IF(B8&gt;=40,'Final Report'!J11,IF(B8&gt;=30,'Final Report'!K11,IF(B8&gt;=20,'Final Report'!L11,IF(B8&gt;=10,'Final Report'!M11,'Final Report'!N11))))))))))</f>
        <v>Fail (non-submission or submission of work which cannot be given any credit (e.g., blank submission, incorrect assignment)</v>
      </c>
    </row>
  </sheetData>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
  <sheetViews>
    <sheetView workbookViewId="0">
      <selection activeCell="E5" sqref="E5"/>
    </sheetView>
  </sheetViews>
  <sheetFormatPr defaultColWidth="9" defaultRowHeight="15" outlineLevelRow="1"/>
  <cols>
    <col min="1" max="1" width="8.85714285714286" customWidth="1"/>
    <col min="2" max="2" width="7.57142857142857" customWidth="1"/>
    <col min="3" max="3" width="26.1428571428571" customWidth="1"/>
    <col min="4" max="4" width="13.1428571428571" customWidth="1"/>
    <col min="5" max="5" width="11.2857142857143" customWidth="1"/>
    <col min="6" max="6" width="8.85714285714286" customWidth="1"/>
    <col min="7" max="7" width="16.7142857142857" customWidth="1"/>
    <col min="8"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328</v>
      </c>
      <c r="B1" s="1" t="s">
        <v>329</v>
      </c>
      <c r="C1" s="1" t="s">
        <v>330</v>
      </c>
      <c r="D1" s="1" t="s">
        <v>331</v>
      </c>
      <c r="E1" s="1" t="s">
        <v>332</v>
      </c>
      <c r="F1" s="1"/>
      <c r="I1" s="1"/>
      <c r="J1" s="1"/>
      <c r="K1" s="1"/>
      <c r="L1" s="1"/>
      <c r="M1" s="1"/>
      <c r="N1" s="1"/>
      <c r="O1" s="1"/>
      <c r="P1" s="1"/>
      <c r="Q1" s="1"/>
      <c r="R1" s="1"/>
      <c r="S1" s="1"/>
      <c r="T1" s="1"/>
      <c r="U1" s="1"/>
    </row>
    <row r="2" spans="1:5">
      <c r="A2">
        <f>Viva!C5</f>
        <v>0</v>
      </c>
      <c r="B2">
        <f>(A2/Viva!B5)*100</f>
        <v>0</v>
      </c>
      <c r="C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f>SUM(A:A)</f>
        <v>0</v>
      </c>
      <c r="E2" t="str">
        <f>IF(D2&gt;93,"A+",IF(D2&gt;82,"A",IF(D2&gt;69,"A-",IF(D2&gt;65,"B+",IF(D2&gt;59,"B",IF(D2&gt;55,"C+",IF(D2&gt;49,"C",IF(D2&gt;45,"D+",IF(D2&gt;39,"D",IF(D2&gt;35,"F1",IF(D2&gt;20,"F2","F3")))))))))))</f>
        <v>F3</v>
      </c>
    </row>
  </sheetData>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E7" sqref="E7"/>
    </sheetView>
  </sheetViews>
  <sheetFormatPr defaultColWidth="9" defaultRowHeight="15" outlineLevelCol="5"/>
  <cols>
    <col min="3" max="3" width="12.8571428571429" customWidth="1"/>
  </cols>
  <sheetData>
    <row r="1" spans="1:3">
      <c r="A1" s="1"/>
      <c r="B1" s="1"/>
      <c r="C1" s="1" t="s">
        <v>333</v>
      </c>
    </row>
    <row r="2" spans="3:5">
      <c r="C2" t="s">
        <v>20</v>
      </c>
      <c r="D2" s="2">
        <v>0.05</v>
      </c>
      <c r="E2">
        <f>'Proposal Sheet'!D2*D2</f>
        <v>3.25</v>
      </c>
    </row>
    <row r="3" spans="3:5">
      <c r="C3" t="s">
        <v>146</v>
      </c>
      <c r="D3" s="2">
        <v>0.25</v>
      </c>
      <c r="E3">
        <f>'Interim Report Sheet'!D2*D3</f>
        <v>16.5</v>
      </c>
    </row>
    <row r="4" spans="3:5">
      <c r="C4" t="s">
        <v>191</v>
      </c>
      <c r="D4" s="2">
        <v>0.1</v>
      </c>
      <c r="E4">
        <f>'Artefact Sheet'!D2*D4</f>
        <v>0</v>
      </c>
    </row>
    <row r="5" spans="1:5">
      <c r="A5" s="1" t="s">
        <v>334</v>
      </c>
      <c r="C5" t="s">
        <v>214</v>
      </c>
      <c r="D5" s="2">
        <v>0.1</v>
      </c>
      <c r="E5">
        <f>'Logs Sheet'!D2*D5</f>
        <v>0</v>
      </c>
    </row>
    <row r="6" spans="1:5">
      <c r="A6" t="s">
        <v>335</v>
      </c>
      <c r="C6" t="s">
        <v>238</v>
      </c>
      <c r="D6" s="2">
        <v>0.4</v>
      </c>
      <c r="E6">
        <f>'Final Report Sheet'!D2*D6</f>
        <v>0</v>
      </c>
    </row>
    <row r="7" spans="1:5">
      <c r="A7" t="s">
        <v>9</v>
      </c>
      <c r="C7" t="s">
        <v>16</v>
      </c>
      <c r="D7" s="2">
        <v>0.1</v>
      </c>
      <c r="E7">
        <f>'Viva Sheet'!D2*D7</f>
        <v>0</v>
      </c>
    </row>
    <row r="8" spans="4:6">
      <c r="D8" s="2">
        <f>SUM(D2:D7)</f>
        <v>1</v>
      </c>
      <c r="E8">
        <f>SUM(E2:E7)</f>
        <v>19.75</v>
      </c>
      <c r="F8" t="str">
        <f>IF(E8&gt;93,"A+",IF(E8&gt;82,"A",IF(E8&gt;70,"A-",IF(E8&gt;65,"B+",IF(E8&gt;60,"B",IF(E8&gt;55,"C+",IF(E8&gt;50,"C",IF(E8&gt;45,"D+",IF(E8&gt;40,"D",IF(E8&gt;35,"F1",IF(E8&gt;20,"F2","F3")))))))))))</f>
        <v>F3</v>
      </c>
    </row>
    <row r="10" spans="5:5">
      <c r="E10" t="str">
        <f>IF((AND(E6&gt;=10,E8&gt;=40,E7&gt;=4)),"PASS","FAIL")</f>
        <v>FAIL</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2020-02-13T18:24:17Z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