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086BA258-C644-40FC-8005-CDB0AD91E8EA}" xr6:coauthVersionLast="47" xr6:coauthVersionMax="47" xr10:uidLastSave="{00000000-0000-0000-0000-000000000000}"/>
  <bookViews>
    <workbookView xWindow="-108" yWindow="-108" windowWidth="23256" windowHeight="12576" xr2:uid="{84681E04-350C-41A0-8BF5-2C9C58288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 s="1"/>
  <c r="H5" i="1"/>
  <c r="G5" i="1"/>
  <c r="G4" i="1"/>
  <c r="H4" i="1"/>
  <c r="I4" i="1"/>
  <c r="F4" i="1"/>
  <c r="F5" i="1"/>
  <c r="E5" i="1"/>
  <c r="E4" i="1"/>
  <c r="D5" i="1"/>
  <c r="D4" i="1"/>
  <c r="C5" i="1"/>
  <c r="C4" i="1"/>
  <c r="B5" i="1"/>
  <c r="B4" i="1"/>
  <c r="B2" i="1" s="1"/>
  <c r="H2" i="1" l="1"/>
  <c r="G2" i="1"/>
  <c r="F2" i="1"/>
  <c r="E2" i="1"/>
  <c r="D2" i="1"/>
  <c r="C2" i="1"/>
</calcChain>
</file>

<file path=xl/sharedStrings.xml><?xml version="1.0" encoding="utf-8"?>
<sst xmlns="http://schemas.openxmlformats.org/spreadsheetml/2006/main" count="12" uniqueCount="12">
  <si>
    <t>Rg =</t>
  </si>
  <si>
    <t>Rp =</t>
  </si>
  <si>
    <t>Hx =</t>
  </si>
  <si>
    <t>Hy =</t>
  </si>
  <si>
    <t>AUDPC vs field</t>
  </si>
  <si>
    <t>R18 vs R19</t>
  </si>
  <si>
    <t>R18 vs R20</t>
  </si>
  <si>
    <t>R19 vs R20</t>
  </si>
  <si>
    <t>IF vs field</t>
  </si>
  <si>
    <t>IT vs field</t>
  </si>
  <si>
    <t>DS vs field</t>
  </si>
  <si>
    <t>Index vs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</si>
</sst>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1F5B-D729-47DF-8F53-5C95CD099356}">
  <dimension ref="A1:I5"/>
  <sheetViews>
    <sheetView tabSelected="1" workbookViewId="0">
      <selection activeCell="I4" sqref="I4"/>
    </sheetView>
  </sheetViews>
  <sheetFormatPr defaultRowHeight="14.4" x14ac:dyDescent="0.3"/>
  <cols>
    <col min="2" max="2" width="12.88671875" bestFit="1" customWidth="1"/>
    <col min="3" max="4" width="9.77734375" bestFit="1" customWidth="1"/>
    <col min="5" max="5" width="12" bestFit="1" customWidth="1"/>
    <col min="6" max="6" width="12.88671875" bestFit="1" customWidth="1"/>
    <col min="9" max="9" width="12" bestFit="1" customWidth="1"/>
  </cols>
  <sheetData>
    <row r="1" spans="1:9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f>B3/(B4*B5)</f>
        <v>0.48380990291711151</v>
      </c>
      <c r="C2">
        <f t="shared" ref="C2:E2" si="0">C3/(C4*C5)</f>
        <v>0.36025803716500998</v>
      </c>
      <c r="D2">
        <f t="shared" si="0"/>
        <v>0.32764879145532699</v>
      </c>
      <c r="E2">
        <f t="shared" si="0"/>
        <v>0.25791327141886655</v>
      </c>
      <c r="F2">
        <f>F3/(F4*F5)</f>
        <v>0.48380990291711151</v>
      </c>
      <c r="G2">
        <f t="shared" ref="G2:I2" si="1">G3/(G4*G5)</f>
        <v>0.51528102293812161</v>
      </c>
      <c r="H2">
        <f t="shared" si="1"/>
        <v>0.45481242855185772</v>
      </c>
      <c r="I2">
        <f t="shared" si="1"/>
        <v>0.56228588238887389</v>
      </c>
    </row>
    <row r="3" spans="1:9" x14ac:dyDescent="0.3">
      <c r="A3" t="s">
        <v>1</v>
      </c>
      <c r="B3">
        <v>0.26</v>
      </c>
      <c r="C3">
        <v>0.2</v>
      </c>
      <c r="D3">
        <v>0.2</v>
      </c>
      <c r="E3">
        <v>0.19</v>
      </c>
      <c r="F3">
        <v>0.26</v>
      </c>
      <c r="G3">
        <v>0.26</v>
      </c>
      <c r="H3">
        <v>0.26</v>
      </c>
      <c r="I3">
        <v>0.28999999999999998</v>
      </c>
    </row>
    <row r="4" spans="1:9" x14ac:dyDescent="0.3">
      <c r="A4" t="s">
        <v>2</v>
      </c>
      <c r="B4">
        <f>SQRT(0.38)</f>
        <v>0.61644140029689765</v>
      </c>
      <c r="C4">
        <f>SQRT(0.46)</f>
        <v>0.67823299831252681</v>
      </c>
      <c r="D4">
        <f>SQRT(0.46)</f>
        <v>0.67823299831252681</v>
      </c>
      <c r="E4">
        <f>SQRT(0.67)</f>
        <v>0.81853527718724506</v>
      </c>
      <c r="F4">
        <f>SQRT(0.38)</f>
        <v>0.61644140029689765</v>
      </c>
      <c r="G4">
        <f t="shared" ref="G4:I4" si="2">SQRT(0.38)</f>
        <v>0.61644140029689765</v>
      </c>
      <c r="H4">
        <f t="shared" si="2"/>
        <v>0.61644140029689765</v>
      </c>
      <c r="I4">
        <f t="shared" si="2"/>
        <v>0.61644140029689765</v>
      </c>
    </row>
    <row r="5" spans="1:9" x14ac:dyDescent="0.3">
      <c r="A5" t="s">
        <v>3</v>
      </c>
      <c r="B5">
        <f>SQRT(0.76)</f>
        <v>0.87177978870813466</v>
      </c>
      <c r="C5">
        <f>SQRT(0.67)</f>
        <v>0.81853527718724506</v>
      </c>
      <c r="D5">
        <f>SQRT(0.81)</f>
        <v>0.9</v>
      </c>
      <c r="E5">
        <f>SQRT(0.81)</f>
        <v>0.9</v>
      </c>
      <c r="F5">
        <f>SQRT(0.76)</f>
        <v>0.87177978870813466</v>
      </c>
      <c r="G5">
        <f>SQRT(0.67)</f>
        <v>0.81853527718724506</v>
      </c>
      <c r="H5">
        <f>SQRT(0.86)</f>
        <v>0.92736184954957035</v>
      </c>
      <c r="I5">
        <f>SQRT(0.7)</f>
        <v>0.83666002653407556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2022-02-10T10:13:55Z</dcterms:created>
  <dcterms:modified xsi:type="dcterms:W3CDTF">2022-02-10T13:03:59Z</dcterms:modified>
</cp:coreProperties>
</file>