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il\Box Sync\teaching\Fin567C.spring2017\homework\HW5\"/>
    </mc:Choice>
  </mc:AlternateContent>
  <bookViews>
    <workbookView xWindow="0" yWindow="60" windowWidth="24240" windowHeight="13680" activeTab="3"/>
  </bookViews>
  <sheets>
    <sheet name="GOOG&amp;GOOGL" sheetId="7" r:id="rId1"/>
    <sheet name="Q1&amp;Q2.VECM w 1 lag" sheetId="6" r:id="rId2"/>
    <sheet name="Q3.VECM w 4 lags" sheetId="8" r:id="rId3"/>
    <sheet name="Q4.unknown coint vector" sheetId="5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7" i="8" l="1"/>
  <c r="V27" i="8"/>
  <c r="U28" i="8"/>
  <c r="V28" i="8"/>
  <c r="U29" i="8"/>
  <c r="V29" i="8"/>
  <c r="U30" i="8"/>
  <c r="V30" i="8"/>
  <c r="U31" i="8"/>
  <c r="V31" i="8"/>
  <c r="U32" i="8"/>
  <c r="V32" i="8"/>
  <c r="U33" i="8"/>
  <c r="V33" i="8"/>
  <c r="U34" i="8"/>
  <c r="V34" i="8"/>
  <c r="U35" i="8"/>
  <c r="V35" i="8"/>
  <c r="U36" i="8"/>
  <c r="V36" i="8"/>
  <c r="U37" i="8"/>
  <c r="V37" i="8"/>
  <c r="U38" i="8"/>
  <c r="V38" i="8"/>
  <c r="U39" i="8"/>
  <c r="V39" i="8"/>
  <c r="U40" i="8"/>
  <c r="V40" i="8"/>
  <c r="U41" i="8"/>
  <c r="V41" i="8"/>
  <c r="U42" i="8"/>
  <c r="V42" i="8"/>
  <c r="U43" i="8"/>
  <c r="V43" i="8"/>
  <c r="U44" i="8"/>
  <c r="V44" i="8"/>
  <c r="U45" i="8"/>
  <c r="V45" i="8"/>
  <c r="U46" i="8"/>
  <c r="V46" i="8"/>
  <c r="U47" i="8"/>
  <c r="V47" i="8"/>
  <c r="U48" i="8"/>
  <c r="V48" i="8"/>
  <c r="U49" i="8"/>
  <c r="V49" i="8"/>
  <c r="U50" i="8"/>
  <c r="V50" i="8"/>
  <c r="U51" i="8"/>
  <c r="V51" i="8"/>
  <c r="U52" i="8"/>
  <c r="V52" i="8"/>
  <c r="U53" i="8"/>
  <c r="V53" i="8"/>
  <c r="U54" i="8"/>
  <c r="V54" i="8"/>
  <c r="U55" i="8"/>
  <c r="V55" i="8"/>
  <c r="U56" i="8"/>
  <c r="V56" i="8"/>
  <c r="U57" i="8"/>
  <c r="V57" i="8"/>
  <c r="V26" i="8"/>
  <c r="U26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O22" i="6"/>
  <c r="P22" i="6"/>
  <c r="O23" i="6"/>
  <c r="P23" i="6"/>
  <c r="O24" i="6"/>
  <c r="P24" i="6"/>
  <c r="O25" i="6"/>
  <c r="P25" i="6"/>
  <c r="O26" i="6"/>
  <c r="P26" i="6"/>
  <c r="O27" i="6"/>
  <c r="P27" i="6"/>
  <c r="O28" i="6"/>
  <c r="P28" i="6"/>
  <c r="O29" i="6"/>
  <c r="P29" i="6"/>
  <c r="O30" i="6"/>
  <c r="P30" i="6"/>
  <c r="O31" i="6"/>
  <c r="P31" i="6"/>
  <c r="O32" i="6"/>
  <c r="P32" i="6"/>
  <c r="O33" i="6"/>
  <c r="P33" i="6"/>
  <c r="O34" i="6"/>
  <c r="P34" i="6"/>
  <c r="O35" i="6"/>
  <c r="P35" i="6"/>
  <c r="O36" i="6"/>
  <c r="P36" i="6"/>
  <c r="O37" i="6"/>
  <c r="P37" i="6"/>
  <c r="O38" i="6"/>
  <c r="P38" i="6"/>
  <c r="O39" i="6"/>
  <c r="P39" i="6"/>
  <c r="O40" i="6"/>
  <c r="P40" i="6"/>
  <c r="O41" i="6"/>
  <c r="P41" i="6"/>
  <c r="O42" i="6"/>
  <c r="P42" i="6"/>
  <c r="O43" i="6"/>
  <c r="P43" i="6"/>
  <c r="O44" i="6"/>
  <c r="P44" i="6"/>
  <c r="O45" i="6"/>
  <c r="P45" i="6"/>
  <c r="O46" i="6"/>
  <c r="P46" i="6"/>
  <c r="O47" i="6"/>
  <c r="P47" i="6"/>
  <c r="O48" i="6"/>
  <c r="P48" i="6"/>
  <c r="O49" i="6"/>
  <c r="P49" i="6"/>
  <c r="O50" i="6"/>
  <c r="P50" i="6"/>
  <c r="O51" i="6"/>
  <c r="P51" i="6"/>
  <c r="O52" i="6"/>
  <c r="P52" i="6"/>
  <c r="P21" i="6"/>
  <c r="O21" i="6"/>
  <c r="I226" i="7" l="1"/>
  <c r="F225" i="5" s="1"/>
  <c r="I227" i="7"/>
  <c r="F226" i="5" s="1"/>
  <c r="I228" i="7"/>
  <c r="I229" i="7"/>
  <c r="F228" i="5" s="1"/>
  <c r="I230" i="7"/>
  <c r="F229" i="5" s="1"/>
  <c r="I231" i="7"/>
  <c r="I232" i="7"/>
  <c r="I233" i="7"/>
  <c r="I234" i="7"/>
  <c r="F233" i="5" s="1"/>
  <c r="L234" i="7"/>
  <c r="I235" i="7"/>
  <c r="F234" i="5" s="1"/>
  <c r="I236" i="7"/>
  <c r="J236" i="7"/>
  <c r="I237" i="7"/>
  <c r="F236" i="5" s="1"/>
  <c r="I238" i="7"/>
  <c r="F237" i="5" s="1"/>
  <c r="I239" i="7"/>
  <c r="I240" i="7"/>
  <c r="I241" i="7"/>
  <c r="I242" i="7"/>
  <c r="F241" i="5" s="1"/>
  <c r="L242" i="7"/>
  <c r="I243" i="7"/>
  <c r="F242" i="5" s="1"/>
  <c r="I244" i="7"/>
  <c r="I245" i="7"/>
  <c r="F244" i="5" s="1"/>
  <c r="L245" i="7"/>
  <c r="I246" i="7"/>
  <c r="F245" i="5" s="1"/>
  <c r="I247" i="7"/>
  <c r="L247" i="7"/>
  <c r="I248" i="7"/>
  <c r="I249" i="7"/>
  <c r="L249" i="7"/>
  <c r="I250" i="7"/>
  <c r="F249" i="5" s="1"/>
  <c r="I251" i="7"/>
  <c r="I252" i="7"/>
  <c r="I253" i="7"/>
  <c r="F252" i="5" s="1"/>
  <c r="I254" i="7"/>
  <c r="F253" i="5" s="1"/>
  <c r="J254" i="7"/>
  <c r="I255" i="7"/>
  <c r="I256" i="7"/>
  <c r="I257" i="7"/>
  <c r="I258" i="7"/>
  <c r="F257" i="5" s="1"/>
  <c r="I259" i="7"/>
  <c r="F258" i="5" s="1"/>
  <c r="I260" i="7"/>
  <c r="I261" i="7"/>
  <c r="F260" i="5" s="1"/>
  <c r="I262" i="7"/>
  <c r="F261" i="5" s="1"/>
  <c r="L262" i="7"/>
  <c r="I263" i="7"/>
  <c r="I264" i="7"/>
  <c r="J264" i="7"/>
  <c r="I265" i="7"/>
  <c r="I266" i="7"/>
  <c r="F265" i="5" s="1"/>
  <c r="J266" i="7"/>
  <c r="I267" i="7"/>
  <c r="I268" i="7"/>
  <c r="I269" i="7"/>
  <c r="F268" i="5" s="1"/>
  <c r="I270" i="7"/>
  <c r="F269" i="5" s="1"/>
  <c r="I271" i="7"/>
  <c r="I272" i="7"/>
  <c r="I273" i="7"/>
  <c r="I274" i="7"/>
  <c r="F273" i="5" s="1"/>
  <c r="L274" i="7"/>
  <c r="I275" i="7"/>
  <c r="F274" i="5" s="1"/>
  <c r="I276" i="7"/>
  <c r="I277" i="7"/>
  <c r="F276" i="5" s="1"/>
  <c r="L277" i="7"/>
  <c r="I278" i="7"/>
  <c r="F277" i="5" s="1"/>
  <c r="I279" i="7"/>
  <c r="L279" i="7"/>
  <c r="I280" i="7"/>
  <c r="I281" i="7"/>
  <c r="L281" i="7"/>
  <c r="I282" i="7"/>
  <c r="F281" i="5" s="1"/>
  <c r="I283" i="7"/>
  <c r="F282" i="5" s="1"/>
  <c r="I284" i="7"/>
  <c r="I285" i="7"/>
  <c r="F284" i="5" s="1"/>
  <c r="I286" i="7"/>
  <c r="F285" i="5" s="1"/>
  <c r="I287" i="7"/>
  <c r="L287" i="7"/>
  <c r="I288" i="7"/>
  <c r="I289" i="7"/>
  <c r="L289" i="7"/>
  <c r="I290" i="7"/>
  <c r="F289" i="5" s="1"/>
  <c r="I291" i="7"/>
  <c r="F290" i="5" s="1"/>
  <c r="I292" i="7"/>
  <c r="I293" i="7"/>
  <c r="F292" i="5" s="1"/>
  <c r="I294" i="7"/>
  <c r="F293" i="5" s="1"/>
  <c r="I295" i="7"/>
  <c r="I296" i="7"/>
  <c r="I297" i="7"/>
  <c r="I298" i="7"/>
  <c r="F297" i="5" s="1"/>
  <c r="I299" i="7"/>
  <c r="F298" i="5" s="1"/>
  <c r="I300" i="7"/>
  <c r="I301" i="7"/>
  <c r="F300" i="5" s="1"/>
  <c r="I302" i="7"/>
  <c r="F301" i="5" s="1"/>
  <c r="J302" i="7"/>
  <c r="I303" i="7"/>
  <c r="I304" i="7"/>
  <c r="I305" i="7"/>
  <c r="I306" i="7"/>
  <c r="F305" i="5" s="1"/>
  <c r="I307" i="7"/>
  <c r="F306" i="5" s="1"/>
  <c r="I308" i="7"/>
  <c r="I309" i="7"/>
  <c r="F308" i="5" s="1"/>
  <c r="I310" i="7"/>
  <c r="F309" i="5" s="1"/>
  <c r="L310" i="7"/>
  <c r="I311" i="7"/>
  <c r="I312" i="7"/>
  <c r="J312" i="7"/>
  <c r="I313" i="7"/>
  <c r="I314" i="7"/>
  <c r="F313" i="5" s="1"/>
  <c r="J314" i="7"/>
  <c r="I315" i="7"/>
  <c r="I316" i="7"/>
  <c r="F315" i="5" s="1"/>
  <c r="I317" i="7"/>
  <c r="F316" i="5" s="1"/>
  <c r="I318" i="7"/>
  <c r="F317" i="5" s="1"/>
  <c r="J318" i="7"/>
  <c r="I319" i="7"/>
  <c r="F318" i="5" s="1"/>
  <c r="I320" i="7"/>
  <c r="I321" i="7"/>
  <c r="F320" i="5" s="1"/>
  <c r="I322" i="7"/>
  <c r="F321" i="5" s="1"/>
  <c r="I323" i="7"/>
  <c r="L323" i="7"/>
  <c r="I324" i="7"/>
  <c r="I325" i="7"/>
  <c r="F324" i="5" s="1"/>
  <c r="J325" i="7"/>
  <c r="I326" i="7"/>
  <c r="F325" i="5" s="1"/>
  <c r="J326" i="7"/>
  <c r="L326" i="7"/>
  <c r="I327" i="7"/>
  <c r="I328" i="7"/>
  <c r="J328" i="7"/>
  <c r="I329" i="7"/>
  <c r="I330" i="7"/>
  <c r="F329" i="5" s="1"/>
  <c r="J330" i="7"/>
  <c r="I331" i="7"/>
  <c r="I332" i="7"/>
  <c r="F331" i="5" s="1"/>
  <c r="I333" i="7"/>
  <c r="F332" i="5" s="1"/>
  <c r="I334" i="7"/>
  <c r="F333" i="5" s="1"/>
  <c r="J334" i="7"/>
  <c r="I335" i="7"/>
  <c r="F334" i="5" s="1"/>
  <c r="I336" i="7"/>
  <c r="I337" i="7"/>
  <c r="F336" i="5" s="1"/>
  <c r="I338" i="7"/>
  <c r="F337" i="5" s="1"/>
  <c r="I339" i="7"/>
  <c r="L339" i="7"/>
  <c r="I340" i="7"/>
  <c r="I341" i="7"/>
  <c r="F340" i="5" s="1"/>
  <c r="J341" i="7"/>
  <c r="I342" i="7"/>
  <c r="F341" i="5" s="1"/>
  <c r="J342" i="7"/>
  <c r="L342" i="7"/>
  <c r="I343" i="7"/>
  <c r="I344" i="7"/>
  <c r="J344" i="7"/>
  <c r="I345" i="7"/>
  <c r="I346" i="7"/>
  <c r="F345" i="5" s="1"/>
  <c r="J346" i="7"/>
  <c r="I347" i="7"/>
  <c r="I348" i="7"/>
  <c r="F347" i="5" s="1"/>
  <c r="I349" i="7"/>
  <c r="F348" i="5" s="1"/>
  <c r="I350" i="7"/>
  <c r="F349" i="5" s="1"/>
  <c r="J350" i="7"/>
  <c r="I351" i="7"/>
  <c r="F350" i="5" s="1"/>
  <c r="I352" i="7"/>
  <c r="I353" i="7"/>
  <c r="F352" i="5" s="1"/>
  <c r="I354" i="7"/>
  <c r="F353" i="5" s="1"/>
  <c r="I355" i="7"/>
  <c r="L355" i="7"/>
  <c r="I356" i="7"/>
  <c r="I357" i="7"/>
  <c r="F356" i="5" s="1"/>
  <c r="J357" i="7"/>
  <c r="I358" i="7"/>
  <c r="F357" i="5" s="1"/>
  <c r="J358" i="7"/>
  <c r="L358" i="7"/>
  <c r="I359" i="7"/>
  <c r="I360" i="7"/>
  <c r="J360" i="7"/>
  <c r="I361" i="7"/>
  <c r="I362" i="7"/>
  <c r="F361" i="5" s="1"/>
  <c r="J362" i="7"/>
  <c r="I363" i="7"/>
  <c r="I364" i="7"/>
  <c r="F363" i="5" s="1"/>
  <c r="I365" i="7"/>
  <c r="F364" i="5" s="1"/>
  <c r="I366" i="7"/>
  <c r="F365" i="5" s="1"/>
  <c r="J366" i="7"/>
  <c r="I367" i="7"/>
  <c r="F366" i="5" s="1"/>
  <c r="I368" i="7"/>
  <c r="I369" i="7"/>
  <c r="I370" i="7"/>
  <c r="F369" i="5" s="1"/>
  <c r="I371" i="7"/>
  <c r="I372" i="7"/>
  <c r="I373" i="7"/>
  <c r="F372" i="5" s="1"/>
  <c r="I374" i="7"/>
  <c r="F373" i="5" s="1"/>
  <c r="J374" i="7"/>
  <c r="I375" i="7"/>
  <c r="I376" i="7"/>
  <c r="I377" i="7"/>
  <c r="I378" i="7"/>
  <c r="F377" i="5" s="1"/>
  <c r="I379" i="7"/>
  <c r="L379" i="7"/>
  <c r="I380" i="7"/>
  <c r="F379" i="5" s="1"/>
  <c r="I381" i="7"/>
  <c r="F380" i="5" s="1"/>
  <c r="J381" i="7"/>
  <c r="L381" i="7"/>
  <c r="I382" i="7"/>
  <c r="F381" i="5" s="1"/>
  <c r="J382" i="7"/>
  <c r="I383" i="7"/>
  <c r="I384" i="7"/>
  <c r="I385" i="7"/>
  <c r="I386" i="7"/>
  <c r="F385" i="5" s="1"/>
  <c r="L386" i="7"/>
  <c r="I387" i="7"/>
  <c r="I388" i="7"/>
  <c r="J388" i="7"/>
  <c r="I389" i="7"/>
  <c r="F388" i="5" s="1"/>
  <c r="I390" i="7"/>
  <c r="F389" i="5" s="1"/>
  <c r="I391" i="7"/>
  <c r="L391" i="7"/>
  <c r="I392" i="7"/>
  <c r="I393" i="7"/>
  <c r="J393" i="7"/>
  <c r="I394" i="7"/>
  <c r="F393" i="5" s="1"/>
  <c r="I395" i="7"/>
  <c r="I396" i="7"/>
  <c r="I397" i="7"/>
  <c r="F396" i="5" s="1"/>
  <c r="I398" i="7"/>
  <c r="F397" i="5" s="1"/>
  <c r="I399" i="7"/>
  <c r="I400" i="7"/>
  <c r="F399" i="5" s="1"/>
  <c r="I401" i="7"/>
  <c r="I402" i="7"/>
  <c r="F401" i="5" s="1"/>
  <c r="J402" i="7"/>
  <c r="I403" i="7"/>
  <c r="I404" i="7"/>
  <c r="I405" i="7"/>
  <c r="J406" i="7" s="1"/>
  <c r="I406" i="7"/>
  <c r="F405" i="5" s="1"/>
  <c r="L406" i="7"/>
  <c r="I407" i="7"/>
  <c r="I408" i="7"/>
  <c r="F407" i="5" s="1"/>
  <c r="I409" i="7"/>
  <c r="J409" i="7"/>
  <c r="I410" i="7"/>
  <c r="F409" i="5" s="1"/>
  <c r="I411" i="7"/>
  <c r="F410" i="5" s="1"/>
  <c r="I412" i="7"/>
  <c r="I413" i="7"/>
  <c r="I414" i="7"/>
  <c r="F413" i="5" s="1"/>
  <c r="L414" i="7"/>
  <c r="I415" i="7"/>
  <c r="I416" i="7"/>
  <c r="F415" i="5" s="1"/>
  <c r="I417" i="7"/>
  <c r="J418" i="7" s="1"/>
  <c r="I418" i="7"/>
  <c r="F417" i="5" s="1"/>
  <c r="I419" i="7"/>
  <c r="F418" i="5" s="1"/>
  <c r="I420" i="7"/>
  <c r="I421" i="7"/>
  <c r="F420" i="5" s="1"/>
  <c r="L421" i="7"/>
  <c r="I422" i="7"/>
  <c r="F421" i="5" s="1"/>
  <c r="I423" i="7"/>
  <c r="I424" i="7"/>
  <c r="I425" i="7"/>
  <c r="F424" i="5" s="1"/>
  <c r="I426" i="7"/>
  <c r="F425" i="5" s="1"/>
  <c r="I427" i="7"/>
  <c r="F426" i="5" s="1"/>
  <c r="I428" i="7"/>
  <c r="I429" i="7"/>
  <c r="F428" i="5" s="1"/>
  <c r="I430" i="7"/>
  <c r="F429" i="5" s="1"/>
  <c r="I431" i="7"/>
  <c r="I432" i="7"/>
  <c r="F431" i="5" s="1"/>
  <c r="I433" i="7"/>
  <c r="L433" i="7"/>
  <c r="I434" i="7"/>
  <c r="F433" i="5" s="1"/>
  <c r="I435" i="7"/>
  <c r="I436" i="7"/>
  <c r="I437" i="7"/>
  <c r="I438" i="7"/>
  <c r="F437" i="5" s="1"/>
  <c r="I439" i="7"/>
  <c r="I440" i="7"/>
  <c r="F439" i="5" s="1"/>
  <c r="I441" i="7"/>
  <c r="I442" i="7"/>
  <c r="F441" i="5" s="1"/>
  <c r="J442" i="7"/>
  <c r="I443" i="7"/>
  <c r="F442" i="5" s="1"/>
  <c r="I444" i="7"/>
  <c r="I445" i="7"/>
  <c r="I446" i="7"/>
  <c r="F445" i="5" s="1"/>
  <c r="I447" i="7"/>
  <c r="L447" i="7"/>
  <c r="I448" i="7"/>
  <c r="F447" i="5" s="1"/>
  <c r="I449" i="7"/>
  <c r="I450" i="7"/>
  <c r="F449" i="5" s="1"/>
  <c r="J450" i="7"/>
  <c r="I451" i="7"/>
  <c r="F450" i="5" s="1"/>
  <c r="I452" i="7"/>
  <c r="J452" i="7"/>
  <c r="I453" i="7"/>
  <c r="F452" i="5" s="1"/>
  <c r="I454" i="7"/>
  <c r="F453" i="5" s="1"/>
  <c r="J454" i="7"/>
  <c r="I455" i="7"/>
  <c r="I456" i="7"/>
  <c r="I457" i="7"/>
  <c r="F456" i="5" s="1"/>
  <c r="I458" i="7"/>
  <c r="F457" i="5" s="1"/>
  <c r="L458" i="7"/>
  <c r="I459" i="7"/>
  <c r="F458" i="5" s="1"/>
  <c r="I460" i="7"/>
  <c r="I461" i="7"/>
  <c r="F460" i="5" s="1"/>
  <c r="I462" i="7"/>
  <c r="F461" i="5" s="1"/>
  <c r="I463" i="7"/>
  <c r="I464" i="7"/>
  <c r="F463" i="5" s="1"/>
  <c r="I465" i="7"/>
  <c r="I466" i="7"/>
  <c r="F465" i="5" s="1"/>
  <c r="J466" i="7"/>
  <c r="I467" i="7"/>
  <c r="I468" i="7"/>
  <c r="I469" i="7"/>
  <c r="J470" i="7" s="1"/>
  <c r="I470" i="7"/>
  <c r="F469" i="5" s="1"/>
  <c r="L470" i="7"/>
  <c r="I471" i="7"/>
  <c r="I472" i="7"/>
  <c r="F471" i="5" s="1"/>
  <c r="I473" i="7"/>
  <c r="J473" i="7"/>
  <c r="I474" i="7"/>
  <c r="F473" i="5" s="1"/>
  <c r="I475" i="7"/>
  <c r="F474" i="5" s="1"/>
  <c r="I476" i="7"/>
  <c r="I477" i="7"/>
  <c r="I478" i="7"/>
  <c r="F477" i="5" s="1"/>
  <c r="L478" i="7"/>
  <c r="I479" i="7"/>
  <c r="I480" i="7"/>
  <c r="F479" i="5" s="1"/>
  <c r="I481" i="7"/>
  <c r="I482" i="7"/>
  <c r="F481" i="5" s="1"/>
  <c r="I483" i="7"/>
  <c r="F482" i="5" s="1"/>
  <c r="I484" i="7"/>
  <c r="I485" i="7"/>
  <c r="F484" i="5" s="1"/>
  <c r="L485" i="7"/>
  <c r="I486" i="7"/>
  <c r="F485" i="5" s="1"/>
  <c r="I487" i="7"/>
  <c r="I488" i="7"/>
  <c r="I489" i="7"/>
  <c r="F488" i="5" s="1"/>
  <c r="I490" i="7"/>
  <c r="F489" i="5" s="1"/>
  <c r="I491" i="7"/>
  <c r="F490" i="5" s="1"/>
  <c r="I492" i="7"/>
  <c r="I493" i="7"/>
  <c r="F492" i="5" s="1"/>
  <c r="I494" i="7"/>
  <c r="F493" i="5" s="1"/>
  <c r="I495" i="7"/>
  <c r="I496" i="7"/>
  <c r="F495" i="5" s="1"/>
  <c r="I497" i="7"/>
  <c r="L497" i="7"/>
  <c r="I498" i="7"/>
  <c r="F497" i="5" s="1"/>
  <c r="I499" i="7"/>
  <c r="I500" i="7"/>
  <c r="F499" i="5" s="1"/>
  <c r="I501" i="7"/>
  <c r="F500" i="5" s="1"/>
  <c r="J501" i="7"/>
  <c r="I502" i="7"/>
  <c r="I503" i="7"/>
  <c r="I504" i="7"/>
  <c r="I505" i="7"/>
  <c r="F504" i="5" s="1"/>
  <c r="I506" i="7"/>
  <c r="L506" i="7"/>
  <c r="I507" i="7"/>
  <c r="I508" i="7"/>
  <c r="F507" i="5" s="1"/>
  <c r="J508" i="7"/>
  <c r="I509" i="7"/>
  <c r="F508" i="5" s="1"/>
  <c r="J509" i="7"/>
  <c r="L509" i="7"/>
  <c r="I510" i="7"/>
  <c r="I511" i="7"/>
  <c r="J511" i="7"/>
  <c r="I512" i="7"/>
  <c r="I513" i="7"/>
  <c r="F512" i="5" s="1"/>
  <c r="J513" i="7"/>
  <c r="I514" i="7"/>
  <c r="I515" i="7"/>
  <c r="J516" i="7" s="1"/>
  <c r="I516" i="7"/>
  <c r="F515" i="5" s="1"/>
  <c r="L516" i="7"/>
  <c r="I517" i="7"/>
  <c r="F516" i="5" s="1"/>
  <c r="J517" i="7"/>
  <c r="I518" i="7"/>
  <c r="J519" i="7" s="1"/>
  <c r="I519" i="7"/>
  <c r="I520" i="7"/>
  <c r="I521" i="7"/>
  <c r="F520" i="5" s="1"/>
  <c r="L521" i="7"/>
  <c r="I522" i="7"/>
  <c r="I523" i="7"/>
  <c r="J523" i="7"/>
  <c r="I524" i="7"/>
  <c r="F523" i="5" s="1"/>
  <c r="I525" i="7"/>
  <c r="F524" i="5" s="1"/>
  <c r="I526" i="7"/>
  <c r="L526" i="7"/>
  <c r="I527" i="7"/>
  <c r="I528" i="7"/>
  <c r="J528" i="7"/>
  <c r="I529" i="7"/>
  <c r="F528" i="5" s="1"/>
  <c r="I530" i="7"/>
  <c r="J531" i="7" s="1"/>
  <c r="I531" i="7"/>
  <c r="I532" i="7"/>
  <c r="F531" i="5" s="1"/>
  <c r="I533" i="7"/>
  <c r="F532" i="5" s="1"/>
  <c r="J533" i="7"/>
  <c r="I534" i="7"/>
  <c r="I535" i="7"/>
  <c r="J536" i="7" s="1"/>
  <c r="I536" i="7"/>
  <c r="I537" i="7"/>
  <c r="F536" i="5" s="1"/>
  <c r="I538" i="7"/>
  <c r="L538" i="7"/>
  <c r="I539" i="7"/>
  <c r="I540" i="7"/>
  <c r="F539" i="5" s="1"/>
  <c r="J540" i="7"/>
  <c r="I541" i="7"/>
  <c r="F540" i="5" s="1"/>
  <c r="J541" i="7"/>
  <c r="L541" i="7"/>
  <c r="I542" i="7"/>
  <c r="I543" i="7"/>
  <c r="J543" i="7"/>
  <c r="I544" i="7"/>
  <c r="I545" i="7"/>
  <c r="F544" i="5" s="1"/>
  <c r="J545" i="7"/>
  <c r="I546" i="7"/>
  <c r="I547" i="7"/>
  <c r="J548" i="7" s="1"/>
  <c r="I548" i="7"/>
  <c r="F547" i="5" s="1"/>
  <c r="L548" i="7"/>
  <c r="I549" i="7"/>
  <c r="F548" i="5" s="1"/>
  <c r="J549" i="7"/>
  <c r="I550" i="7"/>
  <c r="J551" i="7" s="1"/>
  <c r="I551" i="7"/>
  <c r="I552" i="7"/>
  <c r="J553" i="7" s="1"/>
  <c r="I553" i="7"/>
  <c r="F552" i="5" s="1"/>
  <c r="L553" i="7"/>
  <c r="I554" i="7"/>
  <c r="I555" i="7"/>
  <c r="J555" i="7"/>
  <c r="I556" i="7"/>
  <c r="F555" i="5" s="1"/>
  <c r="I557" i="7"/>
  <c r="F556" i="5" s="1"/>
  <c r="I558" i="7"/>
  <c r="L558" i="7"/>
  <c r="I559" i="7"/>
  <c r="I560" i="7"/>
  <c r="J560" i="7"/>
  <c r="I561" i="7"/>
  <c r="F560" i="5" s="1"/>
  <c r="I562" i="7"/>
  <c r="J563" i="7" s="1"/>
  <c r="I563" i="7"/>
  <c r="I564" i="7"/>
  <c r="F563" i="5" s="1"/>
  <c r="I565" i="7"/>
  <c r="F564" i="5" s="1"/>
  <c r="I566" i="7"/>
  <c r="I567" i="7"/>
  <c r="J568" i="7" s="1"/>
  <c r="I568" i="7"/>
  <c r="I569" i="7"/>
  <c r="F568" i="5" s="1"/>
  <c r="I570" i="7"/>
  <c r="L570" i="7"/>
  <c r="I571" i="7"/>
  <c r="I572" i="7"/>
  <c r="F571" i="5" s="1"/>
  <c r="J572" i="7"/>
  <c r="I573" i="7"/>
  <c r="F572" i="5" s="1"/>
  <c r="J573" i="7"/>
  <c r="L573" i="7"/>
  <c r="I574" i="7"/>
  <c r="I575" i="7"/>
  <c r="J575" i="7"/>
  <c r="I576" i="7"/>
  <c r="I577" i="7"/>
  <c r="F576" i="5" s="1"/>
  <c r="J577" i="7"/>
  <c r="I578" i="7"/>
  <c r="I579" i="7"/>
  <c r="I580" i="7"/>
  <c r="F579" i="5" s="1"/>
  <c r="L580" i="7"/>
  <c r="I581" i="7"/>
  <c r="F580" i="5" s="1"/>
  <c r="J581" i="7"/>
  <c r="I582" i="7"/>
  <c r="J583" i="7" s="1"/>
  <c r="I583" i="7"/>
  <c r="I584" i="7"/>
  <c r="J585" i="7" s="1"/>
  <c r="I585" i="7"/>
  <c r="F584" i="5" s="1"/>
  <c r="L585" i="7"/>
  <c r="I586" i="7"/>
  <c r="I587" i="7"/>
  <c r="J587" i="7"/>
  <c r="I588" i="7"/>
  <c r="F587" i="5" s="1"/>
  <c r="I589" i="7"/>
  <c r="F588" i="5" s="1"/>
  <c r="I590" i="7"/>
  <c r="L590" i="7"/>
  <c r="I591" i="7"/>
  <c r="I592" i="7"/>
  <c r="J592" i="7"/>
  <c r="I593" i="7"/>
  <c r="F592" i="5" s="1"/>
  <c r="I594" i="7"/>
  <c r="I595" i="7"/>
  <c r="I596" i="7"/>
  <c r="F595" i="5" s="1"/>
  <c r="I597" i="7"/>
  <c r="F596" i="5" s="1"/>
  <c r="I598" i="7"/>
  <c r="I599" i="7"/>
  <c r="I600" i="7"/>
  <c r="I601" i="7"/>
  <c r="F600" i="5" s="1"/>
  <c r="I602" i="7"/>
  <c r="L602" i="7"/>
  <c r="I603" i="7"/>
  <c r="I604" i="7"/>
  <c r="F603" i="5" s="1"/>
  <c r="J604" i="7"/>
  <c r="I605" i="7"/>
  <c r="F604" i="5" s="1"/>
  <c r="J605" i="7"/>
  <c r="L605" i="7"/>
  <c r="I606" i="7"/>
  <c r="I607" i="7"/>
  <c r="J607" i="7"/>
  <c r="I608" i="7"/>
  <c r="I609" i="7"/>
  <c r="F608" i="5" s="1"/>
  <c r="J609" i="7"/>
  <c r="I610" i="7"/>
  <c r="I611" i="7"/>
  <c r="J612" i="7" s="1"/>
  <c r="I612" i="7"/>
  <c r="F611" i="5" s="1"/>
  <c r="L612" i="7"/>
  <c r="I613" i="7"/>
  <c r="F612" i="5" s="1"/>
  <c r="J613" i="7"/>
  <c r="I614" i="7"/>
  <c r="I615" i="7"/>
  <c r="I616" i="7"/>
  <c r="J617" i="7" s="1"/>
  <c r="I617" i="7"/>
  <c r="F616" i="5" s="1"/>
  <c r="L617" i="7"/>
  <c r="I618" i="7"/>
  <c r="I619" i="7"/>
  <c r="J619" i="7"/>
  <c r="I620" i="7"/>
  <c r="F619" i="5" s="1"/>
  <c r="I621" i="7"/>
  <c r="F620" i="5" s="1"/>
  <c r="I622" i="7"/>
  <c r="L622" i="7"/>
  <c r="I623" i="7"/>
  <c r="I624" i="7"/>
  <c r="J624" i="7"/>
  <c r="I625" i="7"/>
  <c r="F624" i="5" s="1"/>
  <c r="I626" i="7"/>
  <c r="J627" i="7" s="1"/>
  <c r="I627" i="7"/>
  <c r="I628" i="7"/>
  <c r="F627" i="5" s="1"/>
  <c r="I629" i="7"/>
  <c r="F628" i="5" s="1"/>
  <c r="I630" i="7"/>
  <c r="I631" i="7"/>
  <c r="J632" i="7" s="1"/>
  <c r="I632" i="7"/>
  <c r="I633" i="7"/>
  <c r="F632" i="5" s="1"/>
  <c r="I634" i="7"/>
  <c r="L634" i="7"/>
  <c r="I635" i="7"/>
  <c r="I636" i="7"/>
  <c r="F635" i="5" s="1"/>
  <c r="J636" i="7"/>
  <c r="I637" i="7"/>
  <c r="F636" i="5" s="1"/>
  <c r="J637" i="7"/>
  <c r="L637" i="7"/>
  <c r="I638" i="7"/>
  <c r="I639" i="7"/>
  <c r="J639" i="7"/>
  <c r="I640" i="7"/>
  <c r="I641" i="7"/>
  <c r="F640" i="5" s="1"/>
  <c r="J641" i="7"/>
  <c r="I642" i="7"/>
  <c r="I643" i="7"/>
  <c r="I644" i="7"/>
  <c r="F643" i="5" s="1"/>
  <c r="L644" i="7"/>
  <c r="I645" i="7"/>
  <c r="F644" i="5" s="1"/>
  <c r="J645" i="7"/>
  <c r="I646" i="7"/>
  <c r="J647" i="7" s="1"/>
  <c r="I647" i="7"/>
  <c r="I648" i="7"/>
  <c r="I649" i="7"/>
  <c r="F648" i="5" s="1"/>
  <c r="L649" i="7"/>
  <c r="I650" i="7"/>
  <c r="I651" i="7"/>
  <c r="J651" i="7"/>
  <c r="I652" i="7"/>
  <c r="F651" i="5" s="1"/>
  <c r="I653" i="7"/>
  <c r="F652" i="5" s="1"/>
  <c r="I654" i="7"/>
  <c r="L654" i="7"/>
  <c r="I655" i="7"/>
  <c r="I656" i="7"/>
  <c r="J656" i="7"/>
  <c r="I657" i="7"/>
  <c r="F656" i="5" s="1"/>
  <c r="I658" i="7"/>
  <c r="I659" i="7"/>
  <c r="I660" i="7"/>
  <c r="F659" i="5" s="1"/>
  <c r="I661" i="7"/>
  <c r="F660" i="5" s="1"/>
  <c r="I662" i="7"/>
  <c r="I663" i="7"/>
  <c r="I664" i="7"/>
  <c r="I665" i="7"/>
  <c r="F664" i="5" s="1"/>
  <c r="I666" i="7"/>
  <c r="L666" i="7"/>
  <c r="I667" i="7"/>
  <c r="I668" i="7"/>
  <c r="F667" i="5" s="1"/>
  <c r="J668" i="7"/>
  <c r="I669" i="7"/>
  <c r="F668" i="5" s="1"/>
  <c r="J669" i="7"/>
  <c r="L669" i="7"/>
  <c r="I670" i="7"/>
  <c r="I671" i="7"/>
  <c r="J671" i="7"/>
  <c r="I672" i="7"/>
  <c r="I673" i="7"/>
  <c r="F672" i="5" s="1"/>
  <c r="J673" i="7"/>
  <c r="I674" i="7"/>
  <c r="I675" i="7"/>
  <c r="J676" i="7" s="1"/>
  <c r="I676" i="7"/>
  <c r="F675" i="5" s="1"/>
  <c r="L676" i="7"/>
  <c r="I677" i="7"/>
  <c r="F676" i="5" s="1"/>
  <c r="J677" i="7"/>
  <c r="I678" i="7"/>
  <c r="J679" i="7" s="1"/>
  <c r="I679" i="7"/>
  <c r="I680" i="7"/>
  <c r="J681" i="7" s="1"/>
  <c r="I681" i="7"/>
  <c r="F680" i="5" s="1"/>
  <c r="L681" i="7"/>
  <c r="I682" i="7"/>
  <c r="I683" i="7"/>
  <c r="J683" i="7"/>
  <c r="I684" i="7"/>
  <c r="F683" i="5" s="1"/>
  <c r="I685" i="7"/>
  <c r="F684" i="5" s="1"/>
  <c r="I686" i="7"/>
  <c r="L686" i="7"/>
  <c r="I687" i="7"/>
  <c r="I688" i="7"/>
  <c r="J688" i="7"/>
  <c r="I689" i="7"/>
  <c r="F688" i="5" s="1"/>
  <c r="I690" i="7"/>
  <c r="I691" i="7"/>
  <c r="I692" i="7"/>
  <c r="F691" i="5" s="1"/>
  <c r="I693" i="7"/>
  <c r="F692" i="5" s="1"/>
  <c r="I694" i="7"/>
  <c r="I695" i="7"/>
  <c r="I696" i="7"/>
  <c r="I697" i="7"/>
  <c r="F696" i="5" s="1"/>
  <c r="I698" i="7"/>
  <c r="L698" i="7"/>
  <c r="I699" i="7"/>
  <c r="I700" i="7"/>
  <c r="F699" i="5" s="1"/>
  <c r="J700" i="7"/>
  <c r="I701" i="7"/>
  <c r="F700" i="5" s="1"/>
  <c r="J701" i="7"/>
  <c r="L701" i="7"/>
  <c r="I702" i="7"/>
  <c r="I703" i="7"/>
  <c r="J703" i="7"/>
  <c r="I704" i="7"/>
  <c r="I705" i="7"/>
  <c r="F704" i="5" s="1"/>
  <c r="J705" i="7"/>
  <c r="I706" i="7"/>
  <c r="I707" i="7"/>
  <c r="J708" i="7" s="1"/>
  <c r="I708" i="7"/>
  <c r="F707" i="5" s="1"/>
  <c r="L708" i="7"/>
  <c r="I709" i="7"/>
  <c r="F708" i="5" s="1"/>
  <c r="J709" i="7"/>
  <c r="I710" i="7"/>
  <c r="I711" i="7"/>
  <c r="I712" i="7"/>
  <c r="J713" i="7" s="1"/>
  <c r="I713" i="7"/>
  <c r="F712" i="5" s="1"/>
  <c r="L713" i="7"/>
  <c r="I714" i="7"/>
  <c r="I715" i="7"/>
  <c r="J715" i="7"/>
  <c r="I716" i="7"/>
  <c r="F715" i="5" s="1"/>
  <c r="I717" i="7"/>
  <c r="F716" i="5" s="1"/>
  <c r="I718" i="7"/>
  <c r="L718" i="7"/>
  <c r="I719" i="7"/>
  <c r="I720" i="7"/>
  <c r="J720" i="7"/>
  <c r="I721" i="7"/>
  <c r="F720" i="5" s="1"/>
  <c r="I722" i="7"/>
  <c r="J723" i="7" s="1"/>
  <c r="I723" i="7"/>
  <c r="I724" i="7"/>
  <c r="F723" i="5" s="1"/>
  <c r="I725" i="7"/>
  <c r="F724" i="5" s="1"/>
  <c r="I726" i="7"/>
  <c r="I727" i="7"/>
  <c r="F726" i="5" s="1"/>
  <c r="I728" i="7"/>
  <c r="I729" i="7"/>
  <c r="L729" i="7" s="1"/>
  <c r="D226" i="7"/>
  <c r="D227" i="7"/>
  <c r="E227" i="7"/>
  <c r="D228" i="7"/>
  <c r="D229" i="7"/>
  <c r="E229" i="7"/>
  <c r="D230" i="7"/>
  <c r="L230" i="7" s="1"/>
  <c r="D231" i="7"/>
  <c r="E231" i="7"/>
  <c r="D232" i="7"/>
  <c r="D233" i="7"/>
  <c r="E233" i="7"/>
  <c r="D234" i="7"/>
  <c r="D235" i="7"/>
  <c r="E235" i="7"/>
  <c r="D236" i="7"/>
  <c r="D237" i="7"/>
  <c r="E237" i="7"/>
  <c r="D238" i="7"/>
  <c r="L238" i="7" s="1"/>
  <c r="D239" i="7"/>
  <c r="E239" i="7"/>
  <c r="D240" i="7"/>
  <c r="D241" i="7"/>
  <c r="E241" i="7"/>
  <c r="D242" i="7"/>
  <c r="D243" i="7"/>
  <c r="E243" i="7"/>
  <c r="D244" i="7"/>
  <c r="D245" i="7"/>
  <c r="E245" i="7"/>
  <c r="D246" i="7"/>
  <c r="L246" i="7" s="1"/>
  <c r="D247" i="7"/>
  <c r="E247" i="7"/>
  <c r="D248" i="7"/>
  <c r="D249" i="7"/>
  <c r="E249" i="7"/>
  <c r="D250" i="7"/>
  <c r="L250" i="7" s="1"/>
  <c r="D251" i="7"/>
  <c r="E251" i="7"/>
  <c r="D252" i="7"/>
  <c r="D253" i="7"/>
  <c r="E253" i="7"/>
  <c r="D254" i="7"/>
  <c r="D255" i="7"/>
  <c r="E255" i="7"/>
  <c r="D256" i="7"/>
  <c r="D257" i="7"/>
  <c r="E257" i="7"/>
  <c r="D258" i="7"/>
  <c r="E258" i="7" s="1"/>
  <c r="D259" i="7"/>
  <c r="E259" i="7"/>
  <c r="D260" i="7"/>
  <c r="E260" i="7" s="1"/>
  <c r="D261" i="7"/>
  <c r="E261" i="7"/>
  <c r="D262" i="7"/>
  <c r="E262" i="7" s="1"/>
  <c r="D263" i="7"/>
  <c r="E263" i="7"/>
  <c r="D264" i="7"/>
  <c r="E264" i="7" s="1"/>
  <c r="D265" i="7"/>
  <c r="E265" i="7"/>
  <c r="D266" i="7"/>
  <c r="E266" i="7" s="1"/>
  <c r="D267" i="7"/>
  <c r="E267" i="7"/>
  <c r="D268" i="7"/>
  <c r="E268" i="7" s="1"/>
  <c r="D269" i="7"/>
  <c r="E269" i="7"/>
  <c r="D270" i="7"/>
  <c r="E270" i="7" s="1"/>
  <c r="D271" i="7"/>
  <c r="E271" i="7"/>
  <c r="D272" i="7"/>
  <c r="E272" i="7" s="1"/>
  <c r="D273" i="7"/>
  <c r="E273" i="7"/>
  <c r="D274" i="7"/>
  <c r="E274" i="7" s="1"/>
  <c r="D275" i="7"/>
  <c r="E275" i="7"/>
  <c r="D276" i="7"/>
  <c r="E276" i="7" s="1"/>
  <c r="D277" i="7"/>
  <c r="E277" i="7"/>
  <c r="D278" i="7"/>
  <c r="L278" i="7" s="1"/>
  <c r="D279" i="7"/>
  <c r="E279" i="7"/>
  <c r="D280" i="7"/>
  <c r="E280" i="7" s="1"/>
  <c r="D281" i="7"/>
  <c r="E281" i="7"/>
  <c r="D282" i="7"/>
  <c r="E282" i="7" s="1"/>
  <c r="D283" i="7"/>
  <c r="E283" i="7"/>
  <c r="D284" i="7"/>
  <c r="E284" i="7" s="1"/>
  <c r="D285" i="7"/>
  <c r="E285" i="7"/>
  <c r="D286" i="7"/>
  <c r="E286" i="7" s="1"/>
  <c r="D287" i="7"/>
  <c r="E287" i="7"/>
  <c r="D288" i="7"/>
  <c r="E288" i="7" s="1"/>
  <c r="D289" i="7"/>
  <c r="E289" i="7"/>
  <c r="D290" i="7"/>
  <c r="E290" i="7" s="1"/>
  <c r="D291" i="7"/>
  <c r="E291" i="7"/>
  <c r="D292" i="7"/>
  <c r="E292" i="7" s="1"/>
  <c r="D293" i="7"/>
  <c r="E293" i="7"/>
  <c r="D294" i="7"/>
  <c r="E294" i="7" s="1"/>
  <c r="D295" i="7"/>
  <c r="E295" i="7"/>
  <c r="D296" i="7"/>
  <c r="E296" i="7" s="1"/>
  <c r="D297" i="7"/>
  <c r="E297" i="7"/>
  <c r="D298" i="7"/>
  <c r="E298" i="7" s="1"/>
  <c r="D299" i="7"/>
  <c r="E299" i="7"/>
  <c r="D300" i="7"/>
  <c r="E300" i="7" s="1"/>
  <c r="D301" i="7"/>
  <c r="E301" i="7"/>
  <c r="D302" i="7"/>
  <c r="E302" i="7" s="1"/>
  <c r="D303" i="7"/>
  <c r="E303" i="7"/>
  <c r="D304" i="7"/>
  <c r="E304" i="7" s="1"/>
  <c r="D305" i="7"/>
  <c r="E305" i="7"/>
  <c r="D306" i="7"/>
  <c r="E306" i="7" s="1"/>
  <c r="D307" i="7"/>
  <c r="E307" i="7"/>
  <c r="D308" i="7"/>
  <c r="E308" i="7" s="1"/>
  <c r="D309" i="7"/>
  <c r="E309" i="7"/>
  <c r="D310" i="7"/>
  <c r="E310" i="7" s="1"/>
  <c r="D311" i="7"/>
  <c r="E311" i="7"/>
  <c r="D312" i="7"/>
  <c r="E312" i="7" s="1"/>
  <c r="D313" i="7"/>
  <c r="E313" i="7"/>
  <c r="D314" i="7"/>
  <c r="E314" i="7" s="1"/>
  <c r="D315" i="7"/>
  <c r="E315" i="7"/>
  <c r="D316" i="7"/>
  <c r="E316" i="7" s="1"/>
  <c r="D317" i="7"/>
  <c r="E317" i="7"/>
  <c r="D318" i="7"/>
  <c r="E318" i="7" s="1"/>
  <c r="D319" i="7"/>
  <c r="E319" i="7"/>
  <c r="D320" i="7"/>
  <c r="E320" i="7" s="1"/>
  <c r="D321" i="7"/>
  <c r="E321" i="7"/>
  <c r="D322" i="7"/>
  <c r="L322" i="7" s="1"/>
  <c r="D323" i="7"/>
  <c r="E323" i="7"/>
  <c r="D324" i="7"/>
  <c r="E324" i="7" s="1"/>
  <c r="D325" i="7"/>
  <c r="E325" i="7"/>
  <c r="D326" i="7"/>
  <c r="E326" i="7" s="1"/>
  <c r="D327" i="7"/>
  <c r="E327" i="7"/>
  <c r="D328" i="7"/>
  <c r="E328" i="7" s="1"/>
  <c r="D329" i="7"/>
  <c r="E329" i="7"/>
  <c r="D330" i="7"/>
  <c r="E330" i="7" s="1"/>
  <c r="D331" i="7"/>
  <c r="E331" i="7"/>
  <c r="D332" i="7"/>
  <c r="E332" i="7" s="1"/>
  <c r="D333" i="7"/>
  <c r="E333" i="7"/>
  <c r="D334" i="7"/>
  <c r="E334" i="7" s="1"/>
  <c r="D335" i="7"/>
  <c r="E335" i="7"/>
  <c r="D336" i="7"/>
  <c r="E336" i="7" s="1"/>
  <c r="D337" i="7"/>
  <c r="E337" i="7"/>
  <c r="D338" i="7"/>
  <c r="L338" i="7" s="1"/>
  <c r="D339" i="7"/>
  <c r="E339" i="7"/>
  <c r="D340" i="7"/>
  <c r="E340" i="7" s="1"/>
  <c r="D341" i="7"/>
  <c r="E341" i="7"/>
  <c r="D342" i="7"/>
  <c r="E342" i="7" s="1"/>
  <c r="D343" i="7"/>
  <c r="E343" i="7"/>
  <c r="D344" i="7"/>
  <c r="E344" i="7" s="1"/>
  <c r="D345" i="7"/>
  <c r="E345" i="7"/>
  <c r="D346" i="7"/>
  <c r="E346" i="7" s="1"/>
  <c r="D347" i="7"/>
  <c r="E347" i="7"/>
  <c r="D348" i="7"/>
  <c r="E348" i="7" s="1"/>
  <c r="D349" i="7"/>
  <c r="E349" i="7"/>
  <c r="D350" i="7"/>
  <c r="E350" i="7" s="1"/>
  <c r="D351" i="7"/>
  <c r="E351" i="7"/>
  <c r="D352" i="7"/>
  <c r="E352" i="7" s="1"/>
  <c r="D353" i="7"/>
  <c r="E353" i="7"/>
  <c r="D354" i="7"/>
  <c r="L354" i="7" s="1"/>
  <c r="D355" i="7"/>
  <c r="E355" i="7"/>
  <c r="D356" i="7"/>
  <c r="E356" i="7" s="1"/>
  <c r="D357" i="7"/>
  <c r="E357" i="7"/>
  <c r="D358" i="7"/>
  <c r="E358" i="7" s="1"/>
  <c r="D359" i="7"/>
  <c r="E359" i="7"/>
  <c r="D360" i="7"/>
  <c r="E360" i="7" s="1"/>
  <c r="D361" i="7"/>
  <c r="E361" i="7"/>
  <c r="D362" i="7"/>
  <c r="E362" i="7" s="1"/>
  <c r="D363" i="7"/>
  <c r="E363" i="7"/>
  <c r="D364" i="7"/>
  <c r="E364" i="7" s="1"/>
  <c r="D365" i="7"/>
  <c r="E365" i="7"/>
  <c r="D366" i="7"/>
  <c r="E366" i="7" s="1"/>
  <c r="D367" i="7"/>
  <c r="E367" i="7"/>
  <c r="D368" i="7"/>
  <c r="E368" i="7" s="1"/>
  <c r="D369" i="7"/>
  <c r="E369" i="7"/>
  <c r="D370" i="7"/>
  <c r="E370" i="7" s="1"/>
  <c r="D371" i="7"/>
  <c r="E371" i="7"/>
  <c r="D372" i="7"/>
  <c r="E372" i="7" s="1"/>
  <c r="D373" i="7"/>
  <c r="E373" i="7"/>
  <c r="D374" i="7"/>
  <c r="E374" i="7" s="1"/>
  <c r="D375" i="7"/>
  <c r="E375" i="7"/>
  <c r="D376" i="7"/>
  <c r="E376" i="7" s="1"/>
  <c r="D377" i="7"/>
  <c r="E377" i="7"/>
  <c r="D378" i="7"/>
  <c r="E378" i="7" s="1"/>
  <c r="D379" i="7"/>
  <c r="E379" i="7"/>
  <c r="D380" i="7"/>
  <c r="E380" i="7" s="1"/>
  <c r="D381" i="7"/>
  <c r="E381" i="7"/>
  <c r="D382" i="7"/>
  <c r="E382" i="7" s="1"/>
  <c r="D383" i="7"/>
  <c r="E383" i="7"/>
  <c r="D384" i="7"/>
  <c r="E384" i="7" s="1"/>
  <c r="D385" i="7"/>
  <c r="E385" i="7"/>
  <c r="D386" i="7"/>
  <c r="E386" i="7" s="1"/>
  <c r="D387" i="7"/>
  <c r="E387" i="7"/>
  <c r="D388" i="7"/>
  <c r="E388" i="7" s="1"/>
  <c r="D389" i="7"/>
  <c r="E389" i="7"/>
  <c r="D390" i="7"/>
  <c r="E390" i="7" s="1"/>
  <c r="D391" i="7"/>
  <c r="E391" i="7"/>
  <c r="D392" i="7"/>
  <c r="E392" i="7" s="1"/>
  <c r="D393" i="7"/>
  <c r="E393" i="7"/>
  <c r="D394" i="7"/>
  <c r="E394" i="7" s="1"/>
  <c r="D395" i="7"/>
  <c r="E395" i="7"/>
  <c r="D396" i="7"/>
  <c r="E396" i="7" s="1"/>
  <c r="D397" i="7"/>
  <c r="E397" i="7"/>
  <c r="D398" i="7"/>
  <c r="E398" i="7" s="1"/>
  <c r="D399" i="7"/>
  <c r="E399" i="7"/>
  <c r="D400" i="7"/>
  <c r="E400" i="7" s="1"/>
  <c r="D401" i="7"/>
  <c r="E401" i="7"/>
  <c r="D402" i="7"/>
  <c r="E402" i="7" s="1"/>
  <c r="D403" i="7"/>
  <c r="E403" i="7"/>
  <c r="D404" i="7"/>
  <c r="E404" i="7" s="1"/>
  <c r="D405" i="7"/>
  <c r="E405" i="7"/>
  <c r="D406" i="7"/>
  <c r="E406" i="7" s="1"/>
  <c r="D407" i="7"/>
  <c r="E407" i="7"/>
  <c r="D408" i="7"/>
  <c r="E408" i="7" s="1"/>
  <c r="D409" i="7"/>
  <c r="E409" i="7"/>
  <c r="D410" i="7"/>
  <c r="E410" i="7" s="1"/>
  <c r="D411" i="7"/>
  <c r="E411" i="7"/>
  <c r="D412" i="7"/>
  <c r="E412" i="7" s="1"/>
  <c r="D413" i="7"/>
  <c r="E413" i="7"/>
  <c r="D414" i="7"/>
  <c r="E414" i="7" s="1"/>
  <c r="D415" i="7"/>
  <c r="E415" i="7"/>
  <c r="D416" i="7"/>
  <c r="E416" i="7" s="1"/>
  <c r="D417" i="7"/>
  <c r="E417" i="7"/>
  <c r="D418" i="7"/>
  <c r="E418" i="7" s="1"/>
  <c r="D419" i="7"/>
  <c r="E419" i="7"/>
  <c r="D420" i="7"/>
  <c r="E420" i="7" s="1"/>
  <c r="D421" i="7"/>
  <c r="E421" i="7"/>
  <c r="D422" i="7"/>
  <c r="E422" i="7" s="1"/>
  <c r="D423" i="7"/>
  <c r="E423" i="7"/>
  <c r="D424" i="7"/>
  <c r="E424" i="7" s="1"/>
  <c r="D425" i="7"/>
  <c r="E425" i="7"/>
  <c r="D426" i="7"/>
  <c r="E426" i="7" s="1"/>
  <c r="D427" i="7"/>
  <c r="E427" i="7"/>
  <c r="D428" i="7"/>
  <c r="E428" i="7" s="1"/>
  <c r="D429" i="7"/>
  <c r="E429" i="7"/>
  <c r="D430" i="7"/>
  <c r="E430" i="7" s="1"/>
  <c r="D431" i="7"/>
  <c r="E431" i="7"/>
  <c r="D432" i="7"/>
  <c r="E432" i="7" s="1"/>
  <c r="D433" i="7"/>
  <c r="E433" i="7"/>
  <c r="D434" i="7"/>
  <c r="E434" i="7" s="1"/>
  <c r="D435" i="7"/>
  <c r="E435" i="7"/>
  <c r="D436" i="7"/>
  <c r="E436" i="7" s="1"/>
  <c r="D437" i="7"/>
  <c r="E437" i="7"/>
  <c r="D438" i="7"/>
  <c r="E438" i="7" s="1"/>
  <c r="D439" i="7"/>
  <c r="E439" i="7"/>
  <c r="D440" i="7"/>
  <c r="E440" i="7" s="1"/>
  <c r="D441" i="7"/>
  <c r="E441" i="7"/>
  <c r="D442" i="7"/>
  <c r="E442" i="7" s="1"/>
  <c r="D443" i="7"/>
  <c r="E443" i="7"/>
  <c r="D444" i="7"/>
  <c r="E444" i="7" s="1"/>
  <c r="D445" i="7"/>
  <c r="E445" i="7"/>
  <c r="D446" i="7"/>
  <c r="L446" i="7" s="1"/>
  <c r="D447" i="7"/>
  <c r="E447" i="7"/>
  <c r="D448" i="7"/>
  <c r="E448" i="7" s="1"/>
  <c r="D449" i="7"/>
  <c r="E449" i="7"/>
  <c r="D450" i="7"/>
  <c r="E450" i="7" s="1"/>
  <c r="D451" i="7"/>
  <c r="E451" i="7"/>
  <c r="D452" i="7"/>
  <c r="E452" i="7" s="1"/>
  <c r="D453" i="7"/>
  <c r="E453" i="7"/>
  <c r="D454" i="7"/>
  <c r="E454" i="7" s="1"/>
  <c r="D455" i="7"/>
  <c r="E455" i="7"/>
  <c r="D456" i="7"/>
  <c r="E456" i="7" s="1"/>
  <c r="D457" i="7"/>
  <c r="E457" i="7"/>
  <c r="D458" i="7"/>
  <c r="E458" i="7" s="1"/>
  <c r="D459" i="7"/>
  <c r="E459" i="7"/>
  <c r="D460" i="7"/>
  <c r="E460" i="7" s="1"/>
  <c r="D461" i="7"/>
  <c r="E461" i="7"/>
  <c r="D462" i="7"/>
  <c r="E462" i="7" s="1"/>
  <c r="D463" i="7"/>
  <c r="E463" i="7"/>
  <c r="D464" i="7"/>
  <c r="E464" i="7" s="1"/>
  <c r="D465" i="7"/>
  <c r="E465" i="7"/>
  <c r="D466" i="7"/>
  <c r="E466" i="7" s="1"/>
  <c r="D467" i="7"/>
  <c r="E467" i="7"/>
  <c r="D468" i="7"/>
  <c r="E468" i="7" s="1"/>
  <c r="D469" i="7"/>
  <c r="E469" i="7"/>
  <c r="D470" i="7"/>
  <c r="E470" i="7" s="1"/>
  <c r="D471" i="7"/>
  <c r="E471" i="7"/>
  <c r="D472" i="7"/>
  <c r="E472" i="7" s="1"/>
  <c r="D473" i="7"/>
  <c r="E473" i="7"/>
  <c r="D474" i="7"/>
  <c r="E474" i="7" s="1"/>
  <c r="D475" i="7"/>
  <c r="E475" i="7"/>
  <c r="D476" i="7"/>
  <c r="E476" i="7" s="1"/>
  <c r="D477" i="7"/>
  <c r="E477" i="7"/>
  <c r="D478" i="7"/>
  <c r="E478" i="7" s="1"/>
  <c r="D479" i="7"/>
  <c r="E479" i="7"/>
  <c r="D480" i="7"/>
  <c r="E480" i="7" s="1"/>
  <c r="D481" i="7"/>
  <c r="E481" i="7"/>
  <c r="D482" i="7"/>
  <c r="E482" i="7" s="1"/>
  <c r="D483" i="7"/>
  <c r="E483" i="7"/>
  <c r="D484" i="7"/>
  <c r="E484" i="7" s="1"/>
  <c r="D485" i="7"/>
  <c r="E485" i="7"/>
  <c r="D486" i="7"/>
  <c r="E486" i="7" s="1"/>
  <c r="D487" i="7"/>
  <c r="E487" i="7"/>
  <c r="D488" i="7"/>
  <c r="E488" i="7" s="1"/>
  <c r="D489" i="7"/>
  <c r="E489" i="7"/>
  <c r="D490" i="7"/>
  <c r="E490" i="7" s="1"/>
  <c r="D491" i="7"/>
  <c r="E491" i="7"/>
  <c r="D492" i="7"/>
  <c r="E492" i="7" s="1"/>
  <c r="D493" i="7"/>
  <c r="E493" i="7"/>
  <c r="D494" i="7"/>
  <c r="E494" i="7" s="1"/>
  <c r="D495" i="7"/>
  <c r="E495" i="7"/>
  <c r="D496" i="7"/>
  <c r="E496" i="7" s="1"/>
  <c r="D497" i="7"/>
  <c r="E497" i="7"/>
  <c r="D498" i="7"/>
  <c r="E498" i="7" s="1"/>
  <c r="D499" i="7"/>
  <c r="E499" i="7"/>
  <c r="D500" i="7"/>
  <c r="L500" i="7" s="1"/>
  <c r="D501" i="7"/>
  <c r="E501" i="7"/>
  <c r="D502" i="7"/>
  <c r="E502" i="7" s="1"/>
  <c r="D503" i="7"/>
  <c r="E503" i="7"/>
  <c r="D504" i="7"/>
  <c r="E504" i="7" s="1"/>
  <c r="D505" i="7"/>
  <c r="E505" i="7"/>
  <c r="D506" i="7"/>
  <c r="E506" i="7" s="1"/>
  <c r="D507" i="7"/>
  <c r="E507" i="7"/>
  <c r="D508" i="7"/>
  <c r="E508" i="7" s="1"/>
  <c r="D509" i="7"/>
  <c r="E509" i="7"/>
  <c r="D510" i="7"/>
  <c r="L510" i="7" s="1"/>
  <c r="D511" i="7"/>
  <c r="E511" i="7"/>
  <c r="D512" i="7"/>
  <c r="E512" i="7" s="1"/>
  <c r="D513" i="7"/>
  <c r="E513" i="7"/>
  <c r="D514" i="7"/>
  <c r="E514" i="7" s="1"/>
  <c r="D515" i="7"/>
  <c r="E515" i="7"/>
  <c r="D516" i="7"/>
  <c r="E516" i="7" s="1"/>
  <c r="D517" i="7"/>
  <c r="E517" i="7"/>
  <c r="D518" i="7"/>
  <c r="E518" i="7" s="1"/>
  <c r="D519" i="7"/>
  <c r="E519" i="7"/>
  <c r="D520" i="7"/>
  <c r="E520" i="7" s="1"/>
  <c r="D521" i="7"/>
  <c r="E521" i="7"/>
  <c r="D522" i="7"/>
  <c r="L522" i="7" s="1"/>
  <c r="D523" i="7"/>
  <c r="E523" i="7"/>
  <c r="D524" i="7"/>
  <c r="E524" i="7" s="1"/>
  <c r="D525" i="7"/>
  <c r="E525" i="7"/>
  <c r="D526" i="7"/>
  <c r="E526" i="7" s="1"/>
  <c r="D527" i="7"/>
  <c r="E527" i="7"/>
  <c r="D528" i="7"/>
  <c r="E528" i="7" s="1"/>
  <c r="D529" i="7"/>
  <c r="E529" i="7"/>
  <c r="D530" i="7"/>
  <c r="E530" i="7" s="1"/>
  <c r="D531" i="7"/>
  <c r="E531" i="7"/>
  <c r="D532" i="7"/>
  <c r="E532" i="7" s="1"/>
  <c r="D533" i="7"/>
  <c r="E533" i="7"/>
  <c r="D534" i="7"/>
  <c r="E534" i="7" s="1"/>
  <c r="D535" i="7"/>
  <c r="E535" i="7"/>
  <c r="D536" i="7"/>
  <c r="E536" i="7" s="1"/>
  <c r="D537" i="7"/>
  <c r="E537" i="7"/>
  <c r="D538" i="7"/>
  <c r="E538" i="7" s="1"/>
  <c r="D539" i="7"/>
  <c r="E539" i="7"/>
  <c r="D540" i="7"/>
  <c r="E540" i="7" s="1"/>
  <c r="D541" i="7"/>
  <c r="E541" i="7"/>
  <c r="D542" i="7"/>
  <c r="L542" i="7" s="1"/>
  <c r="D543" i="7"/>
  <c r="E543" i="7"/>
  <c r="D544" i="7"/>
  <c r="E544" i="7" s="1"/>
  <c r="D545" i="7"/>
  <c r="E545" i="7"/>
  <c r="D546" i="7"/>
  <c r="E546" i="7" s="1"/>
  <c r="D547" i="7"/>
  <c r="E547" i="7"/>
  <c r="D548" i="7"/>
  <c r="E548" i="7" s="1"/>
  <c r="D549" i="7"/>
  <c r="L549" i="7" s="1"/>
  <c r="E549" i="7"/>
  <c r="D550" i="7"/>
  <c r="E550" i="7" s="1"/>
  <c r="D551" i="7"/>
  <c r="E551" i="7"/>
  <c r="D552" i="7"/>
  <c r="E552" i="7" s="1"/>
  <c r="D553" i="7"/>
  <c r="E553" i="7"/>
  <c r="D554" i="7"/>
  <c r="L554" i="7" s="1"/>
  <c r="D555" i="7"/>
  <c r="E555" i="7"/>
  <c r="D556" i="7"/>
  <c r="E556" i="7" s="1"/>
  <c r="D557" i="7"/>
  <c r="E557" i="7"/>
  <c r="D558" i="7"/>
  <c r="E558" i="7" s="1"/>
  <c r="D559" i="7"/>
  <c r="E559" i="7"/>
  <c r="D560" i="7"/>
  <c r="E560" i="7" s="1"/>
  <c r="D561" i="7"/>
  <c r="L561" i="7" s="1"/>
  <c r="E561" i="7"/>
  <c r="D562" i="7"/>
  <c r="E562" i="7" s="1"/>
  <c r="D563" i="7"/>
  <c r="E563" i="7"/>
  <c r="D564" i="7"/>
  <c r="E564" i="7" s="1"/>
  <c r="D565" i="7"/>
  <c r="E565" i="7"/>
  <c r="D566" i="7"/>
  <c r="E566" i="7" s="1"/>
  <c r="D567" i="7"/>
  <c r="E567" i="7"/>
  <c r="D568" i="7"/>
  <c r="E568" i="7" s="1"/>
  <c r="D569" i="7"/>
  <c r="E569" i="7"/>
  <c r="D570" i="7"/>
  <c r="E570" i="7" s="1"/>
  <c r="D571" i="7"/>
  <c r="E571" i="7"/>
  <c r="D572" i="7"/>
  <c r="E572" i="7" s="1"/>
  <c r="D573" i="7"/>
  <c r="E573" i="7"/>
  <c r="D574" i="7"/>
  <c r="L574" i="7" s="1"/>
  <c r="D575" i="7"/>
  <c r="E575" i="7"/>
  <c r="D576" i="7"/>
  <c r="E576" i="7" s="1"/>
  <c r="D577" i="7"/>
  <c r="E577" i="7"/>
  <c r="D578" i="7"/>
  <c r="E578" i="7" s="1"/>
  <c r="D579" i="7"/>
  <c r="E579" i="7"/>
  <c r="D580" i="7"/>
  <c r="E580" i="7" s="1"/>
  <c r="D581" i="7"/>
  <c r="L581" i="7" s="1"/>
  <c r="E581" i="7"/>
  <c r="D582" i="7"/>
  <c r="E582" i="7" s="1"/>
  <c r="D583" i="7"/>
  <c r="E583" i="7"/>
  <c r="D584" i="7"/>
  <c r="E584" i="7" s="1"/>
  <c r="D585" i="7"/>
  <c r="E585" i="7"/>
  <c r="D586" i="7"/>
  <c r="L586" i="7" s="1"/>
  <c r="D587" i="7"/>
  <c r="E587" i="7"/>
  <c r="D588" i="7"/>
  <c r="E588" i="7" s="1"/>
  <c r="D589" i="7"/>
  <c r="E589" i="7"/>
  <c r="D590" i="7"/>
  <c r="E590" i="7" s="1"/>
  <c r="D591" i="7"/>
  <c r="E591" i="7"/>
  <c r="D592" i="7"/>
  <c r="E592" i="7" s="1"/>
  <c r="D593" i="7"/>
  <c r="E593" i="7"/>
  <c r="D594" i="7"/>
  <c r="E594" i="7" s="1"/>
  <c r="D595" i="7"/>
  <c r="E595" i="7"/>
  <c r="D596" i="7"/>
  <c r="E596" i="7" s="1"/>
  <c r="D597" i="7"/>
  <c r="E597" i="7"/>
  <c r="D598" i="7"/>
  <c r="E598" i="7" s="1"/>
  <c r="D599" i="7"/>
  <c r="E599" i="7"/>
  <c r="D600" i="7"/>
  <c r="E600" i="7" s="1"/>
  <c r="D601" i="7"/>
  <c r="E601" i="7"/>
  <c r="D602" i="7"/>
  <c r="E602" i="7" s="1"/>
  <c r="D603" i="7"/>
  <c r="E603" i="7"/>
  <c r="D604" i="7"/>
  <c r="E604" i="7" s="1"/>
  <c r="D605" i="7"/>
  <c r="E605" i="7"/>
  <c r="D606" i="7"/>
  <c r="L606" i="7" s="1"/>
  <c r="D607" i="7"/>
  <c r="E607" i="7"/>
  <c r="D608" i="7"/>
  <c r="E608" i="7" s="1"/>
  <c r="D609" i="7"/>
  <c r="E609" i="7"/>
  <c r="D610" i="7"/>
  <c r="E610" i="7" s="1"/>
  <c r="D611" i="7"/>
  <c r="E611" i="7"/>
  <c r="D612" i="7"/>
  <c r="E612" i="7" s="1"/>
  <c r="D613" i="7"/>
  <c r="E613" i="7"/>
  <c r="D614" i="7"/>
  <c r="E614" i="7" s="1"/>
  <c r="D615" i="7"/>
  <c r="E615" i="7"/>
  <c r="D616" i="7"/>
  <c r="E616" i="7" s="1"/>
  <c r="D617" i="7"/>
  <c r="E617" i="7"/>
  <c r="D618" i="7"/>
  <c r="L618" i="7" s="1"/>
  <c r="D619" i="7"/>
  <c r="E619" i="7"/>
  <c r="D620" i="7"/>
  <c r="E620" i="7" s="1"/>
  <c r="D621" i="7"/>
  <c r="E621" i="7"/>
  <c r="D622" i="7"/>
  <c r="E622" i="7" s="1"/>
  <c r="D623" i="7"/>
  <c r="E623" i="7"/>
  <c r="D624" i="7"/>
  <c r="E624" i="7" s="1"/>
  <c r="D625" i="7"/>
  <c r="L625" i="7" s="1"/>
  <c r="E625" i="7"/>
  <c r="D626" i="7"/>
  <c r="E626" i="7" s="1"/>
  <c r="D627" i="7"/>
  <c r="E627" i="7"/>
  <c r="D628" i="7"/>
  <c r="E628" i="7" s="1"/>
  <c r="D629" i="7"/>
  <c r="E629" i="7"/>
  <c r="D630" i="7"/>
  <c r="E630" i="7" s="1"/>
  <c r="D631" i="7"/>
  <c r="E631" i="7"/>
  <c r="D632" i="7"/>
  <c r="E632" i="7" s="1"/>
  <c r="D633" i="7"/>
  <c r="E633" i="7"/>
  <c r="D634" i="7"/>
  <c r="E634" i="7" s="1"/>
  <c r="D635" i="7"/>
  <c r="E635" i="7"/>
  <c r="D636" i="7"/>
  <c r="E636" i="7" s="1"/>
  <c r="D637" i="7"/>
  <c r="E637" i="7"/>
  <c r="D638" i="7"/>
  <c r="L638" i="7" s="1"/>
  <c r="D639" i="7"/>
  <c r="E639" i="7"/>
  <c r="D640" i="7"/>
  <c r="E640" i="7" s="1"/>
  <c r="D641" i="7"/>
  <c r="E641" i="7"/>
  <c r="D642" i="7"/>
  <c r="E642" i="7" s="1"/>
  <c r="D643" i="7"/>
  <c r="E643" i="7"/>
  <c r="D644" i="7"/>
  <c r="E644" i="7" s="1"/>
  <c r="D645" i="7"/>
  <c r="L645" i="7" s="1"/>
  <c r="E645" i="7"/>
  <c r="D646" i="7"/>
  <c r="E646" i="7" s="1"/>
  <c r="D647" i="7"/>
  <c r="E647" i="7"/>
  <c r="D648" i="7"/>
  <c r="E648" i="7" s="1"/>
  <c r="D649" i="7"/>
  <c r="E649" i="7"/>
  <c r="D650" i="7"/>
  <c r="L650" i="7" s="1"/>
  <c r="D651" i="7"/>
  <c r="E651" i="7"/>
  <c r="D652" i="7"/>
  <c r="E652" i="7" s="1"/>
  <c r="D653" i="7"/>
  <c r="E653" i="7"/>
  <c r="D654" i="7"/>
  <c r="E654" i="7" s="1"/>
  <c r="D655" i="7"/>
  <c r="E655" i="7"/>
  <c r="D656" i="7"/>
  <c r="E656" i="7" s="1"/>
  <c r="D657" i="7"/>
  <c r="E657" i="7"/>
  <c r="D658" i="7"/>
  <c r="E658" i="7" s="1"/>
  <c r="D659" i="7"/>
  <c r="E659" i="7"/>
  <c r="D660" i="7"/>
  <c r="E660" i="7" s="1"/>
  <c r="D661" i="7"/>
  <c r="E661" i="7"/>
  <c r="D662" i="7"/>
  <c r="E662" i="7" s="1"/>
  <c r="D663" i="7"/>
  <c r="E663" i="7"/>
  <c r="D664" i="7"/>
  <c r="E664" i="7" s="1"/>
  <c r="D665" i="7"/>
  <c r="E665" i="7"/>
  <c r="D666" i="7"/>
  <c r="E666" i="7" s="1"/>
  <c r="D667" i="7"/>
  <c r="E667" i="7"/>
  <c r="D668" i="7"/>
  <c r="E668" i="7" s="1"/>
  <c r="D669" i="7"/>
  <c r="E669" i="7"/>
  <c r="D670" i="7"/>
  <c r="L670" i="7" s="1"/>
  <c r="D671" i="7"/>
  <c r="E671" i="7"/>
  <c r="D672" i="7"/>
  <c r="E672" i="7" s="1"/>
  <c r="D673" i="7"/>
  <c r="E673" i="7"/>
  <c r="D674" i="7"/>
  <c r="E674" i="7" s="1"/>
  <c r="D675" i="7"/>
  <c r="E675" i="7"/>
  <c r="D676" i="7"/>
  <c r="E676" i="7" s="1"/>
  <c r="D677" i="7"/>
  <c r="L677" i="7" s="1"/>
  <c r="E677" i="7"/>
  <c r="D678" i="7"/>
  <c r="E678" i="7" s="1"/>
  <c r="D679" i="7"/>
  <c r="E679" i="7"/>
  <c r="D680" i="7"/>
  <c r="E680" i="7" s="1"/>
  <c r="D681" i="7"/>
  <c r="E681" i="7"/>
  <c r="D682" i="7"/>
  <c r="L682" i="7" s="1"/>
  <c r="D683" i="7"/>
  <c r="E683" i="7"/>
  <c r="D684" i="7"/>
  <c r="E684" i="7" s="1"/>
  <c r="D685" i="7"/>
  <c r="E685" i="7"/>
  <c r="D686" i="7"/>
  <c r="E686" i="7" s="1"/>
  <c r="D687" i="7"/>
  <c r="E687" i="7"/>
  <c r="D688" i="7"/>
  <c r="E688" i="7" s="1"/>
  <c r="D689" i="7"/>
  <c r="L689" i="7" s="1"/>
  <c r="E689" i="7"/>
  <c r="D690" i="7"/>
  <c r="E690" i="7" s="1"/>
  <c r="D691" i="7"/>
  <c r="E691" i="7"/>
  <c r="D692" i="7"/>
  <c r="E692" i="7" s="1"/>
  <c r="D693" i="7"/>
  <c r="E693" i="7"/>
  <c r="D694" i="7"/>
  <c r="E694" i="7" s="1"/>
  <c r="D695" i="7"/>
  <c r="E695" i="7"/>
  <c r="D696" i="7"/>
  <c r="E696" i="7" s="1"/>
  <c r="D697" i="7"/>
  <c r="E697" i="7"/>
  <c r="D698" i="7"/>
  <c r="E698" i="7" s="1"/>
  <c r="D699" i="7"/>
  <c r="E699" i="7"/>
  <c r="D700" i="7"/>
  <c r="E700" i="7" s="1"/>
  <c r="D701" i="7"/>
  <c r="E701" i="7"/>
  <c r="D702" i="7"/>
  <c r="L702" i="7" s="1"/>
  <c r="D703" i="7"/>
  <c r="E703" i="7"/>
  <c r="D704" i="7"/>
  <c r="E704" i="7" s="1"/>
  <c r="D705" i="7"/>
  <c r="E705" i="7"/>
  <c r="D706" i="7"/>
  <c r="E706" i="7" s="1"/>
  <c r="D707" i="7"/>
  <c r="E707" i="7"/>
  <c r="D708" i="7"/>
  <c r="E708" i="7" s="1"/>
  <c r="D709" i="7"/>
  <c r="L709" i="7" s="1"/>
  <c r="E709" i="7"/>
  <c r="D710" i="7"/>
  <c r="E710" i="7" s="1"/>
  <c r="D711" i="7"/>
  <c r="E711" i="7"/>
  <c r="D712" i="7"/>
  <c r="E712" i="7" s="1"/>
  <c r="D713" i="7"/>
  <c r="E713" i="7"/>
  <c r="D714" i="7"/>
  <c r="L714" i="7" s="1"/>
  <c r="D715" i="7"/>
  <c r="E715" i="7"/>
  <c r="D716" i="7"/>
  <c r="E716" i="7" s="1"/>
  <c r="D717" i="7"/>
  <c r="E717" i="7"/>
  <c r="D718" i="7"/>
  <c r="E718" i="7" s="1"/>
  <c r="D719" i="7"/>
  <c r="E719" i="7"/>
  <c r="D720" i="7"/>
  <c r="E720" i="7" s="1"/>
  <c r="D721" i="7"/>
  <c r="L721" i="7" s="1"/>
  <c r="E721" i="7"/>
  <c r="D722" i="7"/>
  <c r="E722" i="7" s="1"/>
  <c r="D723" i="7"/>
  <c r="E723" i="7"/>
  <c r="D724" i="7"/>
  <c r="E724" i="7" s="1"/>
  <c r="D725" i="7"/>
  <c r="E725" i="7"/>
  <c r="D726" i="7"/>
  <c r="E726" i="7" s="1"/>
  <c r="D727" i="7"/>
  <c r="E727" i="7"/>
  <c r="D728" i="7"/>
  <c r="E728" i="7" s="1"/>
  <c r="D729" i="7"/>
  <c r="E729" i="7"/>
  <c r="G705" i="5" l="1"/>
  <c r="F705" i="8"/>
  <c r="J707" i="8"/>
  <c r="C704" i="5"/>
  <c r="H706" i="8"/>
  <c r="L708" i="8"/>
  <c r="C704" i="8"/>
  <c r="S34" i="8" s="1"/>
  <c r="C704" i="6"/>
  <c r="M29" i="6" s="1"/>
  <c r="F705" i="6"/>
  <c r="G673" i="5"/>
  <c r="C672" i="5"/>
  <c r="F673" i="8"/>
  <c r="J675" i="8"/>
  <c r="H674" i="8"/>
  <c r="L676" i="8"/>
  <c r="C672" i="8"/>
  <c r="C672" i="6"/>
  <c r="F673" i="6"/>
  <c r="G633" i="5"/>
  <c r="C632" i="5"/>
  <c r="F633" i="8"/>
  <c r="J635" i="8"/>
  <c r="H634" i="8"/>
  <c r="L636" i="8"/>
  <c r="C632" i="8"/>
  <c r="C632" i="6"/>
  <c r="F633" i="6"/>
  <c r="C592" i="5"/>
  <c r="G593" i="5"/>
  <c r="F593" i="8"/>
  <c r="J595" i="8"/>
  <c r="H594" i="8"/>
  <c r="L596" i="8"/>
  <c r="C592" i="8"/>
  <c r="C592" i="6"/>
  <c r="F593" i="6"/>
  <c r="C560" i="5"/>
  <c r="G561" i="5"/>
  <c r="F561" i="8"/>
  <c r="J563" i="8"/>
  <c r="H562" i="8"/>
  <c r="L564" i="8"/>
  <c r="C560" i="8"/>
  <c r="C560" i="6"/>
  <c r="F561" i="6"/>
  <c r="C480" i="5"/>
  <c r="G481" i="5"/>
  <c r="F481" i="8"/>
  <c r="J483" i="8"/>
  <c r="H482" i="8"/>
  <c r="L484" i="8"/>
  <c r="C480" i="8"/>
  <c r="C480" i="6"/>
  <c r="F481" i="6"/>
  <c r="C456" i="5"/>
  <c r="G457" i="5"/>
  <c r="F457" i="8"/>
  <c r="J459" i="8"/>
  <c r="L460" i="8"/>
  <c r="H458" i="8"/>
  <c r="C456" i="8"/>
  <c r="C456" i="6"/>
  <c r="F457" i="6"/>
  <c r="G433" i="5"/>
  <c r="C432" i="5"/>
  <c r="F433" i="8"/>
  <c r="J435" i="8"/>
  <c r="L436" i="8"/>
  <c r="H434" i="8"/>
  <c r="C432" i="8"/>
  <c r="C432" i="6"/>
  <c r="F433" i="6"/>
  <c r="G417" i="5"/>
  <c r="C416" i="5"/>
  <c r="F417" i="8"/>
  <c r="J419" i="8"/>
  <c r="L420" i="8"/>
  <c r="H418" i="8"/>
  <c r="C416" i="8"/>
  <c r="C416" i="6"/>
  <c r="F417" i="6"/>
  <c r="G401" i="5"/>
  <c r="C400" i="5"/>
  <c r="F401" i="8"/>
  <c r="J403" i="8"/>
  <c r="L404" i="8"/>
  <c r="H402" i="8"/>
  <c r="C400" i="8"/>
  <c r="C400" i="6"/>
  <c r="F401" i="6"/>
  <c r="G361" i="5"/>
  <c r="C360" i="5"/>
  <c r="F361" i="8"/>
  <c r="J363" i="8"/>
  <c r="L364" i="8"/>
  <c r="H362" i="8"/>
  <c r="C360" i="8"/>
  <c r="C360" i="6"/>
  <c r="F361" i="6"/>
  <c r="C328" i="5"/>
  <c r="G329" i="5"/>
  <c r="F329" i="8"/>
  <c r="J331" i="8"/>
  <c r="L332" i="8"/>
  <c r="H330" i="8"/>
  <c r="C328" i="8"/>
  <c r="C328" i="6"/>
  <c r="F329" i="6"/>
  <c r="C312" i="5"/>
  <c r="G313" i="5"/>
  <c r="F313" i="8"/>
  <c r="J315" i="8"/>
  <c r="L316" i="8"/>
  <c r="H314" i="8"/>
  <c r="C312" i="8"/>
  <c r="C312" i="6"/>
  <c r="F313" i="6"/>
  <c r="C296" i="5"/>
  <c r="G297" i="5"/>
  <c r="F297" i="8"/>
  <c r="J299" i="8"/>
  <c r="L300" i="8"/>
  <c r="H298" i="8"/>
  <c r="C296" i="8"/>
  <c r="C296" i="6"/>
  <c r="F297" i="6"/>
  <c r="C272" i="5"/>
  <c r="G273" i="5"/>
  <c r="F273" i="8"/>
  <c r="J275" i="8"/>
  <c r="L276" i="8"/>
  <c r="H274" i="8"/>
  <c r="C272" i="8"/>
  <c r="C272" i="6"/>
  <c r="F273" i="6"/>
  <c r="H626" i="5"/>
  <c r="D625" i="5"/>
  <c r="G626" i="8"/>
  <c r="K628" i="8"/>
  <c r="I627" i="8"/>
  <c r="M629" i="8"/>
  <c r="D625" i="8"/>
  <c r="G626" i="6"/>
  <c r="D625" i="6"/>
  <c r="H582" i="5"/>
  <c r="D581" i="5"/>
  <c r="G582" i="8"/>
  <c r="K584" i="8"/>
  <c r="I583" i="8"/>
  <c r="M585" i="8"/>
  <c r="D581" i="8"/>
  <c r="G582" i="6"/>
  <c r="D581" i="6"/>
  <c r="H562" i="5"/>
  <c r="D561" i="5"/>
  <c r="G562" i="8"/>
  <c r="K564" i="8"/>
  <c r="I563" i="8"/>
  <c r="M565" i="8"/>
  <c r="D561" i="8"/>
  <c r="D561" i="6"/>
  <c r="G562" i="6"/>
  <c r="D468" i="5"/>
  <c r="H469" i="5"/>
  <c r="G469" i="8"/>
  <c r="K471" i="8"/>
  <c r="I470" i="8"/>
  <c r="M472" i="8"/>
  <c r="D468" i="8"/>
  <c r="D468" i="6"/>
  <c r="G469" i="6"/>
  <c r="H405" i="5"/>
  <c r="D404" i="5"/>
  <c r="I406" i="8"/>
  <c r="M408" i="8"/>
  <c r="G405" i="8"/>
  <c r="K407" i="8"/>
  <c r="D404" i="8"/>
  <c r="D404" i="6"/>
  <c r="G405" i="6"/>
  <c r="G715" i="5"/>
  <c r="C714" i="5"/>
  <c r="F715" i="8"/>
  <c r="J717" i="8"/>
  <c r="H716" i="8"/>
  <c r="L718" i="8"/>
  <c r="C714" i="8"/>
  <c r="S44" i="8" s="1"/>
  <c r="F715" i="6"/>
  <c r="C714" i="6"/>
  <c r="M39" i="6" s="1"/>
  <c r="G707" i="5"/>
  <c r="C706" i="5"/>
  <c r="F707" i="8"/>
  <c r="J709" i="8"/>
  <c r="H708" i="8"/>
  <c r="L710" i="8"/>
  <c r="C706" i="8"/>
  <c r="S36" i="8" s="1"/>
  <c r="C706" i="6"/>
  <c r="M31" i="6" s="1"/>
  <c r="F707" i="6"/>
  <c r="G699" i="5"/>
  <c r="C698" i="5"/>
  <c r="F699" i="8"/>
  <c r="J701" i="8"/>
  <c r="H700" i="8"/>
  <c r="L702" i="8"/>
  <c r="C698" i="8"/>
  <c r="S28" i="8" s="1"/>
  <c r="F699" i="6"/>
  <c r="C698" i="6"/>
  <c r="M23" i="6" s="1"/>
  <c r="G691" i="5"/>
  <c r="C690" i="5"/>
  <c r="F691" i="8"/>
  <c r="J693" i="8"/>
  <c r="H692" i="8"/>
  <c r="L694" i="8"/>
  <c r="C690" i="8"/>
  <c r="C690" i="6"/>
  <c r="F691" i="6"/>
  <c r="G683" i="5"/>
  <c r="C682" i="5"/>
  <c r="F683" i="8"/>
  <c r="J685" i="8"/>
  <c r="H684" i="8"/>
  <c r="L686" i="8"/>
  <c r="C682" i="8"/>
  <c r="F683" i="6"/>
  <c r="C682" i="6"/>
  <c r="G675" i="5"/>
  <c r="C674" i="5"/>
  <c r="F675" i="8"/>
  <c r="J677" i="8"/>
  <c r="H676" i="8"/>
  <c r="L678" i="8"/>
  <c r="C674" i="8"/>
  <c r="F675" i="6"/>
  <c r="C674" i="6"/>
  <c r="G667" i="5"/>
  <c r="C666" i="5"/>
  <c r="F667" i="8"/>
  <c r="J669" i="8"/>
  <c r="H668" i="8"/>
  <c r="L670" i="8"/>
  <c r="C666" i="8"/>
  <c r="C666" i="6"/>
  <c r="F667" i="6"/>
  <c r="G659" i="5"/>
  <c r="C658" i="5"/>
  <c r="F659" i="8"/>
  <c r="J661" i="8"/>
  <c r="H660" i="8"/>
  <c r="L662" i="8"/>
  <c r="C658" i="8"/>
  <c r="F659" i="6"/>
  <c r="C658" i="6"/>
  <c r="G651" i="5"/>
  <c r="C650" i="5"/>
  <c r="F651" i="8"/>
  <c r="J653" i="8"/>
  <c r="H652" i="8"/>
  <c r="L654" i="8"/>
  <c r="C650" i="8"/>
  <c r="C650" i="6"/>
  <c r="F651" i="6"/>
  <c r="G643" i="5"/>
  <c r="C642" i="5"/>
  <c r="F643" i="8"/>
  <c r="J645" i="8"/>
  <c r="H644" i="8"/>
  <c r="L646" i="8"/>
  <c r="C642" i="8"/>
  <c r="F643" i="6"/>
  <c r="C642" i="6"/>
  <c r="G635" i="5"/>
  <c r="C634" i="5"/>
  <c r="F635" i="8"/>
  <c r="J637" i="8"/>
  <c r="H636" i="8"/>
  <c r="L638" i="8"/>
  <c r="C634" i="8"/>
  <c r="C634" i="6"/>
  <c r="F635" i="6"/>
  <c r="G627" i="5"/>
  <c r="C626" i="5"/>
  <c r="F627" i="8"/>
  <c r="J629" i="8"/>
  <c r="H628" i="8"/>
  <c r="L630" i="8"/>
  <c r="C626" i="8"/>
  <c r="F627" i="6"/>
  <c r="C626" i="6"/>
  <c r="G619" i="5"/>
  <c r="C618" i="5"/>
  <c r="F619" i="8"/>
  <c r="J621" i="8"/>
  <c r="H620" i="8"/>
  <c r="L622" i="8"/>
  <c r="C618" i="8"/>
  <c r="C618" i="6"/>
  <c r="F619" i="6"/>
  <c r="C610" i="5"/>
  <c r="G611" i="5"/>
  <c r="F611" i="8"/>
  <c r="J613" i="8"/>
  <c r="H612" i="8"/>
  <c r="L614" i="8"/>
  <c r="C610" i="8"/>
  <c r="F611" i="6"/>
  <c r="C610" i="6"/>
  <c r="C602" i="5"/>
  <c r="G603" i="5"/>
  <c r="F603" i="8"/>
  <c r="J605" i="8"/>
  <c r="H604" i="8"/>
  <c r="L606" i="8"/>
  <c r="C602" i="8"/>
  <c r="C602" i="6"/>
  <c r="F603" i="6"/>
  <c r="C594" i="5"/>
  <c r="G595" i="5"/>
  <c r="F595" i="8"/>
  <c r="J597" i="8"/>
  <c r="H596" i="8"/>
  <c r="L598" i="8"/>
  <c r="C594" i="8"/>
  <c r="F595" i="6"/>
  <c r="C594" i="6"/>
  <c r="C586" i="5"/>
  <c r="G587" i="5"/>
  <c r="F587" i="8"/>
  <c r="J589" i="8"/>
  <c r="H588" i="8"/>
  <c r="L590" i="8"/>
  <c r="C586" i="8"/>
  <c r="C586" i="6"/>
  <c r="F587" i="6"/>
  <c r="C578" i="5"/>
  <c r="G579" i="5"/>
  <c r="F579" i="8"/>
  <c r="J581" i="8"/>
  <c r="H580" i="8"/>
  <c r="L582" i="8"/>
  <c r="C578" i="8"/>
  <c r="F579" i="6"/>
  <c r="C578" i="6"/>
  <c r="C570" i="5"/>
  <c r="G571" i="5"/>
  <c r="F571" i="8"/>
  <c r="J573" i="8"/>
  <c r="H572" i="8"/>
  <c r="L574" i="8"/>
  <c r="C570" i="8"/>
  <c r="C570" i="6"/>
  <c r="F571" i="6"/>
  <c r="C562" i="5"/>
  <c r="G563" i="5"/>
  <c r="F563" i="8"/>
  <c r="J565" i="8"/>
  <c r="H564" i="8"/>
  <c r="L566" i="8"/>
  <c r="C562" i="8"/>
  <c r="F563" i="6"/>
  <c r="C562" i="6"/>
  <c r="C554" i="5"/>
  <c r="G555" i="5"/>
  <c r="F555" i="8"/>
  <c r="J557" i="8"/>
  <c r="H556" i="8"/>
  <c r="L558" i="8"/>
  <c r="C554" i="8"/>
  <c r="C554" i="6"/>
  <c r="F555" i="6"/>
  <c r="C546" i="5"/>
  <c r="G547" i="5"/>
  <c r="F547" i="8"/>
  <c r="J549" i="8"/>
  <c r="H548" i="8"/>
  <c r="L550" i="8"/>
  <c r="C546" i="8"/>
  <c r="F547" i="6"/>
  <c r="C546" i="6"/>
  <c r="C538" i="5"/>
  <c r="G539" i="5"/>
  <c r="F539" i="8"/>
  <c r="J541" i="8"/>
  <c r="H540" i="8"/>
  <c r="L542" i="8"/>
  <c r="C538" i="8"/>
  <c r="C538" i="6"/>
  <c r="F539" i="6"/>
  <c r="C530" i="5"/>
  <c r="G531" i="5"/>
  <c r="F531" i="8"/>
  <c r="J533" i="8"/>
  <c r="H532" i="8"/>
  <c r="L534" i="8"/>
  <c r="C530" i="8"/>
  <c r="F531" i="6"/>
  <c r="C530" i="6"/>
  <c r="C522" i="5"/>
  <c r="G523" i="5"/>
  <c r="F523" i="8"/>
  <c r="J525" i="8"/>
  <c r="H524" i="8"/>
  <c r="L526" i="8"/>
  <c r="C522" i="8"/>
  <c r="C522" i="6"/>
  <c r="F523" i="6"/>
  <c r="C514" i="5"/>
  <c r="G515" i="5"/>
  <c r="F515" i="8"/>
  <c r="J517" i="8"/>
  <c r="H516" i="8"/>
  <c r="L518" i="8"/>
  <c r="C514" i="8"/>
  <c r="F515" i="6"/>
  <c r="C514" i="6"/>
  <c r="C506" i="5"/>
  <c r="G507" i="5"/>
  <c r="F507" i="8"/>
  <c r="J509" i="8"/>
  <c r="H508" i="8"/>
  <c r="L510" i="8"/>
  <c r="C506" i="8"/>
  <c r="C506" i="6"/>
  <c r="F507" i="6"/>
  <c r="C490" i="5"/>
  <c r="G491" i="5"/>
  <c r="F491" i="8"/>
  <c r="J493" i="8"/>
  <c r="H492" i="8"/>
  <c r="L494" i="8"/>
  <c r="C490" i="8"/>
  <c r="C490" i="6"/>
  <c r="F491" i="6"/>
  <c r="C482" i="5"/>
  <c r="G483" i="5"/>
  <c r="F483" i="8"/>
  <c r="J485" i="8"/>
  <c r="H484" i="8"/>
  <c r="L486" i="8"/>
  <c r="C482" i="8"/>
  <c r="F483" i="6"/>
  <c r="C482" i="6"/>
  <c r="C474" i="5"/>
  <c r="G475" i="5"/>
  <c r="F475" i="8"/>
  <c r="J477" i="8"/>
  <c r="H476" i="8"/>
  <c r="L478" i="8"/>
  <c r="C474" i="8"/>
  <c r="C474" i="6"/>
  <c r="F475" i="6"/>
  <c r="C466" i="5"/>
  <c r="G467" i="5"/>
  <c r="F467" i="8"/>
  <c r="J469" i="8"/>
  <c r="L470" i="8"/>
  <c r="H468" i="8"/>
  <c r="C466" i="8"/>
  <c r="F467" i="6"/>
  <c r="C466" i="6"/>
  <c r="C458" i="5"/>
  <c r="G459" i="5"/>
  <c r="F459" i="8"/>
  <c r="L462" i="8"/>
  <c r="H460" i="8"/>
  <c r="J461" i="8"/>
  <c r="C458" i="8"/>
  <c r="C458" i="6"/>
  <c r="F459" i="6"/>
  <c r="C450" i="5"/>
  <c r="G451" i="5"/>
  <c r="F451" i="8"/>
  <c r="J453" i="8"/>
  <c r="L454" i="8"/>
  <c r="H452" i="8"/>
  <c r="C450" i="8"/>
  <c r="F451" i="6"/>
  <c r="C450" i="6"/>
  <c r="C442" i="5"/>
  <c r="G443" i="5"/>
  <c r="F443" i="8"/>
  <c r="J445" i="8"/>
  <c r="L446" i="8"/>
  <c r="H444" i="8"/>
  <c r="C442" i="8"/>
  <c r="C442" i="6"/>
  <c r="F443" i="6"/>
  <c r="G435" i="5"/>
  <c r="C434" i="5"/>
  <c r="F435" i="8"/>
  <c r="J437" i="8"/>
  <c r="L438" i="8"/>
  <c r="H436" i="8"/>
  <c r="C434" i="8"/>
  <c r="F435" i="6"/>
  <c r="C434" i="6"/>
  <c r="G427" i="5"/>
  <c r="C426" i="5"/>
  <c r="F427" i="8"/>
  <c r="J429" i="8"/>
  <c r="L430" i="8"/>
  <c r="H428" i="8"/>
  <c r="C426" i="8"/>
  <c r="C426" i="6"/>
  <c r="F427" i="6"/>
  <c r="G419" i="5"/>
  <c r="C418" i="5"/>
  <c r="F419" i="8"/>
  <c r="J421" i="8"/>
  <c r="L422" i="8"/>
  <c r="H420" i="8"/>
  <c r="C418" i="8"/>
  <c r="F419" i="6"/>
  <c r="C418" i="6"/>
  <c r="G411" i="5"/>
  <c r="C410" i="5"/>
  <c r="F411" i="8"/>
  <c r="J413" i="8"/>
  <c r="L414" i="8"/>
  <c r="H412" i="8"/>
  <c r="C410" i="8"/>
  <c r="C410" i="6"/>
  <c r="F411" i="6"/>
  <c r="G403" i="5"/>
  <c r="C402" i="5"/>
  <c r="F403" i="8"/>
  <c r="J405" i="8"/>
  <c r="L406" i="8"/>
  <c r="H404" i="8"/>
  <c r="C402" i="8"/>
  <c r="F403" i="6"/>
  <c r="C402" i="6"/>
  <c r="G395" i="5"/>
  <c r="C394" i="5"/>
  <c r="F395" i="8"/>
  <c r="J397" i="8"/>
  <c r="L398" i="8"/>
  <c r="H396" i="8"/>
  <c r="C394" i="8"/>
  <c r="C394" i="6"/>
  <c r="F395" i="6"/>
  <c r="G387" i="5"/>
  <c r="C386" i="5"/>
  <c r="F387" i="8"/>
  <c r="J389" i="8"/>
  <c r="L390" i="8"/>
  <c r="H388" i="8"/>
  <c r="C386" i="8"/>
  <c r="F387" i="6"/>
  <c r="C386" i="6"/>
  <c r="G379" i="5"/>
  <c r="C378" i="5"/>
  <c r="F379" i="8"/>
  <c r="J381" i="8"/>
  <c r="L382" i="8"/>
  <c r="H380" i="8"/>
  <c r="C378" i="8"/>
  <c r="C378" i="6"/>
  <c r="F379" i="6"/>
  <c r="G371" i="5"/>
  <c r="C370" i="5"/>
  <c r="F371" i="8"/>
  <c r="J373" i="8"/>
  <c r="L374" i="8"/>
  <c r="H372" i="8"/>
  <c r="C370" i="8"/>
  <c r="F371" i="6"/>
  <c r="C370" i="6"/>
  <c r="G363" i="5"/>
  <c r="C362" i="5"/>
  <c r="F363" i="8"/>
  <c r="J365" i="8"/>
  <c r="L366" i="8"/>
  <c r="H364" i="8"/>
  <c r="C362" i="8"/>
  <c r="C362" i="6"/>
  <c r="F363" i="6"/>
  <c r="G355" i="5"/>
  <c r="C354" i="5"/>
  <c r="F355" i="8"/>
  <c r="J357" i="8"/>
  <c r="L358" i="8"/>
  <c r="H356" i="8"/>
  <c r="C354" i="8"/>
  <c r="F355" i="6"/>
  <c r="C354" i="6"/>
  <c r="G347" i="5"/>
  <c r="C346" i="5"/>
  <c r="F347" i="8"/>
  <c r="J349" i="8"/>
  <c r="L350" i="8"/>
  <c r="H348" i="8"/>
  <c r="C346" i="8"/>
  <c r="C346" i="6"/>
  <c r="F347" i="6"/>
  <c r="G339" i="5"/>
  <c r="C338" i="5"/>
  <c r="F339" i="8"/>
  <c r="J341" i="8"/>
  <c r="L342" i="8"/>
  <c r="H340" i="8"/>
  <c r="C338" i="8"/>
  <c r="F339" i="6"/>
  <c r="C338" i="6"/>
  <c r="C330" i="5"/>
  <c r="G331" i="5"/>
  <c r="F331" i="8"/>
  <c r="J333" i="8"/>
  <c r="L334" i="8"/>
  <c r="H332" i="8"/>
  <c r="C330" i="8"/>
  <c r="C330" i="6"/>
  <c r="F331" i="6"/>
  <c r="C322" i="5"/>
  <c r="G323" i="5"/>
  <c r="F323" i="8"/>
  <c r="J325" i="8"/>
  <c r="L326" i="8"/>
  <c r="H324" i="8"/>
  <c r="C322" i="8"/>
  <c r="F323" i="6"/>
  <c r="C322" i="6"/>
  <c r="C314" i="5"/>
  <c r="G315" i="5"/>
  <c r="F315" i="8"/>
  <c r="J317" i="8"/>
  <c r="L318" i="8"/>
  <c r="H316" i="8"/>
  <c r="C314" i="8"/>
  <c r="C314" i="6"/>
  <c r="F315" i="6"/>
  <c r="C306" i="5"/>
  <c r="G307" i="5"/>
  <c r="F307" i="8"/>
  <c r="J309" i="8"/>
  <c r="L310" i="8"/>
  <c r="H308" i="8"/>
  <c r="C306" i="8"/>
  <c r="F307" i="6"/>
  <c r="C306" i="6"/>
  <c r="C298" i="5"/>
  <c r="G299" i="5"/>
  <c r="F299" i="8"/>
  <c r="J301" i="8"/>
  <c r="L302" i="8"/>
  <c r="H300" i="8"/>
  <c r="C298" i="8"/>
  <c r="C298" i="6"/>
  <c r="F299" i="6"/>
  <c r="C290" i="5"/>
  <c r="G291" i="5"/>
  <c r="F291" i="8"/>
  <c r="J293" i="8"/>
  <c r="L294" i="8"/>
  <c r="H292" i="8"/>
  <c r="C290" i="8"/>
  <c r="F291" i="6"/>
  <c r="C290" i="6"/>
  <c r="C282" i="5"/>
  <c r="G283" i="5"/>
  <c r="F283" i="8"/>
  <c r="J285" i="8"/>
  <c r="L286" i="8"/>
  <c r="H284" i="8"/>
  <c r="C282" i="8"/>
  <c r="C282" i="6"/>
  <c r="F283" i="6"/>
  <c r="G275" i="5"/>
  <c r="C274" i="5"/>
  <c r="F275" i="8"/>
  <c r="J277" i="8"/>
  <c r="L278" i="8"/>
  <c r="H276" i="8"/>
  <c r="C274" i="8"/>
  <c r="F275" i="6"/>
  <c r="C274" i="6"/>
  <c r="G267" i="5"/>
  <c r="C266" i="5"/>
  <c r="F267" i="8"/>
  <c r="J269" i="8"/>
  <c r="L270" i="8"/>
  <c r="H268" i="8"/>
  <c r="C266" i="8"/>
  <c r="C266" i="6"/>
  <c r="F267" i="6"/>
  <c r="G259" i="5"/>
  <c r="C258" i="5"/>
  <c r="F259" i="8"/>
  <c r="J261" i="8"/>
  <c r="L262" i="8"/>
  <c r="H260" i="8"/>
  <c r="C258" i="8"/>
  <c r="F259" i="6"/>
  <c r="C258" i="6"/>
  <c r="D706" i="5"/>
  <c r="H707" i="5"/>
  <c r="G707" i="8"/>
  <c r="K709" i="8"/>
  <c r="D706" i="8"/>
  <c r="T36" i="8" s="1"/>
  <c r="I708" i="8"/>
  <c r="M710" i="8"/>
  <c r="D706" i="6"/>
  <c r="N31" i="6" s="1"/>
  <c r="G707" i="6"/>
  <c r="D674" i="5"/>
  <c r="H675" i="5"/>
  <c r="G675" i="8"/>
  <c r="K677" i="8"/>
  <c r="I676" i="8"/>
  <c r="M678" i="8"/>
  <c r="D674" i="8"/>
  <c r="D674" i="6"/>
  <c r="G675" i="6"/>
  <c r="D610" i="5"/>
  <c r="H611" i="5"/>
  <c r="G611" i="8"/>
  <c r="K613" i="8"/>
  <c r="I612" i="8"/>
  <c r="M614" i="8"/>
  <c r="D610" i="8"/>
  <c r="D610" i="6"/>
  <c r="G611" i="6"/>
  <c r="D546" i="5"/>
  <c r="H547" i="5"/>
  <c r="G547" i="8"/>
  <c r="K549" i="8"/>
  <c r="I548" i="8"/>
  <c r="M550" i="8"/>
  <c r="D546" i="8"/>
  <c r="D546" i="6"/>
  <c r="G547" i="6"/>
  <c r="H530" i="5"/>
  <c r="D529" i="5"/>
  <c r="G530" i="8"/>
  <c r="K532" i="8"/>
  <c r="I531" i="8"/>
  <c r="M533" i="8"/>
  <c r="D529" i="8"/>
  <c r="D529" i="6"/>
  <c r="G530" i="6"/>
  <c r="H518" i="5"/>
  <c r="D517" i="5"/>
  <c r="G518" i="8"/>
  <c r="K520" i="8"/>
  <c r="I519" i="8"/>
  <c r="M521" i="8"/>
  <c r="D517" i="8"/>
  <c r="G518" i="6"/>
  <c r="D517" i="6"/>
  <c r="H417" i="5"/>
  <c r="D416" i="5"/>
  <c r="I418" i="8"/>
  <c r="M420" i="8"/>
  <c r="G417" i="8"/>
  <c r="K419" i="8"/>
  <c r="D416" i="8"/>
  <c r="D416" i="6"/>
  <c r="G417" i="6"/>
  <c r="G721" i="5"/>
  <c r="F721" i="8"/>
  <c r="J723" i="8"/>
  <c r="C720" i="5"/>
  <c r="H722" i="8"/>
  <c r="L724" i="8"/>
  <c r="C720" i="8"/>
  <c r="S50" i="8" s="1"/>
  <c r="C720" i="6"/>
  <c r="M45" i="6" s="1"/>
  <c r="F721" i="6"/>
  <c r="G689" i="5"/>
  <c r="F689" i="8"/>
  <c r="J691" i="8"/>
  <c r="H690" i="8"/>
  <c r="L692" i="8"/>
  <c r="C688" i="5"/>
  <c r="C688" i="8"/>
  <c r="C688" i="6"/>
  <c r="F689" i="6"/>
  <c r="G665" i="5"/>
  <c r="C664" i="5"/>
  <c r="F665" i="8"/>
  <c r="J667" i="8"/>
  <c r="H666" i="8"/>
  <c r="L668" i="8"/>
  <c r="C664" i="8"/>
  <c r="C664" i="6"/>
  <c r="F665" i="6"/>
  <c r="C608" i="5"/>
  <c r="G609" i="5"/>
  <c r="F609" i="8"/>
  <c r="J611" i="8"/>
  <c r="H610" i="8"/>
  <c r="L612" i="8"/>
  <c r="C608" i="8"/>
  <c r="C608" i="6"/>
  <c r="F609" i="6"/>
  <c r="C536" i="5"/>
  <c r="G537" i="5"/>
  <c r="F537" i="8"/>
  <c r="J539" i="8"/>
  <c r="H538" i="8"/>
  <c r="L540" i="8"/>
  <c r="C536" i="8"/>
  <c r="C536" i="6"/>
  <c r="F537" i="6"/>
  <c r="C528" i="5"/>
  <c r="G529" i="5"/>
  <c r="F529" i="8"/>
  <c r="J531" i="8"/>
  <c r="H530" i="8"/>
  <c r="L532" i="8"/>
  <c r="C528" i="8"/>
  <c r="C528" i="6"/>
  <c r="F529" i="6"/>
  <c r="C504" i="5"/>
  <c r="G505" i="5"/>
  <c r="F505" i="8"/>
  <c r="J507" i="8"/>
  <c r="H506" i="8"/>
  <c r="L508" i="8"/>
  <c r="C504" i="8"/>
  <c r="C504" i="6"/>
  <c r="F505" i="6"/>
  <c r="C472" i="5"/>
  <c r="G473" i="5"/>
  <c r="F473" i="8"/>
  <c r="J475" i="8"/>
  <c r="H474" i="8"/>
  <c r="L476" i="8"/>
  <c r="C472" i="8"/>
  <c r="C472" i="6"/>
  <c r="F473" i="6"/>
  <c r="C448" i="5"/>
  <c r="G449" i="5"/>
  <c r="F449" i="8"/>
  <c r="J451" i="8"/>
  <c r="L452" i="8"/>
  <c r="H450" i="8"/>
  <c r="C448" i="8"/>
  <c r="C448" i="6"/>
  <c r="F449" i="6"/>
  <c r="G409" i="5"/>
  <c r="C408" i="5"/>
  <c r="F409" i="8"/>
  <c r="J411" i="8"/>
  <c r="L412" i="8"/>
  <c r="H410" i="8"/>
  <c r="C408" i="8"/>
  <c r="C408" i="6"/>
  <c r="F409" i="6"/>
  <c r="G385" i="5"/>
  <c r="C384" i="5"/>
  <c r="F385" i="8"/>
  <c r="J387" i="8"/>
  <c r="L388" i="8"/>
  <c r="H386" i="8"/>
  <c r="C384" i="8"/>
  <c r="C384" i="6"/>
  <c r="F385" i="6"/>
  <c r="G369" i="5"/>
  <c r="C368" i="5"/>
  <c r="F369" i="8"/>
  <c r="J371" i="8"/>
  <c r="L372" i="8"/>
  <c r="H370" i="8"/>
  <c r="C368" i="8"/>
  <c r="C368" i="6"/>
  <c r="F369" i="6"/>
  <c r="C304" i="5"/>
  <c r="G305" i="5"/>
  <c r="F305" i="8"/>
  <c r="J307" i="8"/>
  <c r="L308" i="8"/>
  <c r="H306" i="8"/>
  <c r="C304" i="8"/>
  <c r="C304" i="6"/>
  <c r="F305" i="6"/>
  <c r="C280" i="5"/>
  <c r="G281" i="5"/>
  <c r="F281" i="8"/>
  <c r="J283" i="8"/>
  <c r="L284" i="8"/>
  <c r="H282" i="8"/>
  <c r="C280" i="8"/>
  <c r="C280" i="6"/>
  <c r="F281" i="6"/>
  <c r="C256" i="5"/>
  <c r="G257" i="5"/>
  <c r="F257" i="8"/>
  <c r="J259" i="8"/>
  <c r="L260" i="8"/>
  <c r="H258" i="8"/>
  <c r="C256" i="8"/>
  <c r="C256" i="6"/>
  <c r="F257" i="6"/>
  <c r="H678" i="5"/>
  <c r="D677" i="5"/>
  <c r="G678" i="8"/>
  <c r="K680" i="8"/>
  <c r="I679" i="8"/>
  <c r="M681" i="8"/>
  <c r="D677" i="8"/>
  <c r="D677" i="6"/>
  <c r="G678" i="6"/>
  <c r="H646" i="5"/>
  <c r="D645" i="5"/>
  <c r="G646" i="8"/>
  <c r="K648" i="8"/>
  <c r="I647" i="8"/>
  <c r="D645" i="8"/>
  <c r="M649" i="8"/>
  <c r="G646" i="6"/>
  <c r="D645" i="6"/>
  <c r="H550" i="5"/>
  <c r="D549" i="5"/>
  <c r="G550" i="8"/>
  <c r="K552" i="8"/>
  <c r="I551" i="8"/>
  <c r="M553" i="8"/>
  <c r="D549" i="8"/>
  <c r="G550" i="6"/>
  <c r="D549" i="6"/>
  <c r="G725" i="5"/>
  <c r="C724" i="5"/>
  <c r="F725" i="8"/>
  <c r="J727" i="8"/>
  <c r="H726" i="8"/>
  <c r="C724" i="8"/>
  <c r="S54" i="8" s="1"/>
  <c r="C724" i="6"/>
  <c r="M49" i="6" s="1"/>
  <c r="F725" i="6"/>
  <c r="G717" i="5"/>
  <c r="C716" i="5"/>
  <c r="F717" i="8"/>
  <c r="J719" i="8"/>
  <c r="H718" i="8"/>
  <c r="L720" i="8"/>
  <c r="C716" i="8"/>
  <c r="S46" i="8" s="1"/>
  <c r="C716" i="6"/>
  <c r="M41" i="6" s="1"/>
  <c r="F717" i="6"/>
  <c r="G653" i="5"/>
  <c r="C652" i="5"/>
  <c r="F653" i="8"/>
  <c r="J655" i="8"/>
  <c r="H654" i="8"/>
  <c r="L656" i="8"/>
  <c r="C652" i="8"/>
  <c r="C652" i="6"/>
  <c r="F653" i="6"/>
  <c r="C596" i="5"/>
  <c r="G597" i="5"/>
  <c r="F597" i="8"/>
  <c r="J599" i="8"/>
  <c r="H598" i="8"/>
  <c r="L600" i="8"/>
  <c r="C596" i="8"/>
  <c r="C596" i="6"/>
  <c r="F597" i="6"/>
  <c r="C588" i="5"/>
  <c r="G589" i="5"/>
  <c r="F589" i="8"/>
  <c r="J591" i="8"/>
  <c r="H590" i="8"/>
  <c r="L592" i="8"/>
  <c r="C588" i="8"/>
  <c r="C588" i="6"/>
  <c r="F589" i="6"/>
  <c r="C580" i="5"/>
  <c r="G581" i="5"/>
  <c r="F581" i="8"/>
  <c r="J583" i="8"/>
  <c r="H582" i="8"/>
  <c r="L584" i="8"/>
  <c r="C580" i="8"/>
  <c r="C580" i="6"/>
  <c r="F581" i="6"/>
  <c r="C564" i="5"/>
  <c r="G565" i="5"/>
  <c r="F565" i="8"/>
  <c r="J567" i="8"/>
  <c r="H566" i="8"/>
  <c r="L568" i="8"/>
  <c r="C564" i="8"/>
  <c r="C564" i="6"/>
  <c r="F565" i="6"/>
  <c r="C556" i="5"/>
  <c r="G557" i="5"/>
  <c r="F557" i="8"/>
  <c r="J559" i="8"/>
  <c r="H558" i="8"/>
  <c r="L560" i="8"/>
  <c r="C556" i="8"/>
  <c r="C556" i="6"/>
  <c r="F557" i="6"/>
  <c r="C548" i="5"/>
  <c r="G549" i="5"/>
  <c r="F549" i="8"/>
  <c r="J551" i="8"/>
  <c r="H550" i="8"/>
  <c r="L552" i="8"/>
  <c r="C548" i="8"/>
  <c r="C548" i="6"/>
  <c r="F549" i="6"/>
  <c r="C532" i="5"/>
  <c r="G533" i="5"/>
  <c r="F533" i="8"/>
  <c r="J535" i="8"/>
  <c r="H534" i="8"/>
  <c r="L536" i="8"/>
  <c r="C532" i="8"/>
  <c r="C532" i="6"/>
  <c r="F533" i="6"/>
  <c r="C524" i="5"/>
  <c r="G525" i="5"/>
  <c r="F525" i="8"/>
  <c r="J527" i="8"/>
  <c r="H526" i="8"/>
  <c r="L528" i="8"/>
  <c r="C524" i="8"/>
  <c r="C524" i="6"/>
  <c r="F525" i="6"/>
  <c r="C516" i="5"/>
  <c r="G517" i="5"/>
  <c r="F517" i="8"/>
  <c r="J519" i="8"/>
  <c r="H518" i="8"/>
  <c r="L520" i="8"/>
  <c r="C516" i="8"/>
  <c r="C516" i="6"/>
  <c r="F517" i="6"/>
  <c r="C500" i="5"/>
  <c r="G501" i="5"/>
  <c r="F501" i="8"/>
  <c r="J503" i="8"/>
  <c r="H502" i="8"/>
  <c r="L504" i="8"/>
  <c r="C500" i="8"/>
  <c r="C500" i="6"/>
  <c r="F501" i="6"/>
  <c r="C492" i="5"/>
  <c r="G493" i="5"/>
  <c r="F493" i="8"/>
  <c r="J495" i="8"/>
  <c r="H494" i="8"/>
  <c r="L496" i="8"/>
  <c r="C492" i="8"/>
  <c r="C492" i="6"/>
  <c r="F493" i="6"/>
  <c r="C484" i="5"/>
  <c r="G485" i="5"/>
  <c r="F485" i="8"/>
  <c r="J487" i="8"/>
  <c r="H486" i="8"/>
  <c r="L488" i="8"/>
  <c r="C484" i="8"/>
  <c r="C484" i="6"/>
  <c r="F485" i="6"/>
  <c r="C476" i="5"/>
  <c r="G477" i="5"/>
  <c r="F477" i="8"/>
  <c r="J479" i="8"/>
  <c r="H478" i="8"/>
  <c r="L480" i="8"/>
  <c r="C476" i="8"/>
  <c r="C476" i="6"/>
  <c r="F477" i="6"/>
  <c r="C468" i="5"/>
  <c r="G469" i="5"/>
  <c r="F469" i="8"/>
  <c r="J471" i="8"/>
  <c r="H470" i="8"/>
  <c r="L472" i="8"/>
  <c r="C468" i="8"/>
  <c r="C468" i="6"/>
  <c r="F469" i="6"/>
  <c r="C460" i="5"/>
  <c r="G461" i="5"/>
  <c r="F461" i="8"/>
  <c r="L464" i="8"/>
  <c r="J463" i="8"/>
  <c r="H462" i="8"/>
  <c r="C460" i="8"/>
  <c r="C460" i="6"/>
  <c r="F461" i="6"/>
  <c r="C452" i="5"/>
  <c r="G453" i="5"/>
  <c r="F453" i="8"/>
  <c r="J455" i="8"/>
  <c r="L456" i="8"/>
  <c r="H454" i="8"/>
  <c r="C452" i="8"/>
  <c r="C452" i="6"/>
  <c r="F453" i="6"/>
  <c r="C436" i="5"/>
  <c r="G437" i="5"/>
  <c r="F437" i="8"/>
  <c r="J439" i="8"/>
  <c r="L440" i="8"/>
  <c r="H438" i="8"/>
  <c r="C436" i="8"/>
  <c r="C436" i="6"/>
  <c r="F437" i="6"/>
  <c r="G429" i="5"/>
  <c r="C428" i="5"/>
  <c r="F429" i="8"/>
  <c r="J431" i="8"/>
  <c r="L432" i="8"/>
  <c r="H430" i="8"/>
  <c r="C428" i="8"/>
  <c r="C428" i="6"/>
  <c r="F429" i="6"/>
  <c r="G421" i="5"/>
  <c r="C420" i="5"/>
  <c r="F421" i="8"/>
  <c r="J423" i="8"/>
  <c r="L424" i="8"/>
  <c r="H422" i="8"/>
  <c r="C420" i="8"/>
  <c r="C420" i="6"/>
  <c r="F421" i="6"/>
  <c r="G413" i="5"/>
  <c r="C412" i="5"/>
  <c r="F413" i="8"/>
  <c r="J415" i="8"/>
  <c r="L416" i="8"/>
  <c r="H414" i="8"/>
  <c r="C412" i="8"/>
  <c r="C412" i="6"/>
  <c r="F413" i="6"/>
  <c r="G405" i="5"/>
  <c r="C404" i="5"/>
  <c r="F405" i="8"/>
  <c r="J407" i="8"/>
  <c r="L408" i="8"/>
  <c r="H406" i="8"/>
  <c r="C404" i="8"/>
  <c r="C404" i="6"/>
  <c r="F405" i="6"/>
  <c r="G397" i="5"/>
  <c r="C396" i="5"/>
  <c r="F397" i="8"/>
  <c r="J399" i="8"/>
  <c r="L400" i="8"/>
  <c r="H398" i="8"/>
  <c r="C396" i="8"/>
  <c r="C396" i="6"/>
  <c r="F397" i="6"/>
  <c r="G389" i="5"/>
  <c r="C388" i="5"/>
  <c r="F389" i="8"/>
  <c r="J391" i="8"/>
  <c r="L392" i="8"/>
  <c r="H390" i="8"/>
  <c r="C388" i="8"/>
  <c r="C388" i="6"/>
  <c r="F389" i="6"/>
  <c r="G381" i="5"/>
  <c r="C380" i="5"/>
  <c r="F381" i="8"/>
  <c r="J383" i="8"/>
  <c r="L384" i="8"/>
  <c r="H382" i="8"/>
  <c r="C380" i="8"/>
  <c r="C380" i="6"/>
  <c r="F381" i="6"/>
  <c r="G373" i="5"/>
  <c r="C372" i="5"/>
  <c r="F373" i="8"/>
  <c r="J375" i="8"/>
  <c r="L376" i="8"/>
  <c r="H374" i="8"/>
  <c r="C372" i="8"/>
  <c r="C372" i="6"/>
  <c r="F373" i="6"/>
  <c r="G365" i="5"/>
  <c r="C364" i="5"/>
  <c r="F365" i="8"/>
  <c r="J367" i="8"/>
  <c r="L368" i="8"/>
  <c r="H366" i="8"/>
  <c r="C364" i="8"/>
  <c r="C364" i="6"/>
  <c r="F365" i="6"/>
  <c r="G357" i="5"/>
  <c r="C356" i="5"/>
  <c r="F357" i="8"/>
  <c r="J359" i="8"/>
  <c r="L360" i="8"/>
  <c r="H358" i="8"/>
  <c r="C356" i="8"/>
  <c r="C356" i="6"/>
  <c r="F357" i="6"/>
  <c r="G349" i="5"/>
  <c r="C348" i="5"/>
  <c r="F349" i="8"/>
  <c r="J351" i="8"/>
  <c r="L352" i="8"/>
  <c r="H350" i="8"/>
  <c r="C348" i="8"/>
  <c r="C348" i="6"/>
  <c r="F349" i="6"/>
  <c r="G341" i="5"/>
  <c r="C340" i="5"/>
  <c r="F341" i="8"/>
  <c r="J343" i="8"/>
  <c r="L344" i="8"/>
  <c r="H342" i="8"/>
  <c r="C340" i="8"/>
  <c r="C340" i="6"/>
  <c r="F341" i="6"/>
  <c r="C332" i="5"/>
  <c r="G333" i="5"/>
  <c r="F333" i="8"/>
  <c r="J335" i="8"/>
  <c r="L336" i="8"/>
  <c r="H334" i="8"/>
  <c r="C332" i="8"/>
  <c r="C332" i="6"/>
  <c r="F333" i="6"/>
  <c r="C324" i="5"/>
  <c r="G325" i="5"/>
  <c r="F325" i="8"/>
  <c r="J327" i="8"/>
  <c r="L328" i="8"/>
  <c r="H326" i="8"/>
  <c r="C324" i="8"/>
  <c r="C324" i="6"/>
  <c r="F325" i="6"/>
  <c r="C316" i="5"/>
  <c r="G317" i="5"/>
  <c r="F317" i="8"/>
  <c r="J319" i="8"/>
  <c r="L320" i="8"/>
  <c r="H318" i="8"/>
  <c r="C316" i="8"/>
  <c r="C316" i="6"/>
  <c r="F317" i="6"/>
  <c r="C308" i="5"/>
  <c r="G309" i="5"/>
  <c r="F309" i="8"/>
  <c r="J311" i="8"/>
  <c r="L312" i="8"/>
  <c r="H310" i="8"/>
  <c r="C308" i="8"/>
  <c r="C308" i="6"/>
  <c r="F309" i="6"/>
  <c r="C300" i="5"/>
  <c r="G301" i="5"/>
  <c r="F301" i="8"/>
  <c r="J303" i="8"/>
  <c r="L304" i="8"/>
  <c r="H302" i="8"/>
  <c r="C300" i="8"/>
  <c r="C300" i="6"/>
  <c r="F301" i="6"/>
  <c r="C292" i="5"/>
  <c r="G293" i="5"/>
  <c r="F293" i="8"/>
  <c r="J295" i="8"/>
  <c r="L296" i="8"/>
  <c r="H294" i="8"/>
  <c r="C292" i="8"/>
  <c r="C292" i="6"/>
  <c r="F293" i="6"/>
  <c r="C284" i="5"/>
  <c r="G285" i="5"/>
  <c r="F285" i="8"/>
  <c r="J287" i="8"/>
  <c r="L288" i="8"/>
  <c r="H286" i="8"/>
  <c r="C284" i="8"/>
  <c r="C284" i="6"/>
  <c r="F285" i="6"/>
  <c r="G269" i="5"/>
  <c r="C268" i="5"/>
  <c r="F269" i="8"/>
  <c r="J271" i="8"/>
  <c r="L272" i="8"/>
  <c r="H270" i="8"/>
  <c r="C268" i="8"/>
  <c r="C268" i="6"/>
  <c r="F269" i="6"/>
  <c r="G261" i="5"/>
  <c r="C260" i="5"/>
  <c r="F261" i="8"/>
  <c r="J263" i="8"/>
  <c r="L264" i="8"/>
  <c r="H262" i="8"/>
  <c r="C260" i="8"/>
  <c r="C260" i="6"/>
  <c r="F261" i="6"/>
  <c r="H712" i="5"/>
  <c r="D711" i="5"/>
  <c r="G712" i="8"/>
  <c r="K714" i="8"/>
  <c r="I713" i="8"/>
  <c r="M715" i="8"/>
  <c r="D711" i="8"/>
  <c r="T41" i="8" s="1"/>
  <c r="D711" i="6"/>
  <c r="N36" i="6" s="1"/>
  <c r="G712" i="6"/>
  <c r="H680" i="5"/>
  <c r="D679" i="5"/>
  <c r="G680" i="8"/>
  <c r="K682" i="8"/>
  <c r="I681" i="8"/>
  <c r="M683" i="8"/>
  <c r="D679" i="8"/>
  <c r="D679" i="6"/>
  <c r="G680" i="6"/>
  <c r="H616" i="5"/>
  <c r="D615" i="5"/>
  <c r="G616" i="8"/>
  <c r="K618" i="8"/>
  <c r="I617" i="8"/>
  <c r="M619" i="8"/>
  <c r="D615" i="8"/>
  <c r="D615" i="6"/>
  <c r="G616" i="6"/>
  <c r="H584" i="5"/>
  <c r="D583" i="5"/>
  <c r="G584" i="8"/>
  <c r="K586" i="8"/>
  <c r="I585" i="8"/>
  <c r="M587" i="8"/>
  <c r="D583" i="8"/>
  <c r="D583" i="6"/>
  <c r="G584" i="6"/>
  <c r="H552" i="5"/>
  <c r="D551" i="5"/>
  <c r="G552" i="8"/>
  <c r="K554" i="8"/>
  <c r="I553" i="8"/>
  <c r="M555" i="8"/>
  <c r="D551" i="8"/>
  <c r="D551" i="6"/>
  <c r="G552" i="6"/>
  <c r="D514" i="5"/>
  <c r="H515" i="5"/>
  <c r="G515" i="8"/>
  <c r="K517" i="8"/>
  <c r="I516" i="8"/>
  <c r="M518" i="8"/>
  <c r="D514" i="8"/>
  <c r="D514" i="6"/>
  <c r="G515" i="6"/>
  <c r="G697" i="5"/>
  <c r="C696" i="5"/>
  <c r="F697" i="8"/>
  <c r="J699" i="8"/>
  <c r="H698" i="8"/>
  <c r="L700" i="8"/>
  <c r="C696" i="8"/>
  <c r="S26" i="8" s="1"/>
  <c r="C696" i="6"/>
  <c r="M21" i="6" s="1"/>
  <c r="F697" i="6"/>
  <c r="G657" i="5"/>
  <c r="F657" i="8"/>
  <c r="J659" i="8"/>
  <c r="C656" i="5"/>
  <c r="H658" i="8"/>
  <c r="L660" i="8"/>
  <c r="C656" i="8"/>
  <c r="C656" i="6"/>
  <c r="F657" i="6"/>
  <c r="G641" i="5"/>
  <c r="F641" i="8"/>
  <c r="J643" i="8"/>
  <c r="C640" i="5"/>
  <c r="H642" i="8"/>
  <c r="L644" i="8"/>
  <c r="C640" i="8"/>
  <c r="C640" i="6"/>
  <c r="F641" i="6"/>
  <c r="G625" i="5"/>
  <c r="F625" i="8"/>
  <c r="J627" i="8"/>
  <c r="H626" i="8"/>
  <c r="L628" i="8"/>
  <c r="C624" i="5"/>
  <c r="C624" i="8"/>
  <c r="C624" i="6"/>
  <c r="F625" i="6"/>
  <c r="C600" i="5"/>
  <c r="G601" i="5"/>
  <c r="F601" i="8"/>
  <c r="J603" i="8"/>
  <c r="H602" i="8"/>
  <c r="L604" i="8"/>
  <c r="C600" i="8"/>
  <c r="C600" i="6"/>
  <c r="F601" i="6"/>
  <c r="C576" i="5"/>
  <c r="G577" i="5"/>
  <c r="F577" i="8"/>
  <c r="J579" i="8"/>
  <c r="H578" i="8"/>
  <c r="L580" i="8"/>
  <c r="C576" i="8"/>
  <c r="C576" i="6"/>
  <c r="F577" i="6"/>
  <c r="C568" i="5"/>
  <c r="G569" i="5"/>
  <c r="F569" i="8"/>
  <c r="J571" i="8"/>
  <c r="H570" i="8"/>
  <c r="L572" i="8"/>
  <c r="C568" i="8"/>
  <c r="C568" i="6"/>
  <c r="F569" i="6"/>
  <c r="C544" i="5"/>
  <c r="G545" i="5"/>
  <c r="F545" i="8"/>
  <c r="J547" i="8"/>
  <c r="H546" i="8"/>
  <c r="L548" i="8"/>
  <c r="C544" i="8"/>
  <c r="C544" i="6"/>
  <c r="F545" i="6"/>
  <c r="C512" i="5"/>
  <c r="G513" i="5"/>
  <c r="F513" i="8"/>
  <c r="J515" i="8"/>
  <c r="H514" i="8"/>
  <c r="L516" i="8"/>
  <c r="C512" i="8"/>
  <c r="C512" i="6"/>
  <c r="F513" i="6"/>
  <c r="C496" i="5"/>
  <c r="G497" i="5"/>
  <c r="F497" i="8"/>
  <c r="J499" i="8"/>
  <c r="H498" i="8"/>
  <c r="L500" i="8"/>
  <c r="C496" i="8"/>
  <c r="C496" i="6"/>
  <c r="F497" i="6"/>
  <c r="C488" i="5"/>
  <c r="G489" i="5"/>
  <c r="F489" i="8"/>
  <c r="J491" i="8"/>
  <c r="H490" i="8"/>
  <c r="L492" i="8"/>
  <c r="C488" i="8"/>
  <c r="C488" i="6"/>
  <c r="F489" i="6"/>
  <c r="C464" i="5"/>
  <c r="G465" i="5"/>
  <c r="F465" i="8"/>
  <c r="L468" i="8"/>
  <c r="H466" i="8"/>
  <c r="J467" i="8"/>
  <c r="C464" i="8"/>
  <c r="C464" i="6"/>
  <c r="F465" i="6"/>
  <c r="C440" i="5"/>
  <c r="G441" i="5"/>
  <c r="F441" i="8"/>
  <c r="J443" i="8"/>
  <c r="L444" i="8"/>
  <c r="H442" i="8"/>
  <c r="C440" i="8"/>
  <c r="C440" i="6"/>
  <c r="F441" i="6"/>
  <c r="G425" i="5"/>
  <c r="C424" i="5"/>
  <c r="F425" i="8"/>
  <c r="J427" i="8"/>
  <c r="L428" i="8"/>
  <c r="H426" i="8"/>
  <c r="C424" i="8"/>
  <c r="C424" i="6"/>
  <c r="F425" i="6"/>
  <c r="G393" i="5"/>
  <c r="C392" i="5"/>
  <c r="F393" i="8"/>
  <c r="J395" i="8"/>
  <c r="L396" i="8"/>
  <c r="H394" i="8"/>
  <c r="C392" i="8"/>
  <c r="C392" i="6"/>
  <c r="F393" i="6"/>
  <c r="G377" i="5"/>
  <c r="C376" i="5"/>
  <c r="F377" i="8"/>
  <c r="J379" i="8"/>
  <c r="L380" i="8"/>
  <c r="H378" i="8"/>
  <c r="C376" i="8"/>
  <c r="C376" i="6"/>
  <c r="F377" i="6"/>
  <c r="G345" i="5"/>
  <c r="C344" i="5"/>
  <c r="F345" i="8"/>
  <c r="J347" i="8"/>
  <c r="L348" i="8"/>
  <c r="H346" i="8"/>
  <c r="C344" i="8"/>
  <c r="C344" i="6"/>
  <c r="F345" i="6"/>
  <c r="C288" i="5"/>
  <c r="G289" i="5"/>
  <c r="F289" i="8"/>
  <c r="J291" i="8"/>
  <c r="L292" i="8"/>
  <c r="H290" i="8"/>
  <c r="C288" i="8"/>
  <c r="C288" i="6"/>
  <c r="F289" i="6"/>
  <c r="C264" i="5"/>
  <c r="G265" i="5"/>
  <c r="F265" i="8"/>
  <c r="J267" i="8"/>
  <c r="L268" i="8"/>
  <c r="H266" i="8"/>
  <c r="C264" i="8"/>
  <c r="C264" i="6"/>
  <c r="F265" i="6"/>
  <c r="H722" i="5"/>
  <c r="D721" i="5"/>
  <c r="G722" i="8"/>
  <c r="K724" i="8"/>
  <c r="I723" i="8"/>
  <c r="D721" i="8"/>
  <c r="T51" i="8" s="1"/>
  <c r="M725" i="8"/>
  <c r="D721" i="6"/>
  <c r="N46" i="6" s="1"/>
  <c r="G722" i="6"/>
  <c r="G723" i="5"/>
  <c r="C722" i="5"/>
  <c r="F723" i="8"/>
  <c r="J725" i="8"/>
  <c r="H724" i="8"/>
  <c r="L726" i="8"/>
  <c r="C722" i="8"/>
  <c r="S52" i="8" s="1"/>
  <c r="C722" i="6"/>
  <c r="M47" i="6" s="1"/>
  <c r="F723" i="6"/>
  <c r="G709" i="5"/>
  <c r="C708" i="5"/>
  <c r="F709" i="8"/>
  <c r="J711" i="8"/>
  <c r="H710" i="8"/>
  <c r="L712" i="8"/>
  <c r="C708" i="8"/>
  <c r="S38" i="8" s="1"/>
  <c r="C708" i="6"/>
  <c r="M33" i="6" s="1"/>
  <c r="F709" i="6"/>
  <c r="G693" i="5"/>
  <c r="C692" i="5"/>
  <c r="F693" i="8"/>
  <c r="J695" i="8"/>
  <c r="H694" i="8"/>
  <c r="L696" i="8"/>
  <c r="C692" i="8"/>
  <c r="C692" i="6"/>
  <c r="F693" i="6"/>
  <c r="G685" i="5"/>
  <c r="C684" i="5"/>
  <c r="F685" i="8"/>
  <c r="J687" i="8"/>
  <c r="H686" i="8"/>
  <c r="L688" i="8"/>
  <c r="C684" i="8"/>
  <c r="C684" i="6"/>
  <c r="F685" i="6"/>
  <c r="G677" i="5"/>
  <c r="C676" i="5"/>
  <c r="F677" i="8"/>
  <c r="J679" i="8"/>
  <c r="H678" i="8"/>
  <c r="L680" i="8"/>
  <c r="C676" i="8"/>
  <c r="C676" i="6"/>
  <c r="F677" i="6"/>
  <c r="G661" i="5"/>
  <c r="C660" i="5"/>
  <c r="F661" i="8"/>
  <c r="J663" i="8"/>
  <c r="H662" i="8"/>
  <c r="L664" i="8"/>
  <c r="C660" i="8"/>
  <c r="C660" i="6"/>
  <c r="F661" i="6"/>
  <c r="G645" i="5"/>
  <c r="C644" i="5"/>
  <c r="F645" i="8"/>
  <c r="J647" i="8"/>
  <c r="H646" i="8"/>
  <c r="L648" i="8"/>
  <c r="C644" i="8"/>
  <c r="C644" i="6"/>
  <c r="F645" i="6"/>
  <c r="G629" i="5"/>
  <c r="C628" i="5"/>
  <c r="F629" i="8"/>
  <c r="J631" i="8"/>
  <c r="H630" i="8"/>
  <c r="L632" i="8"/>
  <c r="C628" i="8"/>
  <c r="C628" i="6"/>
  <c r="F629" i="6"/>
  <c r="G621" i="5"/>
  <c r="C620" i="5"/>
  <c r="F621" i="8"/>
  <c r="J623" i="8"/>
  <c r="H622" i="8"/>
  <c r="L624" i="8"/>
  <c r="C620" i="8"/>
  <c r="C620" i="6"/>
  <c r="F621" i="6"/>
  <c r="G613" i="5"/>
  <c r="C612" i="5"/>
  <c r="F613" i="8"/>
  <c r="J615" i="8"/>
  <c r="H614" i="8"/>
  <c r="L616" i="8"/>
  <c r="C612" i="8"/>
  <c r="C612" i="6"/>
  <c r="F613" i="6"/>
  <c r="G727" i="5"/>
  <c r="C726" i="5"/>
  <c r="F727" i="8"/>
  <c r="C726" i="8"/>
  <c r="S56" i="8" s="1"/>
  <c r="C726" i="6"/>
  <c r="M51" i="6" s="1"/>
  <c r="F727" i="6"/>
  <c r="G719" i="5"/>
  <c r="C718" i="5"/>
  <c r="F719" i="8"/>
  <c r="J721" i="8"/>
  <c r="H720" i="8"/>
  <c r="L722" i="8"/>
  <c r="C718" i="8"/>
  <c r="S48" i="8" s="1"/>
  <c r="C718" i="6"/>
  <c r="M43" i="6" s="1"/>
  <c r="F719" i="6"/>
  <c r="G711" i="5"/>
  <c r="C710" i="5"/>
  <c r="F711" i="8"/>
  <c r="J713" i="8"/>
  <c r="H712" i="8"/>
  <c r="L714" i="8"/>
  <c r="C710" i="8"/>
  <c r="S40" i="8" s="1"/>
  <c r="C710" i="6"/>
  <c r="M35" i="6" s="1"/>
  <c r="F711" i="6"/>
  <c r="G703" i="5"/>
  <c r="C702" i="5"/>
  <c r="F703" i="8"/>
  <c r="J705" i="8"/>
  <c r="H704" i="8"/>
  <c r="L706" i="8"/>
  <c r="C702" i="8"/>
  <c r="S32" i="8" s="1"/>
  <c r="C702" i="6"/>
  <c r="M27" i="6" s="1"/>
  <c r="F703" i="6"/>
  <c r="G695" i="5"/>
  <c r="C694" i="5"/>
  <c r="F695" i="8"/>
  <c r="J697" i="8"/>
  <c r="H696" i="8"/>
  <c r="L698" i="8"/>
  <c r="C694" i="8"/>
  <c r="C694" i="6"/>
  <c r="F695" i="6"/>
  <c r="G687" i="5"/>
  <c r="C686" i="5"/>
  <c r="F687" i="8"/>
  <c r="J689" i="8"/>
  <c r="H688" i="8"/>
  <c r="L690" i="8"/>
  <c r="C686" i="8"/>
  <c r="C686" i="6"/>
  <c r="F687" i="6"/>
  <c r="G679" i="5"/>
  <c r="C678" i="5"/>
  <c r="F679" i="8"/>
  <c r="J681" i="8"/>
  <c r="H680" i="8"/>
  <c r="L682" i="8"/>
  <c r="C678" i="8"/>
  <c r="C678" i="6"/>
  <c r="F679" i="6"/>
  <c r="G671" i="5"/>
  <c r="C670" i="5"/>
  <c r="F671" i="8"/>
  <c r="J673" i="8"/>
  <c r="H672" i="8"/>
  <c r="L674" i="8"/>
  <c r="C670" i="8"/>
  <c r="C670" i="6"/>
  <c r="F671" i="6"/>
  <c r="G663" i="5"/>
  <c r="C662" i="5"/>
  <c r="F663" i="8"/>
  <c r="J665" i="8"/>
  <c r="H664" i="8"/>
  <c r="L666" i="8"/>
  <c r="C662" i="8"/>
  <c r="C662" i="6"/>
  <c r="F663" i="6"/>
  <c r="G655" i="5"/>
  <c r="C654" i="5"/>
  <c r="F655" i="8"/>
  <c r="J657" i="8"/>
  <c r="H656" i="8"/>
  <c r="L658" i="8"/>
  <c r="C654" i="8"/>
  <c r="F655" i="6"/>
  <c r="C654" i="6"/>
  <c r="G647" i="5"/>
  <c r="C646" i="5"/>
  <c r="F647" i="8"/>
  <c r="J649" i="8"/>
  <c r="H648" i="8"/>
  <c r="L650" i="8"/>
  <c r="C646" i="8"/>
  <c r="F647" i="6"/>
  <c r="C646" i="6"/>
  <c r="G639" i="5"/>
  <c r="C638" i="5"/>
  <c r="F639" i="8"/>
  <c r="J641" i="8"/>
  <c r="H640" i="8"/>
  <c r="L642" i="8"/>
  <c r="C638" i="8"/>
  <c r="C638" i="6"/>
  <c r="F639" i="6"/>
  <c r="G631" i="5"/>
  <c r="C630" i="5"/>
  <c r="F631" i="8"/>
  <c r="J633" i="8"/>
  <c r="H632" i="8"/>
  <c r="L634" i="8"/>
  <c r="C630" i="8"/>
  <c r="F631" i="6"/>
  <c r="C630" i="6"/>
  <c r="G623" i="5"/>
  <c r="C622" i="5"/>
  <c r="F623" i="8"/>
  <c r="J625" i="8"/>
  <c r="H624" i="8"/>
  <c r="L626" i="8"/>
  <c r="C622" i="8"/>
  <c r="C622" i="6"/>
  <c r="F623" i="6"/>
  <c r="G615" i="5"/>
  <c r="C614" i="5"/>
  <c r="F615" i="8"/>
  <c r="J617" i="8"/>
  <c r="H616" i="8"/>
  <c r="L618" i="8"/>
  <c r="C614" i="8"/>
  <c r="C614" i="6"/>
  <c r="F615" i="6"/>
  <c r="C606" i="5"/>
  <c r="G607" i="5"/>
  <c r="F607" i="8"/>
  <c r="J609" i="8"/>
  <c r="H608" i="8"/>
  <c r="L610" i="8"/>
  <c r="C606" i="8"/>
  <c r="F607" i="6"/>
  <c r="C606" i="6"/>
  <c r="C598" i="5"/>
  <c r="G599" i="5"/>
  <c r="F599" i="8"/>
  <c r="J601" i="8"/>
  <c r="H600" i="8"/>
  <c r="L602" i="8"/>
  <c r="C598" i="8"/>
  <c r="F599" i="6"/>
  <c r="C598" i="6"/>
  <c r="C590" i="5"/>
  <c r="G591" i="5"/>
  <c r="F591" i="8"/>
  <c r="J593" i="8"/>
  <c r="H592" i="8"/>
  <c r="L594" i="8"/>
  <c r="C590" i="8"/>
  <c r="F591" i="6"/>
  <c r="C590" i="6"/>
  <c r="C582" i="5"/>
  <c r="G583" i="5"/>
  <c r="F583" i="8"/>
  <c r="J585" i="8"/>
  <c r="H584" i="8"/>
  <c r="L586" i="8"/>
  <c r="C582" i="8"/>
  <c r="F583" i="6"/>
  <c r="C582" i="6"/>
  <c r="C574" i="5"/>
  <c r="G575" i="5"/>
  <c r="F575" i="8"/>
  <c r="J577" i="8"/>
  <c r="H576" i="8"/>
  <c r="L578" i="8"/>
  <c r="C574" i="8"/>
  <c r="C574" i="6"/>
  <c r="F575" i="6"/>
  <c r="C566" i="5"/>
  <c r="G567" i="5"/>
  <c r="F567" i="8"/>
  <c r="J569" i="8"/>
  <c r="H568" i="8"/>
  <c r="L570" i="8"/>
  <c r="C566" i="8"/>
  <c r="C566" i="6"/>
  <c r="F567" i="6"/>
  <c r="C558" i="5"/>
  <c r="G559" i="5"/>
  <c r="F559" i="8"/>
  <c r="J561" i="8"/>
  <c r="H560" i="8"/>
  <c r="L562" i="8"/>
  <c r="C558" i="8"/>
  <c r="F559" i="6"/>
  <c r="C558" i="6"/>
  <c r="C550" i="5"/>
  <c r="G551" i="5"/>
  <c r="F551" i="8"/>
  <c r="J553" i="8"/>
  <c r="H552" i="8"/>
  <c r="L554" i="8"/>
  <c r="C550" i="8"/>
  <c r="F551" i="6"/>
  <c r="C550" i="6"/>
  <c r="C542" i="5"/>
  <c r="G543" i="5"/>
  <c r="F543" i="8"/>
  <c r="J545" i="8"/>
  <c r="H544" i="8"/>
  <c r="L546" i="8"/>
  <c r="C542" i="8"/>
  <c r="C542" i="6"/>
  <c r="F543" i="6"/>
  <c r="C534" i="5"/>
  <c r="G535" i="5"/>
  <c r="F535" i="8"/>
  <c r="J537" i="8"/>
  <c r="H536" i="8"/>
  <c r="L538" i="8"/>
  <c r="C534" i="8"/>
  <c r="C534" i="6"/>
  <c r="F535" i="6"/>
  <c r="C526" i="5"/>
  <c r="G527" i="5"/>
  <c r="F527" i="8"/>
  <c r="J529" i="8"/>
  <c r="H528" i="8"/>
  <c r="L530" i="8"/>
  <c r="C526" i="8"/>
  <c r="F527" i="6"/>
  <c r="C526" i="6"/>
  <c r="C518" i="5"/>
  <c r="G519" i="5"/>
  <c r="F519" i="8"/>
  <c r="J521" i="8"/>
  <c r="H520" i="8"/>
  <c r="L522" i="8"/>
  <c r="C518" i="8"/>
  <c r="F519" i="6"/>
  <c r="C518" i="6"/>
  <c r="C510" i="5"/>
  <c r="G511" i="5"/>
  <c r="F511" i="8"/>
  <c r="J513" i="8"/>
  <c r="H512" i="8"/>
  <c r="L514" i="8"/>
  <c r="C510" i="8"/>
  <c r="C510" i="6"/>
  <c r="F511" i="6"/>
  <c r="C502" i="5"/>
  <c r="G503" i="5"/>
  <c r="F503" i="8"/>
  <c r="J505" i="8"/>
  <c r="H504" i="8"/>
  <c r="L506" i="8"/>
  <c r="C502" i="8"/>
  <c r="F503" i="6"/>
  <c r="C502" i="6"/>
  <c r="C494" i="5"/>
  <c r="G495" i="5"/>
  <c r="F495" i="8"/>
  <c r="J497" i="8"/>
  <c r="H496" i="8"/>
  <c r="L498" i="8"/>
  <c r="C494" i="8"/>
  <c r="F495" i="6"/>
  <c r="C494" i="6"/>
  <c r="C486" i="5"/>
  <c r="G487" i="5"/>
  <c r="F487" i="8"/>
  <c r="J489" i="8"/>
  <c r="H488" i="8"/>
  <c r="L490" i="8"/>
  <c r="C486" i="8"/>
  <c r="F487" i="6"/>
  <c r="C486" i="6"/>
  <c r="C478" i="5"/>
  <c r="G479" i="5"/>
  <c r="F479" i="8"/>
  <c r="J481" i="8"/>
  <c r="H480" i="8"/>
  <c r="L482" i="8"/>
  <c r="C478" i="8"/>
  <c r="C478" i="6"/>
  <c r="F479" i="6"/>
  <c r="C470" i="5"/>
  <c r="G471" i="5"/>
  <c r="F471" i="8"/>
  <c r="J473" i="8"/>
  <c r="H472" i="8"/>
  <c r="L474" i="8"/>
  <c r="C470" i="8"/>
  <c r="F471" i="6"/>
  <c r="C470" i="6"/>
  <c r="C462" i="5"/>
  <c r="G463" i="5"/>
  <c r="F463" i="8"/>
  <c r="L466" i="8"/>
  <c r="J465" i="8"/>
  <c r="H464" i="8"/>
  <c r="C462" i="8"/>
  <c r="C462" i="6"/>
  <c r="F463" i="6"/>
  <c r="C454" i="5"/>
  <c r="G455" i="5"/>
  <c r="F455" i="8"/>
  <c r="J457" i="8"/>
  <c r="L458" i="8"/>
  <c r="H456" i="8"/>
  <c r="C454" i="8"/>
  <c r="C454" i="6"/>
  <c r="F455" i="6"/>
  <c r="C446" i="5"/>
  <c r="G447" i="5"/>
  <c r="F447" i="8"/>
  <c r="J449" i="8"/>
  <c r="L450" i="8"/>
  <c r="H448" i="8"/>
  <c r="C446" i="8"/>
  <c r="F447" i="6"/>
  <c r="C446" i="6"/>
  <c r="C438" i="5"/>
  <c r="G439" i="5"/>
  <c r="F439" i="8"/>
  <c r="J441" i="8"/>
  <c r="L442" i="8"/>
  <c r="H440" i="8"/>
  <c r="C438" i="8"/>
  <c r="F439" i="6"/>
  <c r="C438" i="6"/>
  <c r="G431" i="5"/>
  <c r="C430" i="5"/>
  <c r="F431" i="8"/>
  <c r="J433" i="8"/>
  <c r="L434" i="8"/>
  <c r="H432" i="8"/>
  <c r="C430" i="8"/>
  <c r="F431" i="6"/>
  <c r="C430" i="6"/>
  <c r="G423" i="5"/>
  <c r="C422" i="5"/>
  <c r="F423" i="8"/>
  <c r="J425" i="8"/>
  <c r="L426" i="8"/>
  <c r="H424" i="8"/>
  <c r="C422" i="8"/>
  <c r="F423" i="6"/>
  <c r="C422" i="6"/>
  <c r="G415" i="5"/>
  <c r="C414" i="5"/>
  <c r="F415" i="8"/>
  <c r="J417" i="8"/>
  <c r="L418" i="8"/>
  <c r="H416" i="8"/>
  <c r="C414" i="8"/>
  <c r="C414" i="6"/>
  <c r="F415" i="6"/>
  <c r="G407" i="5"/>
  <c r="C406" i="5"/>
  <c r="F407" i="8"/>
  <c r="J409" i="8"/>
  <c r="L410" i="8"/>
  <c r="H408" i="8"/>
  <c r="C406" i="8"/>
  <c r="C406" i="6"/>
  <c r="F407" i="6"/>
  <c r="G399" i="5"/>
  <c r="C398" i="5"/>
  <c r="F399" i="8"/>
  <c r="J401" i="8"/>
  <c r="L402" i="8"/>
  <c r="H400" i="8"/>
  <c r="C398" i="8"/>
  <c r="F399" i="6"/>
  <c r="C398" i="6"/>
  <c r="G391" i="5"/>
  <c r="C390" i="5"/>
  <c r="F391" i="8"/>
  <c r="H392" i="8"/>
  <c r="J393" i="8"/>
  <c r="L394" i="8"/>
  <c r="C390" i="8"/>
  <c r="F391" i="6"/>
  <c r="C390" i="6"/>
  <c r="G383" i="5"/>
  <c r="C382" i="5"/>
  <c r="F383" i="8"/>
  <c r="J385" i="8"/>
  <c r="L386" i="8"/>
  <c r="H384" i="8"/>
  <c r="C382" i="8"/>
  <c r="C382" i="6"/>
  <c r="F383" i="6"/>
  <c r="G375" i="5"/>
  <c r="C374" i="5"/>
  <c r="F375" i="8"/>
  <c r="J377" i="8"/>
  <c r="L378" i="8"/>
  <c r="H376" i="8"/>
  <c r="C374" i="8"/>
  <c r="F375" i="6"/>
  <c r="C374" i="6"/>
  <c r="G367" i="5"/>
  <c r="C366" i="5"/>
  <c r="F367" i="8"/>
  <c r="J369" i="8"/>
  <c r="L370" i="8"/>
  <c r="H368" i="8"/>
  <c r="C366" i="8"/>
  <c r="C366" i="6"/>
  <c r="F367" i="6"/>
  <c r="G359" i="5"/>
  <c r="C358" i="5"/>
  <c r="F359" i="8"/>
  <c r="J361" i="8"/>
  <c r="L362" i="8"/>
  <c r="H360" i="8"/>
  <c r="C358" i="8"/>
  <c r="C358" i="6"/>
  <c r="F359" i="6"/>
  <c r="G351" i="5"/>
  <c r="C350" i="5"/>
  <c r="F351" i="8"/>
  <c r="J353" i="8"/>
  <c r="L354" i="8"/>
  <c r="H352" i="8"/>
  <c r="C350" i="8"/>
  <c r="F351" i="6"/>
  <c r="C350" i="6"/>
  <c r="G343" i="5"/>
  <c r="C342" i="5"/>
  <c r="F343" i="8"/>
  <c r="J345" i="8"/>
  <c r="L346" i="8"/>
  <c r="H344" i="8"/>
  <c r="C342" i="8"/>
  <c r="F343" i="6"/>
  <c r="C342" i="6"/>
  <c r="C334" i="5"/>
  <c r="G335" i="5"/>
  <c r="F335" i="8"/>
  <c r="J337" i="8"/>
  <c r="L338" i="8"/>
  <c r="H336" i="8"/>
  <c r="C334" i="8"/>
  <c r="F335" i="6"/>
  <c r="C334" i="6"/>
  <c r="C326" i="5"/>
  <c r="G327" i="5"/>
  <c r="F327" i="8"/>
  <c r="J329" i="8"/>
  <c r="L330" i="8"/>
  <c r="H328" i="8"/>
  <c r="C326" i="8"/>
  <c r="F327" i="6"/>
  <c r="C326" i="6"/>
  <c r="C318" i="5"/>
  <c r="G319" i="5"/>
  <c r="F319" i="8"/>
  <c r="J321" i="8"/>
  <c r="L322" i="8"/>
  <c r="H320" i="8"/>
  <c r="C318" i="8"/>
  <c r="C318" i="6"/>
  <c r="F319" i="6"/>
  <c r="C310" i="5"/>
  <c r="G311" i="5"/>
  <c r="F311" i="8"/>
  <c r="J313" i="8"/>
  <c r="L314" i="8"/>
  <c r="H312" i="8"/>
  <c r="C310" i="8"/>
  <c r="C310" i="6"/>
  <c r="F311" i="6"/>
  <c r="C302" i="5"/>
  <c r="G303" i="5"/>
  <c r="F303" i="8"/>
  <c r="J305" i="8"/>
  <c r="L306" i="8"/>
  <c r="H304" i="8"/>
  <c r="C302" i="8"/>
  <c r="C302" i="6"/>
  <c r="F303" i="6"/>
  <c r="C294" i="5"/>
  <c r="G295" i="5"/>
  <c r="F295" i="8"/>
  <c r="J297" i="8"/>
  <c r="L298" i="8"/>
  <c r="H296" i="8"/>
  <c r="C294" i="8"/>
  <c r="C294" i="6"/>
  <c r="F295" i="6"/>
  <c r="C286" i="5"/>
  <c r="G287" i="5"/>
  <c r="F287" i="8"/>
  <c r="J289" i="8"/>
  <c r="L290" i="8"/>
  <c r="H288" i="8"/>
  <c r="C286" i="8"/>
  <c r="F287" i="6"/>
  <c r="C286" i="6"/>
  <c r="G279" i="5"/>
  <c r="C278" i="5"/>
  <c r="F279" i="8"/>
  <c r="J281" i="8"/>
  <c r="L282" i="8"/>
  <c r="H280" i="8"/>
  <c r="C278" i="8"/>
  <c r="C278" i="6"/>
  <c r="F279" i="6"/>
  <c r="G271" i="5"/>
  <c r="C270" i="5"/>
  <c r="F271" i="8"/>
  <c r="J273" i="8"/>
  <c r="L274" i="8"/>
  <c r="H272" i="8"/>
  <c r="C270" i="8"/>
  <c r="F271" i="6"/>
  <c r="C270" i="6"/>
  <c r="G263" i="5"/>
  <c r="C262" i="5"/>
  <c r="F263" i="8"/>
  <c r="J265" i="8"/>
  <c r="L266" i="8"/>
  <c r="H264" i="8"/>
  <c r="C262" i="8"/>
  <c r="C262" i="6"/>
  <c r="F263" i="6"/>
  <c r="D630" i="5"/>
  <c r="H631" i="5"/>
  <c r="G631" i="8"/>
  <c r="K633" i="8"/>
  <c r="I632" i="8"/>
  <c r="M634" i="8"/>
  <c r="D630" i="8"/>
  <c r="D630" i="6"/>
  <c r="G631" i="6"/>
  <c r="D566" i="5"/>
  <c r="H567" i="5"/>
  <c r="G567" i="8"/>
  <c r="K569" i="8"/>
  <c r="I568" i="8"/>
  <c r="M570" i="8"/>
  <c r="D566" i="8"/>
  <c r="D566" i="6"/>
  <c r="G567" i="6"/>
  <c r="D534" i="5"/>
  <c r="H535" i="5"/>
  <c r="G535" i="8"/>
  <c r="K537" i="8"/>
  <c r="I536" i="8"/>
  <c r="M538" i="8"/>
  <c r="D534" i="8"/>
  <c r="D534" i="6"/>
  <c r="G535" i="6"/>
  <c r="C725" i="5"/>
  <c r="G726" i="5"/>
  <c r="F726" i="8"/>
  <c r="H727" i="8"/>
  <c r="C725" i="8"/>
  <c r="S55" i="8" s="1"/>
  <c r="C725" i="6"/>
  <c r="M50" i="6" s="1"/>
  <c r="F726" i="6"/>
  <c r="C721" i="5"/>
  <c r="G722" i="5"/>
  <c r="F722" i="8"/>
  <c r="J724" i="8"/>
  <c r="H723" i="8"/>
  <c r="L725" i="8"/>
  <c r="C721" i="8"/>
  <c r="S51" i="8" s="1"/>
  <c r="C721" i="6"/>
  <c r="M46" i="6" s="1"/>
  <c r="F722" i="6"/>
  <c r="C719" i="5"/>
  <c r="G720" i="5"/>
  <c r="F720" i="8"/>
  <c r="J722" i="8"/>
  <c r="H721" i="8"/>
  <c r="L723" i="8"/>
  <c r="C719" i="8"/>
  <c r="S49" i="8" s="1"/>
  <c r="C719" i="6"/>
  <c r="M44" i="6" s="1"/>
  <c r="F720" i="6"/>
  <c r="C715" i="5"/>
  <c r="G716" i="5"/>
  <c r="F716" i="8"/>
  <c r="J718" i="8"/>
  <c r="H717" i="8"/>
  <c r="L719" i="8"/>
  <c r="C715" i="8"/>
  <c r="S45" i="8" s="1"/>
  <c r="C715" i="6"/>
  <c r="M40" i="6" s="1"/>
  <c r="F716" i="6"/>
  <c r="C709" i="5"/>
  <c r="G710" i="5"/>
  <c r="F710" i="8"/>
  <c r="J712" i="8"/>
  <c r="H711" i="8"/>
  <c r="L713" i="8"/>
  <c r="C709" i="8"/>
  <c r="S39" i="8" s="1"/>
  <c r="C709" i="6"/>
  <c r="M34" i="6" s="1"/>
  <c r="F710" i="6"/>
  <c r="C705" i="5"/>
  <c r="G706" i="5"/>
  <c r="F706" i="8"/>
  <c r="J708" i="8"/>
  <c r="H707" i="8"/>
  <c r="L709" i="8"/>
  <c r="C705" i="8"/>
  <c r="S35" i="8" s="1"/>
  <c r="F706" i="6"/>
  <c r="C705" i="6"/>
  <c r="M30" i="6" s="1"/>
  <c r="C701" i="5"/>
  <c r="G702" i="5"/>
  <c r="F702" i="8"/>
  <c r="J704" i="8"/>
  <c r="H703" i="8"/>
  <c r="L705" i="8"/>
  <c r="C701" i="8"/>
  <c r="S31" i="8" s="1"/>
  <c r="C701" i="6"/>
  <c r="M26" i="6" s="1"/>
  <c r="F702" i="6"/>
  <c r="C697" i="5"/>
  <c r="F698" i="8"/>
  <c r="J700" i="8"/>
  <c r="G698" i="5"/>
  <c r="H699" i="8"/>
  <c r="L701" i="8"/>
  <c r="C697" i="8"/>
  <c r="S27" i="8" s="1"/>
  <c r="C697" i="6"/>
  <c r="M22" i="6" s="1"/>
  <c r="F698" i="6"/>
  <c r="C693" i="5"/>
  <c r="G694" i="5"/>
  <c r="F694" i="8"/>
  <c r="J696" i="8"/>
  <c r="H695" i="8"/>
  <c r="L697" i="8"/>
  <c r="C693" i="8"/>
  <c r="C693" i="6"/>
  <c r="F694" i="6"/>
  <c r="C689" i="5"/>
  <c r="G690" i="5"/>
  <c r="F690" i="8"/>
  <c r="J692" i="8"/>
  <c r="H691" i="8"/>
  <c r="L693" i="8"/>
  <c r="C689" i="8"/>
  <c r="F690" i="6"/>
  <c r="C689" i="6"/>
  <c r="C685" i="5"/>
  <c r="G686" i="5"/>
  <c r="F686" i="8"/>
  <c r="J688" i="8"/>
  <c r="H687" i="8"/>
  <c r="L689" i="8"/>
  <c r="C685" i="8"/>
  <c r="C685" i="6"/>
  <c r="F686" i="6"/>
  <c r="C681" i="5"/>
  <c r="F682" i="8"/>
  <c r="J684" i="8"/>
  <c r="G682" i="5"/>
  <c r="H683" i="8"/>
  <c r="L685" i="8"/>
  <c r="C681" i="8"/>
  <c r="C681" i="6"/>
  <c r="F682" i="6"/>
  <c r="C677" i="5"/>
  <c r="G678" i="5"/>
  <c r="F678" i="8"/>
  <c r="J680" i="8"/>
  <c r="H679" i="8"/>
  <c r="L681" i="8"/>
  <c r="C677" i="8"/>
  <c r="C677" i="6"/>
  <c r="F678" i="6"/>
  <c r="C673" i="5"/>
  <c r="G674" i="5"/>
  <c r="F674" i="8"/>
  <c r="J676" i="8"/>
  <c r="H675" i="8"/>
  <c r="L677" i="8"/>
  <c r="C673" i="8"/>
  <c r="C673" i="6"/>
  <c r="F674" i="6"/>
  <c r="C669" i="5"/>
  <c r="G670" i="5"/>
  <c r="F670" i="8"/>
  <c r="J672" i="8"/>
  <c r="H671" i="8"/>
  <c r="L673" i="8"/>
  <c r="C669" i="8"/>
  <c r="C669" i="6"/>
  <c r="F670" i="6"/>
  <c r="C665" i="5"/>
  <c r="F666" i="8"/>
  <c r="J668" i="8"/>
  <c r="H667" i="8"/>
  <c r="L669" i="8"/>
  <c r="G666" i="5"/>
  <c r="C665" i="8"/>
  <c r="C665" i="6"/>
  <c r="F666" i="6"/>
  <c r="C661" i="5"/>
  <c r="G662" i="5"/>
  <c r="F662" i="8"/>
  <c r="J664" i="8"/>
  <c r="H663" i="8"/>
  <c r="L665" i="8"/>
  <c r="C661" i="8"/>
  <c r="F662" i="6"/>
  <c r="C661" i="6"/>
  <c r="C659" i="5"/>
  <c r="G660" i="5"/>
  <c r="F660" i="8"/>
  <c r="J662" i="8"/>
  <c r="H661" i="8"/>
  <c r="L663" i="8"/>
  <c r="C659" i="8"/>
  <c r="C659" i="6"/>
  <c r="F660" i="6"/>
  <c r="C655" i="5"/>
  <c r="G656" i="5"/>
  <c r="F656" i="8"/>
  <c r="J658" i="8"/>
  <c r="H657" i="8"/>
  <c r="L659" i="8"/>
  <c r="C655" i="8"/>
  <c r="C655" i="6"/>
  <c r="F656" i="6"/>
  <c r="C649" i="5"/>
  <c r="G650" i="5"/>
  <c r="F650" i="8"/>
  <c r="J652" i="8"/>
  <c r="H651" i="8"/>
  <c r="L653" i="8"/>
  <c r="C649" i="8"/>
  <c r="F650" i="6"/>
  <c r="C649" i="6"/>
  <c r="C645" i="5"/>
  <c r="G646" i="5"/>
  <c r="F646" i="8"/>
  <c r="J648" i="8"/>
  <c r="H647" i="8"/>
  <c r="L649" i="8"/>
  <c r="C645" i="8"/>
  <c r="C645" i="6"/>
  <c r="F646" i="6"/>
  <c r="C641" i="5"/>
  <c r="G642" i="5"/>
  <c r="F642" i="8"/>
  <c r="J644" i="8"/>
  <c r="H643" i="8"/>
  <c r="L645" i="8"/>
  <c r="C641" i="8"/>
  <c r="C641" i="6"/>
  <c r="F642" i="6"/>
  <c r="C637" i="5"/>
  <c r="G638" i="5"/>
  <c r="F638" i="8"/>
  <c r="J640" i="8"/>
  <c r="H639" i="8"/>
  <c r="L641" i="8"/>
  <c r="C637" i="8"/>
  <c r="F638" i="6"/>
  <c r="C637" i="6"/>
  <c r="C633" i="5"/>
  <c r="F634" i="8"/>
  <c r="J636" i="8"/>
  <c r="G634" i="5"/>
  <c r="H635" i="8"/>
  <c r="L637" i="8"/>
  <c r="C633" i="8"/>
  <c r="F634" i="6"/>
  <c r="C633" i="6"/>
  <c r="C629" i="5"/>
  <c r="G630" i="5"/>
  <c r="F630" i="8"/>
  <c r="J632" i="8"/>
  <c r="H631" i="8"/>
  <c r="L633" i="8"/>
  <c r="C629" i="8"/>
  <c r="C629" i="6"/>
  <c r="F630" i="6"/>
  <c r="C625" i="5"/>
  <c r="G626" i="5"/>
  <c r="F626" i="8"/>
  <c r="J628" i="8"/>
  <c r="H627" i="8"/>
  <c r="L629" i="8"/>
  <c r="C625" i="8"/>
  <c r="C625" i="6"/>
  <c r="F626" i="6"/>
  <c r="C621" i="5"/>
  <c r="G622" i="5"/>
  <c r="F622" i="8"/>
  <c r="J624" i="8"/>
  <c r="H623" i="8"/>
  <c r="L625" i="8"/>
  <c r="C621" i="8"/>
  <c r="F622" i="6"/>
  <c r="C621" i="6"/>
  <c r="C615" i="5"/>
  <c r="G616" i="5"/>
  <c r="F616" i="8"/>
  <c r="J618" i="8"/>
  <c r="H617" i="8"/>
  <c r="L619" i="8"/>
  <c r="C615" i="8"/>
  <c r="C615" i="6"/>
  <c r="F616" i="6"/>
  <c r="C611" i="5"/>
  <c r="G612" i="5"/>
  <c r="F612" i="8"/>
  <c r="J614" i="8"/>
  <c r="H613" i="8"/>
  <c r="L615" i="8"/>
  <c r="C611" i="8"/>
  <c r="C611" i="6"/>
  <c r="F612" i="6"/>
  <c r="G608" i="5"/>
  <c r="C607" i="5"/>
  <c r="F608" i="8"/>
  <c r="J610" i="8"/>
  <c r="H609" i="8"/>
  <c r="L611" i="8"/>
  <c r="C607" i="8"/>
  <c r="C607" i="6"/>
  <c r="F608" i="6"/>
  <c r="G604" i="5"/>
  <c r="C603" i="5"/>
  <c r="F604" i="8"/>
  <c r="J606" i="8"/>
  <c r="H605" i="8"/>
  <c r="L607" i="8"/>
  <c r="C603" i="8"/>
  <c r="C603" i="6"/>
  <c r="F604" i="6"/>
  <c r="G600" i="5"/>
  <c r="C599" i="5"/>
  <c r="F600" i="8"/>
  <c r="J602" i="8"/>
  <c r="H601" i="8"/>
  <c r="L603" i="8"/>
  <c r="C599" i="8"/>
  <c r="C599" i="6"/>
  <c r="F600" i="6"/>
  <c r="G596" i="5"/>
  <c r="C595" i="5"/>
  <c r="F596" i="8"/>
  <c r="J598" i="8"/>
  <c r="H597" i="8"/>
  <c r="L599" i="8"/>
  <c r="C595" i="8"/>
  <c r="C595" i="6"/>
  <c r="F596" i="6"/>
  <c r="G592" i="5"/>
  <c r="C591" i="5"/>
  <c r="F592" i="8"/>
  <c r="J594" i="8"/>
  <c r="H593" i="8"/>
  <c r="L595" i="8"/>
  <c r="C591" i="8"/>
  <c r="C591" i="6"/>
  <c r="F592" i="6"/>
  <c r="G588" i="5"/>
  <c r="C587" i="5"/>
  <c r="F588" i="8"/>
  <c r="J590" i="8"/>
  <c r="H589" i="8"/>
  <c r="L591" i="8"/>
  <c r="C587" i="8"/>
  <c r="C587" i="6"/>
  <c r="F588" i="6"/>
  <c r="G584" i="5"/>
  <c r="C583" i="5"/>
  <c r="F584" i="8"/>
  <c r="J586" i="8"/>
  <c r="H585" i="8"/>
  <c r="L587" i="8"/>
  <c r="C583" i="8"/>
  <c r="C583" i="6"/>
  <c r="F584" i="6"/>
  <c r="G580" i="5"/>
  <c r="C579" i="5"/>
  <c r="F580" i="8"/>
  <c r="J582" i="8"/>
  <c r="H581" i="8"/>
  <c r="L583" i="8"/>
  <c r="C579" i="8"/>
  <c r="C579" i="6"/>
  <c r="F580" i="6"/>
  <c r="G576" i="5"/>
  <c r="C575" i="5"/>
  <c r="F576" i="8"/>
  <c r="J578" i="8"/>
  <c r="H577" i="8"/>
  <c r="L579" i="8"/>
  <c r="C575" i="8"/>
  <c r="C575" i="6"/>
  <c r="F576" i="6"/>
  <c r="G574" i="5"/>
  <c r="C573" i="5"/>
  <c r="F574" i="8"/>
  <c r="J576" i="8"/>
  <c r="H575" i="8"/>
  <c r="L577" i="8"/>
  <c r="C573" i="8"/>
  <c r="C573" i="6"/>
  <c r="F574" i="6"/>
  <c r="G570" i="5"/>
  <c r="C569" i="5"/>
  <c r="F570" i="8"/>
  <c r="J572" i="8"/>
  <c r="H571" i="8"/>
  <c r="L573" i="8"/>
  <c r="C569" i="8"/>
  <c r="C569" i="6"/>
  <c r="F570" i="6"/>
  <c r="G566" i="5"/>
  <c r="C565" i="5"/>
  <c r="F566" i="8"/>
  <c r="J568" i="8"/>
  <c r="H567" i="8"/>
  <c r="L569" i="8"/>
  <c r="C565" i="8"/>
  <c r="C565" i="6"/>
  <c r="F566" i="6"/>
  <c r="G562" i="5"/>
  <c r="C561" i="5"/>
  <c r="F562" i="8"/>
  <c r="J564" i="8"/>
  <c r="H563" i="8"/>
  <c r="L565" i="8"/>
  <c r="C561" i="8"/>
  <c r="C561" i="6"/>
  <c r="F562" i="6"/>
  <c r="G558" i="5"/>
  <c r="C557" i="5"/>
  <c r="F558" i="8"/>
  <c r="J560" i="8"/>
  <c r="H559" i="8"/>
  <c r="L561" i="8"/>
  <c r="C557" i="8"/>
  <c r="C557" i="6"/>
  <c r="F558" i="6"/>
  <c r="G554" i="5"/>
  <c r="C553" i="5"/>
  <c r="F554" i="8"/>
  <c r="J556" i="8"/>
  <c r="H555" i="8"/>
  <c r="L557" i="8"/>
  <c r="C553" i="8"/>
  <c r="C553" i="6"/>
  <c r="F554" i="6"/>
  <c r="G550" i="5"/>
  <c r="C549" i="5"/>
  <c r="F550" i="8"/>
  <c r="J552" i="8"/>
  <c r="H551" i="8"/>
  <c r="L553" i="8"/>
  <c r="C549" i="8"/>
  <c r="C549" i="6"/>
  <c r="F550" i="6"/>
  <c r="G546" i="5"/>
  <c r="C545" i="5"/>
  <c r="F546" i="8"/>
  <c r="J548" i="8"/>
  <c r="H547" i="8"/>
  <c r="L549" i="8"/>
  <c r="C545" i="8"/>
  <c r="C545" i="6"/>
  <c r="F546" i="6"/>
  <c r="G542" i="5"/>
  <c r="C541" i="5"/>
  <c r="F542" i="8"/>
  <c r="J544" i="8"/>
  <c r="H543" i="8"/>
  <c r="L545" i="8"/>
  <c r="C541" i="8"/>
  <c r="C541" i="6"/>
  <c r="F542" i="6"/>
  <c r="G538" i="5"/>
  <c r="C537" i="5"/>
  <c r="F538" i="8"/>
  <c r="J540" i="8"/>
  <c r="H539" i="8"/>
  <c r="L541" i="8"/>
  <c r="C537" i="8"/>
  <c r="C537" i="6"/>
  <c r="F538" i="6"/>
  <c r="G534" i="5"/>
  <c r="C533" i="5"/>
  <c r="F534" i="8"/>
  <c r="J536" i="8"/>
  <c r="H535" i="8"/>
  <c r="L537" i="8"/>
  <c r="C533" i="8"/>
  <c r="C533" i="6"/>
  <c r="F534" i="6"/>
  <c r="G532" i="5"/>
  <c r="C531" i="5"/>
  <c r="F532" i="8"/>
  <c r="J534" i="8"/>
  <c r="H533" i="8"/>
  <c r="L535" i="8"/>
  <c r="C531" i="8"/>
  <c r="C531" i="6"/>
  <c r="F532" i="6"/>
  <c r="G528" i="5"/>
  <c r="C527" i="5"/>
  <c r="F528" i="8"/>
  <c r="J530" i="8"/>
  <c r="H529" i="8"/>
  <c r="L531" i="8"/>
  <c r="C527" i="8"/>
  <c r="C527" i="6"/>
  <c r="F528" i="6"/>
  <c r="G524" i="5"/>
  <c r="C523" i="5"/>
  <c r="F524" i="8"/>
  <c r="J526" i="8"/>
  <c r="H525" i="8"/>
  <c r="L527" i="8"/>
  <c r="C523" i="8"/>
  <c r="C523" i="6"/>
  <c r="F524" i="6"/>
  <c r="G522" i="5"/>
  <c r="C521" i="5"/>
  <c r="F522" i="8"/>
  <c r="J524" i="8"/>
  <c r="H523" i="8"/>
  <c r="L525" i="8"/>
  <c r="C521" i="8"/>
  <c r="C521" i="6"/>
  <c r="F522" i="6"/>
  <c r="G518" i="5"/>
  <c r="C517" i="5"/>
  <c r="F518" i="8"/>
  <c r="J520" i="8"/>
  <c r="H519" i="8"/>
  <c r="L521" i="8"/>
  <c r="C517" i="8"/>
  <c r="C517" i="6"/>
  <c r="F518" i="6"/>
  <c r="G514" i="5"/>
  <c r="C513" i="5"/>
  <c r="F514" i="8"/>
  <c r="J516" i="8"/>
  <c r="H515" i="8"/>
  <c r="L517" i="8"/>
  <c r="C513" i="8"/>
  <c r="C513" i="6"/>
  <c r="F514" i="6"/>
  <c r="G510" i="5"/>
  <c r="C509" i="5"/>
  <c r="F510" i="8"/>
  <c r="J512" i="8"/>
  <c r="H511" i="8"/>
  <c r="L513" i="8"/>
  <c r="C509" i="8"/>
  <c r="C509" i="6"/>
  <c r="F510" i="6"/>
  <c r="G506" i="5"/>
  <c r="C505" i="5"/>
  <c r="F506" i="8"/>
  <c r="J508" i="8"/>
  <c r="H507" i="8"/>
  <c r="L509" i="8"/>
  <c r="C505" i="8"/>
  <c r="C505" i="6"/>
  <c r="F506" i="6"/>
  <c r="G502" i="5"/>
  <c r="C501" i="5"/>
  <c r="F502" i="8"/>
  <c r="J504" i="8"/>
  <c r="H503" i="8"/>
  <c r="L505" i="8"/>
  <c r="C501" i="8"/>
  <c r="C501" i="6"/>
  <c r="F502" i="6"/>
  <c r="G496" i="5"/>
  <c r="C495" i="5"/>
  <c r="F496" i="8"/>
  <c r="J498" i="8"/>
  <c r="H497" i="8"/>
  <c r="L499" i="8"/>
  <c r="C495" i="8"/>
  <c r="C495" i="6"/>
  <c r="F496" i="6"/>
  <c r="G492" i="5"/>
  <c r="C491" i="5"/>
  <c r="F492" i="8"/>
  <c r="J494" i="8"/>
  <c r="H493" i="8"/>
  <c r="L495" i="8"/>
  <c r="C491" i="8"/>
  <c r="C491" i="6"/>
  <c r="F492" i="6"/>
  <c r="G490" i="5"/>
  <c r="C489" i="5"/>
  <c r="F490" i="8"/>
  <c r="J492" i="8"/>
  <c r="H491" i="8"/>
  <c r="L493" i="8"/>
  <c r="C489" i="8"/>
  <c r="C489" i="6"/>
  <c r="F490" i="6"/>
  <c r="G486" i="5"/>
  <c r="C485" i="5"/>
  <c r="F486" i="8"/>
  <c r="J488" i="8"/>
  <c r="H487" i="8"/>
  <c r="L489" i="8"/>
  <c r="C485" i="8"/>
  <c r="C485" i="6"/>
  <c r="F486" i="6"/>
  <c r="G482" i="5"/>
  <c r="C481" i="5"/>
  <c r="F482" i="8"/>
  <c r="J484" i="8"/>
  <c r="H483" i="8"/>
  <c r="L485" i="8"/>
  <c r="C481" i="8"/>
  <c r="C481" i="6"/>
  <c r="F482" i="6"/>
  <c r="G480" i="5"/>
  <c r="C479" i="5"/>
  <c r="F480" i="8"/>
  <c r="J482" i="8"/>
  <c r="H481" i="8"/>
  <c r="L483" i="8"/>
  <c r="C479" i="8"/>
  <c r="C479" i="6"/>
  <c r="F480" i="6"/>
  <c r="G476" i="5"/>
  <c r="C475" i="5"/>
  <c r="F476" i="8"/>
  <c r="J478" i="8"/>
  <c r="H477" i="8"/>
  <c r="L479" i="8"/>
  <c r="C475" i="8"/>
  <c r="C475" i="6"/>
  <c r="F476" i="6"/>
  <c r="G472" i="5"/>
  <c r="C471" i="5"/>
  <c r="F472" i="8"/>
  <c r="J474" i="8"/>
  <c r="H473" i="8"/>
  <c r="L475" i="8"/>
  <c r="C471" i="8"/>
  <c r="C471" i="6"/>
  <c r="F472" i="6"/>
  <c r="G468" i="5"/>
  <c r="C467" i="5"/>
  <c r="J470" i="8"/>
  <c r="F468" i="8"/>
  <c r="H469" i="8"/>
  <c r="L471" i="8"/>
  <c r="C467" i="8"/>
  <c r="C467" i="6"/>
  <c r="F468" i="6"/>
  <c r="G464" i="5"/>
  <c r="C463" i="5"/>
  <c r="L467" i="8"/>
  <c r="H465" i="8"/>
  <c r="J466" i="8"/>
  <c r="F464" i="8"/>
  <c r="C463" i="8"/>
  <c r="C463" i="6"/>
  <c r="F464" i="6"/>
  <c r="G460" i="5"/>
  <c r="C459" i="5"/>
  <c r="F460" i="8"/>
  <c r="L463" i="8"/>
  <c r="H461" i="8"/>
  <c r="J462" i="8"/>
  <c r="C459" i="8"/>
  <c r="C459" i="6"/>
  <c r="F460" i="6"/>
  <c r="G458" i="5"/>
  <c r="C457" i="5"/>
  <c r="F458" i="8"/>
  <c r="L461" i="8"/>
  <c r="H459" i="8"/>
  <c r="J460" i="8"/>
  <c r="C457" i="8"/>
  <c r="C457" i="6"/>
  <c r="F458" i="6"/>
  <c r="G454" i="5"/>
  <c r="C453" i="5"/>
  <c r="F454" i="8"/>
  <c r="J456" i="8"/>
  <c r="H455" i="8"/>
  <c r="L457" i="8"/>
  <c r="C453" i="8"/>
  <c r="C453" i="6"/>
  <c r="F454" i="6"/>
  <c r="G450" i="5"/>
  <c r="C449" i="5"/>
  <c r="F450" i="8"/>
  <c r="J452" i="8"/>
  <c r="H451" i="8"/>
  <c r="L453" i="8"/>
  <c r="C449" i="8"/>
  <c r="C449" i="6"/>
  <c r="F450" i="6"/>
  <c r="G446" i="5"/>
  <c r="C445" i="5"/>
  <c r="F446" i="8"/>
  <c r="J448" i="8"/>
  <c r="H447" i="8"/>
  <c r="L449" i="8"/>
  <c r="C445" i="8"/>
  <c r="C445" i="6"/>
  <c r="F446" i="6"/>
  <c r="G442" i="5"/>
  <c r="C441" i="5"/>
  <c r="F442" i="8"/>
  <c r="J444" i="8"/>
  <c r="H443" i="8"/>
  <c r="L445" i="8"/>
  <c r="C441" i="8"/>
  <c r="C441" i="6"/>
  <c r="F442" i="6"/>
  <c r="G438" i="5"/>
  <c r="C437" i="5"/>
  <c r="F438" i="8"/>
  <c r="J440" i="8"/>
  <c r="H439" i="8"/>
  <c r="L441" i="8"/>
  <c r="C437" i="8"/>
  <c r="C437" i="6"/>
  <c r="F438" i="6"/>
  <c r="C433" i="5"/>
  <c r="G434" i="5"/>
  <c r="F434" i="8"/>
  <c r="J436" i="8"/>
  <c r="H435" i="8"/>
  <c r="L437" i="8"/>
  <c r="C433" i="8"/>
  <c r="C433" i="6"/>
  <c r="F434" i="6"/>
  <c r="C429" i="5"/>
  <c r="G430" i="5"/>
  <c r="F430" i="8"/>
  <c r="J432" i="8"/>
  <c r="H431" i="8"/>
  <c r="L433" i="8"/>
  <c r="C429" i="8"/>
  <c r="C429" i="6"/>
  <c r="F430" i="6"/>
  <c r="C425" i="5"/>
  <c r="G426" i="5"/>
  <c r="F426" i="8"/>
  <c r="J428" i="8"/>
  <c r="H427" i="8"/>
  <c r="L429" i="8"/>
  <c r="C425" i="8"/>
  <c r="C425" i="6"/>
  <c r="F426" i="6"/>
  <c r="C421" i="5"/>
  <c r="G422" i="5"/>
  <c r="F422" i="8"/>
  <c r="J424" i="8"/>
  <c r="H423" i="8"/>
  <c r="L425" i="8"/>
  <c r="C421" i="8"/>
  <c r="C421" i="6"/>
  <c r="F422" i="6"/>
  <c r="C417" i="5"/>
  <c r="G418" i="5"/>
  <c r="F418" i="8"/>
  <c r="J420" i="8"/>
  <c r="H419" i="8"/>
  <c r="L421" i="8"/>
  <c r="C417" i="8"/>
  <c r="C417" i="6"/>
  <c r="F418" i="6"/>
  <c r="C413" i="5"/>
  <c r="G414" i="5"/>
  <c r="F414" i="8"/>
  <c r="J416" i="8"/>
  <c r="H415" i="8"/>
  <c r="L417" i="8"/>
  <c r="C413" i="8"/>
  <c r="C413" i="6"/>
  <c r="F414" i="6"/>
  <c r="C409" i="5"/>
  <c r="G410" i="5"/>
  <c r="F410" i="8"/>
  <c r="J412" i="8"/>
  <c r="H411" i="8"/>
  <c r="L413" i="8"/>
  <c r="C409" i="8"/>
  <c r="C409" i="6"/>
  <c r="F410" i="6"/>
  <c r="C405" i="5"/>
  <c r="G406" i="5"/>
  <c r="F406" i="8"/>
  <c r="J408" i="8"/>
  <c r="H407" i="8"/>
  <c r="L409" i="8"/>
  <c r="C405" i="8"/>
  <c r="C405" i="6"/>
  <c r="F406" i="6"/>
  <c r="C401" i="5"/>
  <c r="G402" i="5"/>
  <c r="F402" i="8"/>
  <c r="J404" i="8"/>
  <c r="H403" i="8"/>
  <c r="L405" i="8"/>
  <c r="C401" i="8"/>
  <c r="C401" i="6"/>
  <c r="F402" i="6"/>
  <c r="C397" i="5"/>
  <c r="G398" i="5"/>
  <c r="F398" i="8"/>
  <c r="J400" i="8"/>
  <c r="H399" i="8"/>
  <c r="L401" i="8"/>
  <c r="C397" i="8"/>
  <c r="C397" i="6"/>
  <c r="F398" i="6"/>
  <c r="C391" i="5"/>
  <c r="G392" i="5"/>
  <c r="F392" i="8"/>
  <c r="J394" i="8"/>
  <c r="H393" i="8"/>
  <c r="L395" i="8"/>
  <c r="C391" i="8"/>
  <c r="C391" i="6"/>
  <c r="F392" i="6"/>
  <c r="C387" i="5"/>
  <c r="G388" i="5"/>
  <c r="F388" i="8"/>
  <c r="J390" i="8"/>
  <c r="L391" i="8"/>
  <c r="H389" i="8"/>
  <c r="C387" i="8"/>
  <c r="C387" i="6"/>
  <c r="F388" i="6"/>
  <c r="C385" i="5"/>
  <c r="G386" i="5"/>
  <c r="F386" i="8"/>
  <c r="J388" i="8"/>
  <c r="L389" i="8"/>
  <c r="H387" i="8"/>
  <c r="C385" i="8"/>
  <c r="C385" i="6"/>
  <c r="F386" i="6"/>
  <c r="C381" i="5"/>
  <c r="G382" i="5"/>
  <c r="F382" i="8"/>
  <c r="J384" i="8"/>
  <c r="L385" i="8"/>
  <c r="H383" i="8"/>
  <c r="C381" i="8"/>
  <c r="C381" i="6"/>
  <c r="F382" i="6"/>
  <c r="C377" i="5"/>
  <c r="G378" i="5"/>
  <c r="F378" i="8"/>
  <c r="J380" i="8"/>
  <c r="L381" i="8"/>
  <c r="H379" i="8"/>
  <c r="C377" i="8"/>
  <c r="C377" i="6"/>
  <c r="F378" i="6"/>
  <c r="C373" i="5"/>
  <c r="G374" i="5"/>
  <c r="F374" i="8"/>
  <c r="J376" i="8"/>
  <c r="L377" i="8"/>
  <c r="H375" i="8"/>
  <c r="C373" i="8"/>
  <c r="C373" i="6"/>
  <c r="F374" i="6"/>
  <c r="C369" i="5"/>
  <c r="G370" i="5"/>
  <c r="F370" i="8"/>
  <c r="J372" i="8"/>
  <c r="L373" i="8"/>
  <c r="H371" i="8"/>
  <c r="C369" i="8"/>
  <c r="C369" i="6"/>
  <c r="F370" i="6"/>
  <c r="C365" i="5"/>
  <c r="G366" i="5"/>
  <c r="F366" i="8"/>
  <c r="J368" i="8"/>
  <c r="L369" i="8"/>
  <c r="H367" i="8"/>
  <c r="C365" i="8"/>
  <c r="C365" i="6"/>
  <c r="F366" i="6"/>
  <c r="C361" i="5"/>
  <c r="G362" i="5"/>
  <c r="F362" i="8"/>
  <c r="J364" i="8"/>
  <c r="L365" i="8"/>
  <c r="H363" i="8"/>
  <c r="C361" i="8"/>
  <c r="C361" i="6"/>
  <c r="F362" i="6"/>
  <c r="C357" i="5"/>
  <c r="G358" i="5"/>
  <c r="F358" i="8"/>
  <c r="J360" i="8"/>
  <c r="L361" i="8"/>
  <c r="H359" i="8"/>
  <c r="C357" i="8"/>
  <c r="C357" i="6"/>
  <c r="F358" i="6"/>
  <c r="C353" i="5"/>
  <c r="G354" i="5"/>
  <c r="F354" i="8"/>
  <c r="J356" i="8"/>
  <c r="L357" i="8"/>
  <c r="H355" i="8"/>
  <c r="C353" i="8"/>
  <c r="C353" i="6"/>
  <c r="F354" i="6"/>
  <c r="C349" i="5"/>
  <c r="G350" i="5"/>
  <c r="F350" i="8"/>
  <c r="J352" i="8"/>
  <c r="L353" i="8"/>
  <c r="H351" i="8"/>
  <c r="C349" i="8"/>
  <c r="C349" i="6"/>
  <c r="F350" i="6"/>
  <c r="C343" i="5"/>
  <c r="G344" i="5"/>
  <c r="F344" i="8"/>
  <c r="J346" i="8"/>
  <c r="L347" i="8"/>
  <c r="H345" i="8"/>
  <c r="C343" i="8"/>
  <c r="C343" i="6"/>
  <c r="F344" i="6"/>
  <c r="C339" i="5"/>
  <c r="G340" i="5"/>
  <c r="F340" i="8"/>
  <c r="J342" i="8"/>
  <c r="L343" i="8"/>
  <c r="H341" i="8"/>
  <c r="C339" i="8"/>
  <c r="C339" i="6"/>
  <c r="F340" i="6"/>
  <c r="G336" i="5"/>
  <c r="C335" i="5"/>
  <c r="F336" i="8"/>
  <c r="J338" i="8"/>
  <c r="L339" i="8"/>
  <c r="H337" i="8"/>
  <c r="C335" i="8"/>
  <c r="C335" i="6"/>
  <c r="F336" i="6"/>
  <c r="G332" i="5"/>
  <c r="C331" i="5"/>
  <c r="F332" i="8"/>
  <c r="J334" i="8"/>
  <c r="L335" i="8"/>
  <c r="H333" i="8"/>
  <c r="C331" i="8"/>
  <c r="C331" i="6"/>
  <c r="F332" i="6"/>
  <c r="G330" i="5"/>
  <c r="C329" i="5"/>
  <c r="F330" i="8"/>
  <c r="J332" i="8"/>
  <c r="L333" i="8"/>
  <c r="H331" i="8"/>
  <c r="C329" i="8"/>
  <c r="C329" i="6"/>
  <c r="F330" i="6"/>
  <c r="G326" i="5"/>
  <c r="C325" i="5"/>
  <c r="F326" i="8"/>
  <c r="J328" i="8"/>
  <c r="L329" i="8"/>
  <c r="H327" i="8"/>
  <c r="C325" i="8"/>
  <c r="C325" i="6"/>
  <c r="F326" i="6"/>
  <c r="G322" i="5"/>
  <c r="C321" i="5"/>
  <c r="F322" i="8"/>
  <c r="J324" i="8"/>
  <c r="L325" i="8"/>
  <c r="H323" i="8"/>
  <c r="C321" i="8"/>
  <c r="C321" i="6"/>
  <c r="F322" i="6"/>
  <c r="G318" i="5"/>
  <c r="C317" i="5"/>
  <c r="F318" i="8"/>
  <c r="J320" i="8"/>
  <c r="L321" i="8"/>
  <c r="H319" i="8"/>
  <c r="C317" i="8"/>
  <c r="C317" i="6"/>
  <c r="F318" i="6"/>
  <c r="G314" i="5"/>
  <c r="C313" i="5"/>
  <c r="F314" i="8"/>
  <c r="J316" i="8"/>
  <c r="L317" i="8"/>
  <c r="H315" i="8"/>
  <c r="C313" i="8"/>
  <c r="C313" i="6"/>
  <c r="F314" i="6"/>
  <c r="G310" i="5"/>
  <c r="C309" i="5"/>
  <c r="F310" i="8"/>
  <c r="J312" i="8"/>
  <c r="L313" i="8"/>
  <c r="H311" i="8"/>
  <c r="C309" i="8"/>
  <c r="C309" i="6"/>
  <c r="F310" i="6"/>
  <c r="G306" i="5"/>
  <c r="C305" i="5"/>
  <c r="F306" i="8"/>
  <c r="J308" i="8"/>
  <c r="L309" i="8"/>
  <c r="H307" i="8"/>
  <c r="C305" i="8"/>
  <c r="C305" i="6"/>
  <c r="F306" i="6"/>
  <c r="G304" i="5"/>
  <c r="C303" i="5"/>
  <c r="F304" i="8"/>
  <c r="J306" i="8"/>
  <c r="L307" i="8"/>
  <c r="H305" i="8"/>
  <c r="C303" i="8"/>
  <c r="C303" i="6"/>
  <c r="F304" i="6"/>
  <c r="G300" i="5"/>
  <c r="C299" i="5"/>
  <c r="F300" i="8"/>
  <c r="J302" i="8"/>
  <c r="L303" i="8"/>
  <c r="H301" i="8"/>
  <c r="C299" i="8"/>
  <c r="C299" i="6"/>
  <c r="F300" i="6"/>
  <c r="G298" i="5"/>
  <c r="C297" i="5"/>
  <c r="F298" i="8"/>
  <c r="J300" i="8"/>
  <c r="L301" i="8"/>
  <c r="H299" i="8"/>
  <c r="C297" i="8"/>
  <c r="C297" i="6"/>
  <c r="F298" i="6"/>
  <c r="C293" i="5"/>
  <c r="G294" i="5"/>
  <c r="F294" i="8"/>
  <c r="J296" i="8"/>
  <c r="L297" i="8"/>
  <c r="H295" i="8"/>
  <c r="C293" i="8"/>
  <c r="C293" i="6"/>
  <c r="F294" i="6"/>
  <c r="G290" i="5"/>
  <c r="C289" i="5"/>
  <c r="F290" i="8"/>
  <c r="J292" i="8"/>
  <c r="L293" i="8"/>
  <c r="H291" i="8"/>
  <c r="C289" i="8"/>
  <c r="C289" i="6"/>
  <c r="F290" i="6"/>
  <c r="G286" i="5"/>
  <c r="C285" i="5"/>
  <c r="F286" i="8"/>
  <c r="J288" i="8"/>
  <c r="L289" i="8"/>
  <c r="H287" i="8"/>
  <c r="C285" i="8"/>
  <c r="C285" i="6"/>
  <c r="F286" i="6"/>
  <c r="G282" i="5"/>
  <c r="C281" i="5"/>
  <c r="F282" i="8"/>
  <c r="J284" i="8"/>
  <c r="L285" i="8"/>
  <c r="H283" i="8"/>
  <c r="C281" i="8"/>
  <c r="C281" i="6"/>
  <c r="F282" i="6"/>
  <c r="G280" i="5"/>
  <c r="C279" i="5"/>
  <c r="F280" i="8"/>
  <c r="J282" i="8"/>
  <c r="L283" i="8"/>
  <c r="H281" i="8"/>
  <c r="C279" i="8"/>
  <c r="C279" i="6"/>
  <c r="F280" i="6"/>
  <c r="C275" i="5"/>
  <c r="G276" i="5"/>
  <c r="F276" i="8"/>
  <c r="J278" i="8"/>
  <c r="L279" i="8"/>
  <c r="H277" i="8"/>
  <c r="C275" i="8"/>
  <c r="C275" i="6"/>
  <c r="F276" i="6"/>
  <c r="C271" i="5"/>
  <c r="G272" i="5"/>
  <c r="F272" i="8"/>
  <c r="J274" i="8"/>
  <c r="L275" i="8"/>
  <c r="H273" i="8"/>
  <c r="C271" i="8"/>
  <c r="C271" i="6"/>
  <c r="F272" i="6"/>
  <c r="C267" i="5"/>
  <c r="G268" i="5"/>
  <c r="F268" i="8"/>
  <c r="J270" i="8"/>
  <c r="L271" i="8"/>
  <c r="H269" i="8"/>
  <c r="C267" i="8"/>
  <c r="C267" i="6"/>
  <c r="F268" i="6"/>
  <c r="G264" i="5"/>
  <c r="C263" i="5"/>
  <c r="F264" i="8"/>
  <c r="J266" i="8"/>
  <c r="L267" i="8"/>
  <c r="H265" i="8"/>
  <c r="C263" i="8"/>
  <c r="C263" i="6"/>
  <c r="F264" i="6"/>
  <c r="C259" i="5"/>
  <c r="G260" i="5"/>
  <c r="F260" i="8"/>
  <c r="J262" i="8"/>
  <c r="L263" i="8"/>
  <c r="H261" i="8"/>
  <c r="C259" i="8"/>
  <c r="C259" i="6"/>
  <c r="F260" i="6"/>
  <c r="G256" i="5"/>
  <c r="C255" i="5"/>
  <c r="F256" i="8"/>
  <c r="H257" i="8"/>
  <c r="J258" i="8"/>
  <c r="L259" i="8"/>
  <c r="C255" i="8"/>
  <c r="C255" i="6"/>
  <c r="F256" i="6"/>
  <c r="C253" i="5"/>
  <c r="G254" i="5"/>
  <c r="F254" i="8"/>
  <c r="J256" i="8"/>
  <c r="H255" i="8"/>
  <c r="L257" i="8"/>
  <c r="C253" i="8"/>
  <c r="C253" i="6"/>
  <c r="F254" i="6"/>
  <c r="C249" i="5"/>
  <c r="G250" i="5"/>
  <c r="F250" i="8"/>
  <c r="J252" i="8"/>
  <c r="H251" i="8"/>
  <c r="L253" i="8"/>
  <c r="C249" i="8"/>
  <c r="C249" i="6"/>
  <c r="F250" i="6"/>
  <c r="C243" i="5"/>
  <c r="G244" i="5"/>
  <c r="F244" i="8"/>
  <c r="J246" i="8"/>
  <c r="H245" i="8"/>
  <c r="L247" i="8"/>
  <c r="C243" i="8"/>
  <c r="C243" i="6"/>
  <c r="F244" i="6"/>
  <c r="C237" i="5"/>
  <c r="G238" i="5"/>
  <c r="F238" i="8"/>
  <c r="J240" i="8"/>
  <c r="H239" i="8"/>
  <c r="L241" i="8"/>
  <c r="C237" i="8"/>
  <c r="C237" i="6"/>
  <c r="F238" i="6"/>
  <c r="C235" i="5"/>
  <c r="G236" i="5"/>
  <c r="F236" i="8"/>
  <c r="J238" i="8"/>
  <c r="H237" i="8"/>
  <c r="L239" i="8"/>
  <c r="C235" i="8"/>
  <c r="C235" i="6"/>
  <c r="F236" i="6"/>
  <c r="C229" i="5"/>
  <c r="G230" i="5"/>
  <c r="F230" i="8"/>
  <c r="J232" i="8"/>
  <c r="H231" i="8"/>
  <c r="L233" i="8"/>
  <c r="C229" i="8"/>
  <c r="C229" i="6"/>
  <c r="F230" i="6"/>
  <c r="C225" i="5"/>
  <c r="G226" i="5"/>
  <c r="F226" i="8"/>
  <c r="J228" i="8"/>
  <c r="H227" i="8"/>
  <c r="L229" i="8"/>
  <c r="C225" i="8"/>
  <c r="C225" i="6"/>
  <c r="F226" i="6"/>
  <c r="D718" i="5"/>
  <c r="H719" i="5"/>
  <c r="G719" i="8"/>
  <c r="K721" i="8"/>
  <c r="D718" i="8"/>
  <c r="T48" i="8" s="1"/>
  <c r="I720" i="8"/>
  <c r="M722" i="8"/>
  <c r="D718" i="6"/>
  <c r="N43" i="6" s="1"/>
  <c r="G719" i="6"/>
  <c r="H714" i="5"/>
  <c r="D713" i="5"/>
  <c r="G714" i="8"/>
  <c r="K716" i="8"/>
  <c r="I715" i="8"/>
  <c r="D713" i="8"/>
  <c r="T43" i="8" s="1"/>
  <c r="M717" i="8"/>
  <c r="D713" i="6"/>
  <c r="N38" i="6" s="1"/>
  <c r="G714" i="6"/>
  <c r="J710" i="7"/>
  <c r="F709" i="5"/>
  <c r="H704" i="5"/>
  <c r="D703" i="5"/>
  <c r="G704" i="8"/>
  <c r="K706" i="8"/>
  <c r="I705" i="8"/>
  <c r="M707" i="8"/>
  <c r="D703" i="8"/>
  <c r="T33" i="8" s="1"/>
  <c r="D703" i="6"/>
  <c r="N28" i="6" s="1"/>
  <c r="G704" i="6"/>
  <c r="D698" i="5"/>
  <c r="H699" i="5"/>
  <c r="G699" i="8"/>
  <c r="K701" i="8"/>
  <c r="D698" i="8"/>
  <c r="T28" i="8" s="1"/>
  <c r="I700" i="8"/>
  <c r="M702" i="8"/>
  <c r="D698" i="6"/>
  <c r="N23" i="6" s="1"/>
  <c r="G699" i="6"/>
  <c r="L695" i="7"/>
  <c r="F694" i="5"/>
  <c r="J690" i="7"/>
  <c r="F689" i="5"/>
  <c r="H670" i="5"/>
  <c r="D669" i="5"/>
  <c r="G670" i="8"/>
  <c r="K672" i="8"/>
  <c r="I671" i="8"/>
  <c r="D669" i="8"/>
  <c r="M673" i="8"/>
  <c r="D669" i="6"/>
  <c r="G670" i="6"/>
  <c r="D666" i="5"/>
  <c r="H667" i="5"/>
  <c r="G667" i="8"/>
  <c r="K669" i="8"/>
  <c r="I668" i="8"/>
  <c r="M670" i="8"/>
  <c r="D666" i="8"/>
  <c r="D666" i="6"/>
  <c r="G667" i="6"/>
  <c r="L663" i="7"/>
  <c r="F662" i="5"/>
  <c r="J658" i="7"/>
  <c r="F657" i="5"/>
  <c r="H650" i="5"/>
  <c r="D649" i="5"/>
  <c r="G650" i="8"/>
  <c r="K652" i="8"/>
  <c r="I651" i="8"/>
  <c r="M653" i="8"/>
  <c r="D649" i="8"/>
  <c r="D649" i="6"/>
  <c r="G650" i="6"/>
  <c r="L648" i="7"/>
  <c r="F647" i="5"/>
  <c r="L643" i="7"/>
  <c r="F642" i="5"/>
  <c r="D634" i="5"/>
  <c r="H635" i="5"/>
  <c r="G635" i="8"/>
  <c r="K637" i="8"/>
  <c r="I636" i="8"/>
  <c r="M638" i="8"/>
  <c r="D634" i="8"/>
  <c r="D634" i="6"/>
  <c r="G635" i="6"/>
  <c r="J614" i="7"/>
  <c r="F613" i="5"/>
  <c r="H608" i="5"/>
  <c r="D607" i="5"/>
  <c r="G608" i="8"/>
  <c r="K610" i="8"/>
  <c r="I609" i="8"/>
  <c r="M611" i="8"/>
  <c r="D607" i="8"/>
  <c r="D607" i="6"/>
  <c r="G608" i="6"/>
  <c r="D602" i="5"/>
  <c r="H603" i="5"/>
  <c r="G603" i="8"/>
  <c r="K605" i="8"/>
  <c r="I604" i="8"/>
  <c r="M606" i="8"/>
  <c r="D602" i="8"/>
  <c r="D602" i="6"/>
  <c r="G603" i="6"/>
  <c r="L599" i="7"/>
  <c r="F598" i="5"/>
  <c r="J594" i="7"/>
  <c r="F593" i="5"/>
  <c r="L579" i="7"/>
  <c r="F578" i="5"/>
  <c r="J565" i="7"/>
  <c r="D558" i="5"/>
  <c r="H559" i="5"/>
  <c r="G559" i="8"/>
  <c r="K561" i="8"/>
  <c r="I560" i="8"/>
  <c r="M562" i="8"/>
  <c r="D558" i="8"/>
  <c r="D558" i="6"/>
  <c r="G559" i="6"/>
  <c r="H542" i="5"/>
  <c r="D541" i="5"/>
  <c r="G542" i="8"/>
  <c r="K544" i="8"/>
  <c r="I543" i="8"/>
  <c r="M545" i="8"/>
  <c r="D541" i="8"/>
  <c r="D541" i="6"/>
  <c r="G542" i="6"/>
  <c r="D526" i="5"/>
  <c r="H527" i="5"/>
  <c r="G527" i="8"/>
  <c r="K529" i="8"/>
  <c r="I528" i="8"/>
  <c r="M530" i="8"/>
  <c r="D526" i="8"/>
  <c r="D526" i="6"/>
  <c r="G527" i="6"/>
  <c r="H522" i="5"/>
  <c r="D521" i="5"/>
  <c r="G522" i="8"/>
  <c r="K524" i="8"/>
  <c r="I523" i="8"/>
  <c r="M525" i="8"/>
  <c r="D521" i="8"/>
  <c r="D521" i="6"/>
  <c r="G522" i="6"/>
  <c r="L520" i="7"/>
  <c r="F519" i="5"/>
  <c r="H510" i="5"/>
  <c r="D509" i="5"/>
  <c r="G510" i="8"/>
  <c r="K512" i="8"/>
  <c r="I511" i="8"/>
  <c r="M513" i="8"/>
  <c r="D509" i="8"/>
  <c r="D509" i="6"/>
  <c r="G510" i="6"/>
  <c r="D506" i="5"/>
  <c r="H507" i="5"/>
  <c r="G507" i="8"/>
  <c r="K509" i="8"/>
  <c r="I508" i="8"/>
  <c r="M510" i="8"/>
  <c r="D506" i="8"/>
  <c r="D506" i="6"/>
  <c r="G507" i="6"/>
  <c r="L503" i="7"/>
  <c r="F502" i="5"/>
  <c r="J481" i="7"/>
  <c r="F480" i="5"/>
  <c r="H472" i="5"/>
  <c r="D471" i="5"/>
  <c r="G472" i="8"/>
  <c r="K474" i="8"/>
  <c r="I473" i="8"/>
  <c r="M475" i="8"/>
  <c r="D471" i="8"/>
  <c r="D471" i="6"/>
  <c r="G472" i="6"/>
  <c r="D464" i="5"/>
  <c r="H465" i="5"/>
  <c r="G465" i="8"/>
  <c r="K467" i="8"/>
  <c r="I466" i="8"/>
  <c r="M468" i="8"/>
  <c r="D464" i="8"/>
  <c r="D464" i="6"/>
  <c r="G465" i="6"/>
  <c r="D448" i="5"/>
  <c r="H449" i="5"/>
  <c r="I450" i="8"/>
  <c r="M452" i="8"/>
  <c r="G449" i="8"/>
  <c r="K451" i="8"/>
  <c r="D448" i="8"/>
  <c r="D448" i="6"/>
  <c r="G449" i="6"/>
  <c r="L376" i="7"/>
  <c r="F375" i="5"/>
  <c r="J371" i="7"/>
  <c r="F370" i="5"/>
  <c r="H365" i="5"/>
  <c r="D364" i="5"/>
  <c r="I366" i="8"/>
  <c r="M368" i="8"/>
  <c r="K367" i="8"/>
  <c r="G365" i="8"/>
  <c r="D364" i="8"/>
  <c r="D364" i="6"/>
  <c r="G365" i="6"/>
  <c r="H359" i="5"/>
  <c r="D358" i="5"/>
  <c r="I360" i="8"/>
  <c r="M362" i="8"/>
  <c r="K361" i="8"/>
  <c r="G359" i="8"/>
  <c r="D358" i="8"/>
  <c r="D358" i="6"/>
  <c r="G359" i="6"/>
  <c r="D355" i="5"/>
  <c r="H356" i="5"/>
  <c r="I357" i="8"/>
  <c r="M359" i="8"/>
  <c r="K358" i="8"/>
  <c r="G356" i="8"/>
  <c r="D355" i="8"/>
  <c r="D355" i="6"/>
  <c r="G356" i="6"/>
  <c r="H349" i="5"/>
  <c r="D348" i="5"/>
  <c r="I350" i="8"/>
  <c r="M352" i="8"/>
  <c r="K351" i="8"/>
  <c r="G349" i="8"/>
  <c r="D348" i="8"/>
  <c r="D348" i="6"/>
  <c r="G349" i="6"/>
  <c r="H343" i="5"/>
  <c r="D342" i="5"/>
  <c r="I344" i="8"/>
  <c r="M346" i="8"/>
  <c r="K345" i="8"/>
  <c r="G343" i="8"/>
  <c r="D342" i="8"/>
  <c r="D342" i="6"/>
  <c r="G343" i="6"/>
  <c r="D339" i="5"/>
  <c r="H340" i="5"/>
  <c r="I341" i="8"/>
  <c r="M343" i="8"/>
  <c r="K342" i="8"/>
  <c r="G340" i="8"/>
  <c r="D339" i="8"/>
  <c r="D339" i="6"/>
  <c r="G340" i="6"/>
  <c r="H329" i="5"/>
  <c r="D328" i="5"/>
  <c r="I330" i="8"/>
  <c r="M332" i="8"/>
  <c r="K331" i="8"/>
  <c r="G329" i="8"/>
  <c r="D328" i="8"/>
  <c r="D328" i="6"/>
  <c r="G329" i="6"/>
  <c r="H313" i="5"/>
  <c r="D312" i="5"/>
  <c r="I314" i="8"/>
  <c r="M316" i="8"/>
  <c r="K315" i="8"/>
  <c r="G313" i="8"/>
  <c r="D312" i="8"/>
  <c r="D312" i="6"/>
  <c r="G313" i="6"/>
  <c r="L308" i="7"/>
  <c r="F307" i="5"/>
  <c r="H301" i="5"/>
  <c r="D300" i="5"/>
  <c r="I302" i="8"/>
  <c r="M304" i="8"/>
  <c r="K303" i="8"/>
  <c r="G301" i="8"/>
  <c r="D300" i="8"/>
  <c r="D300" i="6"/>
  <c r="G301" i="6"/>
  <c r="J273" i="7"/>
  <c r="F272" i="5"/>
  <c r="J271" i="7"/>
  <c r="F270" i="5"/>
  <c r="D264" i="5"/>
  <c r="H265" i="5"/>
  <c r="I266" i="8"/>
  <c r="M268" i="8"/>
  <c r="K267" i="8"/>
  <c r="G265" i="8"/>
  <c r="D264" i="8"/>
  <c r="D264" i="6"/>
  <c r="G265" i="6"/>
  <c r="D262" i="5"/>
  <c r="H263" i="5"/>
  <c r="I264" i="8"/>
  <c r="M266" i="8"/>
  <c r="K265" i="8"/>
  <c r="G263" i="8"/>
  <c r="D262" i="8"/>
  <c r="D262" i="6"/>
  <c r="G263" i="6"/>
  <c r="L260" i="7"/>
  <c r="F259" i="5"/>
  <c r="L256" i="7"/>
  <c r="F255" i="5"/>
  <c r="D252" i="5"/>
  <c r="H253" i="5"/>
  <c r="G253" i="8"/>
  <c r="K255" i="8"/>
  <c r="I254" i="8"/>
  <c r="M256" i="8"/>
  <c r="D252" i="8"/>
  <c r="D252" i="6"/>
  <c r="G253" i="6"/>
  <c r="J252" i="7"/>
  <c r="F250" i="5"/>
  <c r="J241" i="7"/>
  <c r="F240" i="5"/>
  <c r="J239" i="7"/>
  <c r="F238" i="5"/>
  <c r="J233" i="7"/>
  <c r="F232" i="5"/>
  <c r="J231" i="7"/>
  <c r="F230" i="5"/>
  <c r="E722" i="5"/>
  <c r="E722" i="8"/>
  <c r="E722" i="6"/>
  <c r="E712" i="5"/>
  <c r="E712" i="8"/>
  <c r="E712" i="6"/>
  <c r="E704" i="5"/>
  <c r="E704" i="8"/>
  <c r="E704" i="6"/>
  <c r="E696" i="5"/>
  <c r="E696" i="8"/>
  <c r="E696" i="6"/>
  <c r="E690" i="5"/>
  <c r="E690" i="8"/>
  <c r="E690" i="6"/>
  <c r="E680" i="5"/>
  <c r="E680" i="8"/>
  <c r="E680" i="6"/>
  <c r="E670" i="5"/>
  <c r="E670" i="8"/>
  <c r="E670" i="6"/>
  <c r="E664" i="5"/>
  <c r="E664" i="8"/>
  <c r="E664" i="6"/>
  <c r="E656" i="5"/>
  <c r="E656" i="8"/>
  <c r="E656" i="6"/>
  <c r="E650" i="5"/>
  <c r="E650" i="8"/>
  <c r="E650" i="6"/>
  <c r="E646" i="5"/>
  <c r="E646" i="8"/>
  <c r="E646" i="6"/>
  <c r="E638" i="5"/>
  <c r="E638" i="8"/>
  <c r="E638" i="6"/>
  <c r="E634" i="5"/>
  <c r="E634" i="8"/>
  <c r="E634" i="6"/>
  <c r="E630" i="5"/>
  <c r="E630" i="8"/>
  <c r="E630" i="6"/>
  <c r="E626" i="5"/>
  <c r="E626" i="8"/>
  <c r="E626" i="6"/>
  <c r="E620" i="5"/>
  <c r="E620" i="8"/>
  <c r="E620" i="6"/>
  <c r="E616" i="5"/>
  <c r="E616" i="8"/>
  <c r="E616" i="6"/>
  <c r="E612" i="5"/>
  <c r="E612" i="8"/>
  <c r="E612" i="6"/>
  <c r="E608" i="5"/>
  <c r="E608" i="8"/>
  <c r="E608" i="6"/>
  <c r="E604" i="5"/>
  <c r="E604" i="8"/>
  <c r="E604" i="6"/>
  <c r="E600" i="5"/>
  <c r="E600" i="8"/>
  <c r="E600" i="6"/>
  <c r="E596" i="5"/>
  <c r="E596" i="8"/>
  <c r="E596" i="6"/>
  <c r="E592" i="5"/>
  <c r="E592" i="8"/>
  <c r="E592" i="6"/>
  <c r="E590" i="5"/>
  <c r="E590" i="8"/>
  <c r="E590" i="6"/>
  <c r="E584" i="5"/>
  <c r="E584" i="8"/>
  <c r="E584" i="6"/>
  <c r="E578" i="5"/>
  <c r="E578" i="8"/>
  <c r="E578" i="6"/>
  <c r="E572" i="5"/>
  <c r="E572" i="8"/>
  <c r="E572" i="6"/>
  <c r="E568" i="5"/>
  <c r="E568" i="8"/>
  <c r="E568" i="6"/>
  <c r="E562" i="5"/>
  <c r="E562" i="8"/>
  <c r="E562" i="6"/>
  <c r="E558" i="5"/>
  <c r="E558" i="8"/>
  <c r="E558" i="6"/>
  <c r="E552" i="5"/>
  <c r="E552" i="8"/>
  <c r="E552" i="6"/>
  <c r="E546" i="5"/>
  <c r="E546" i="8"/>
  <c r="E546" i="6"/>
  <c r="E542" i="5"/>
  <c r="E542" i="8"/>
  <c r="E542" i="6"/>
  <c r="E538" i="5"/>
  <c r="E538" i="8"/>
  <c r="E538" i="6"/>
  <c r="E534" i="5"/>
  <c r="E534" i="8"/>
  <c r="E534" i="6"/>
  <c r="E532" i="5"/>
  <c r="E532" i="8"/>
  <c r="E532" i="6"/>
  <c r="E528" i="5"/>
  <c r="E528" i="8"/>
  <c r="E528" i="6"/>
  <c r="E526" i="5"/>
  <c r="E526" i="8"/>
  <c r="E526" i="6"/>
  <c r="E524" i="5"/>
  <c r="E524" i="8"/>
  <c r="E524" i="6"/>
  <c r="E522" i="5"/>
  <c r="E522" i="8"/>
  <c r="E522" i="6"/>
  <c r="E518" i="5"/>
  <c r="E518" i="8"/>
  <c r="E518" i="6"/>
  <c r="E516" i="5"/>
  <c r="E516" i="8"/>
  <c r="E516" i="6"/>
  <c r="E514" i="5"/>
  <c r="E514" i="8"/>
  <c r="E514" i="6"/>
  <c r="E512" i="5"/>
  <c r="E512" i="8"/>
  <c r="E512" i="6"/>
  <c r="E510" i="5"/>
  <c r="E510" i="8"/>
  <c r="E510" i="6"/>
  <c r="E508" i="5"/>
  <c r="E508" i="8"/>
  <c r="E508" i="6"/>
  <c r="E506" i="5"/>
  <c r="E506" i="8"/>
  <c r="E506" i="6"/>
  <c r="E504" i="5"/>
  <c r="E504" i="8"/>
  <c r="E504" i="6"/>
  <c r="E502" i="5"/>
  <c r="E502" i="8"/>
  <c r="E502" i="6"/>
  <c r="E500" i="5"/>
  <c r="E500" i="8"/>
  <c r="E500" i="6"/>
  <c r="E498" i="5"/>
  <c r="E498" i="8"/>
  <c r="E498" i="6"/>
  <c r="E496" i="5"/>
  <c r="E496" i="8"/>
  <c r="E496" i="6"/>
  <c r="E494" i="5"/>
  <c r="E494" i="8"/>
  <c r="E494" i="6"/>
  <c r="E492" i="5"/>
  <c r="E492" i="8"/>
  <c r="E492" i="6"/>
  <c r="E490" i="5"/>
  <c r="E490" i="8"/>
  <c r="E490" i="6"/>
  <c r="E488" i="5"/>
  <c r="E488" i="8"/>
  <c r="E488" i="6"/>
  <c r="E486" i="5"/>
  <c r="E486" i="8"/>
  <c r="E486" i="6"/>
  <c r="E484" i="5"/>
  <c r="E484" i="8"/>
  <c r="E484" i="6"/>
  <c r="E482" i="5"/>
  <c r="E482" i="8"/>
  <c r="E482" i="6"/>
  <c r="E480" i="5"/>
  <c r="E480" i="8"/>
  <c r="E480" i="6"/>
  <c r="E478" i="5"/>
  <c r="E478" i="8"/>
  <c r="E478" i="6"/>
  <c r="E476" i="5"/>
  <c r="E476" i="8"/>
  <c r="E476" i="6"/>
  <c r="E474" i="5"/>
  <c r="E474" i="8"/>
  <c r="E474" i="6"/>
  <c r="E470" i="5"/>
  <c r="E470" i="8"/>
  <c r="E470" i="6"/>
  <c r="E468" i="5"/>
  <c r="E468" i="8"/>
  <c r="E468" i="6"/>
  <c r="E466" i="5"/>
  <c r="E466" i="8"/>
  <c r="E466" i="6"/>
  <c r="E464" i="5"/>
  <c r="E464" i="8"/>
  <c r="E464" i="6"/>
  <c r="E462" i="5"/>
  <c r="E462" i="8"/>
  <c r="E462" i="6"/>
  <c r="E460" i="5"/>
  <c r="E460" i="8"/>
  <c r="E460" i="6"/>
  <c r="E458" i="5"/>
  <c r="E458" i="8"/>
  <c r="E458" i="6"/>
  <c r="E456" i="5"/>
  <c r="E456" i="8"/>
  <c r="E456" i="6"/>
  <c r="E454" i="5"/>
  <c r="E454" i="8"/>
  <c r="E454" i="6"/>
  <c r="E452" i="5"/>
  <c r="E452" i="8"/>
  <c r="E452" i="6"/>
  <c r="E450" i="5"/>
  <c r="E450" i="8"/>
  <c r="E450" i="6"/>
  <c r="E448" i="5"/>
  <c r="E448" i="8"/>
  <c r="E448" i="6"/>
  <c r="E446" i="5"/>
  <c r="E446" i="8"/>
  <c r="E446" i="6"/>
  <c r="E444" i="5"/>
  <c r="E444" i="8"/>
  <c r="E444" i="6"/>
  <c r="E442" i="5"/>
  <c r="E442" i="8"/>
  <c r="E442" i="6"/>
  <c r="E440" i="5"/>
  <c r="E440" i="8"/>
  <c r="E440" i="6"/>
  <c r="E438" i="5"/>
  <c r="E438" i="8"/>
  <c r="E438" i="6"/>
  <c r="E436" i="5"/>
  <c r="E436" i="8"/>
  <c r="E436" i="6"/>
  <c r="E434" i="5"/>
  <c r="E434" i="8"/>
  <c r="E434" i="6"/>
  <c r="E432" i="5"/>
  <c r="E432" i="8"/>
  <c r="E432" i="6"/>
  <c r="E430" i="5"/>
  <c r="E430" i="8"/>
  <c r="E430" i="6"/>
  <c r="E428" i="5"/>
  <c r="E428" i="8"/>
  <c r="E428" i="6"/>
  <c r="E426" i="5"/>
  <c r="E426" i="8"/>
  <c r="E426" i="6"/>
  <c r="E424" i="5"/>
  <c r="E424" i="8"/>
  <c r="E424" i="6"/>
  <c r="E422" i="5"/>
  <c r="E422" i="8"/>
  <c r="E422" i="6"/>
  <c r="E420" i="5"/>
  <c r="E420" i="8"/>
  <c r="E420" i="6"/>
  <c r="E418" i="5"/>
  <c r="E418" i="8"/>
  <c r="E418" i="6"/>
  <c r="E416" i="5"/>
  <c r="E416" i="8"/>
  <c r="E416" i="6"/>
  <c r="E414" i="5"/>
  <c r="E414" i="8"/>
  <c r="E414" i="6"/>
  <c r="E412" i="5"/>
  <c r="E412" i="8"/>
  <c r="E412" i="6"/>
  <c r="E410" i="5"/>
  <c r="E410" i="8"/>
  <c r="E410" i="6"/>
  <c r="E408" i="5"/>
  <c r="E408" i="8"/>
  <c r="E408" i="6"/>
  <c r="E406" i="5"/>
  <c r="E406" i="8"/>
  <c r="E406" i="6"/>
  <c r="E404" i="5"/>
  <c r="E404" i="8"/>
  <c r="E404" i="6"/>
  <c r="E402" i="5"/>
  <c r="E402" i="8"/>
  <c r="E402" i="6"/>
  <c r="E400" i="5"/>
  <c r="E400" i="8"/>
  <c r="E400" i="6"/>
  <c r="E398" i="5"/>
  <c r="E398" i="8"/>
  <c r="E398" i="6"/>
  <c r="E396" i="5"/>
  <c r="E396" i="8"/>
  <c r="E396" i="6"/>
  <c r="E394" i="5"/>
  <c r="E394" i="8"/>
  <c r="E394" i="6"/>
  <c r="E392" i="5"/>
  <c r="E392" i="8"/>
  <c r="E392" i="6"/>
  <c r="E390" i="5"/>
  <c r="E390" i="8"/>
  <c r="E390" i="6"/>
  <c r="E388" i="5"/>
  <c r="E388" i="8"/>
  <c r="E388" i="6"/>
  <c r="E386" i="5"/>
  <c r="E386" i="8"/>
  <c r="E386" i="6"/>
  <c r="E384" i="5"/>
  <c r="E384" i="8"/>
  <c r="E384" i="6"/>
  <c r="E382" i="5"/>
  <c r="E382" i="8"/>
  <c r="E382" i="6"/>
  <c r="E380" i="5"/>
  <c r="E380" i="8"/>
  <c r="E380" i="6"/>
  <c r="E378" i="5"/>
  <c r="E378" i="8"/>
  <c r="E378" i="6"/>
  <c r="E376" i="5"/>
  <c r="E376" i="8"/>
  <c r="E376" i="6"/>
  <c r="E374" i="5"/>
  <c r="E374" i="8"/>
  <c r="E374" i="6"/>
  <c r="E372" i="5"/>
  <c r="E372" i="8"/>
  <c r="E372" i="6"/>
  <c r="E370" i="5"/>
  <c r="E370" i="8"/>
  <c r="E370" i="6"/>
  <c r="E368" i="5"/>
  <c r="E368" i="8"/>
  <c r="E368" i="6"/>
  <c r="E366" i="5"/>
  <c r="E366" i="8"/>
  <c r="E366" i="6"/>
  <c r="E364" i="5"/>
  <c r="E364" i="8"/>
  <c r="E364" i="6"/>
  <c r="E362" i="5"/>
  <c r="E362" i="8"/>
  <c r="E362" i="6"/>
  <c r="E360" i="5"/>
  <c r="E360" i="8"/>
  <c r="E360" i="6"/>
  <c r="E358" i="5"/>
  <c r="E358" i="8"/>
  <c r="E358" i="6"/>
  <c r="E356" i="5"/>
  <c r="E356" i="8"/>
  <c r="E356" i="6"/>
  <c r="E354" i="5"/>
  <c r="E354" i="8"/>
  <c r="E354" i="6"/>
  <c r="E352" i="5"/>
  <c r="E352" i="8"/>
  <c r="E352" i="6"/>
  <c r="E350" i="5"/>
  <c r="E350" i="8"/>
  <c r="E350" i="6"/>
  <c r="E348" i="5"/>
  <c r="E348" i="8"/>
  <c r="E348" i="6"/>
  <c r="E346" i="5"/>
  <c r="E346" i="8"/>
  <c r="E346" i="6"/>
  <c r="E344" i="5"/>
  <c r="E344" i="8"/>
  <c r="E344" i="6"/>
  <c r="E342" i="5"/>
  <c r="E342" i="8"/>
  <c r="E342" i="6"/>
  <c r="E340" i="5"/>
  <c r="E340" i="8"/>
  <c r="E340" i="6"/>
  <c r="E338" i="5"/>
  <c r="E338" i="8"/>
  <c r="E338" i="6"/>
  <c r="E336" i="5"/>
  <c r="E336" i="8"/>
  <c r="E336" i="6"/>
  <c r="E334" i="5"/>
  <c r="E334" i="8"/>
  <c r="E334" i="6"/>
  <c r="E332" i="5"/>
  <c r="E332" i="8"/>
  <c r="E332" i="6"/>
  <c r="E330" i="5"/>
  <c r="E330" i="8"/>
  <c r="E330" i="6"/>
  <c r="E328" i="5"/>
  <c r="E328" i="8"/>
  <c r="E328" i="6"/>
  <c r="E326" i="5"/>
  <c r="E326" i="8"/>
  <c r="E326" i="6"/>
  <c r="E324" i="5"/>
  <c r="E324" i="8"/>
  <c r="E324" i="6"/>
  <c r="E322" i="5"/>
  <c r="E322" i="8"/>
  <c r="E322" i="6"/>
  <c r="E320" i="5"/>
  <c r="E320" i="8"/>
  <c r="E320" i="6"/>
  <c r="E318" i="5"/>
  <c r="E318" i="8"/>
  <c r="E318" i="6"/>
  <c r="E316" i="5"/>
  <c r="E316" i="8"/>
  <c r="E316" i="6"/>
  <c r="E314" i="5"/>
  <c r="E314" i="8"/>
  <c r="E314" i="6"/>
  <c r="E312" i="5"/>
  <c r="E312" i="8"/>
  <c r="E312" i="6"/>
  <c r="E310" i="5"/>
  <c r="E310" i="8"/>
  <c r="E310" i="6"/>
  <c r="E308" i="5"/>
  <c r="E308" i="8"/>
  <c r="E308" i="6"/>
  <c r="E306" i="5"/>
  <c r="E306" i="8"/>
  <c r="E306" i="6"/>
  <c r="E304" i="5"/>
  <c r="E304" i="8"/>
  <c r="E304" i="6"/>
  <c r="E302" i="5"/>
  <c r="E302" i="8"/>
  <c r="E302" i="6"/>
  <c r="E300" i="5"/>
  <c r="E300" i="8"/>
  <c r="E300" i="6"/>
  <c r="E298" i="5"/>
  <c r="E298" i="8"/>
  <c r="E298" i="6"/>
  <c r="E296" i="5"/>
  <c r="E296" i="8"/>
  <c r="E296" i="6"/>
  <c r="E294" i="5"/>
  <c r="E294" i="8"/>
  <c r="E294" i="6"/>
  <c r="E292" i="5"/>
  <c r="E292" i="8"/>
  <c r="E292" i="6"/>
  <c r="E290" i="5"/>
  <c r="E290" i="8"/>
  <c r="E290" i="6"/>
  <c r="E288" i="5"/>
  <c r="E288" i="8"/>
  <c r="E288" i="6"/>
  <c r="E286" i="5"/>
  <c r="E286" i="8"/>
  <c r="E286" i="6"/>
  <c r="E284" i="5"/>
  <c r="E284" i="8"/>
  <c r="E284" i="6"/>
  <c r="E282" i="5"/>
  <c r="E282" i="8"/>
  <c r="E282" i="6"/>
  <c r="E280" i="5"/>
  <c r="E280" i="8"/>
  <c r="E280" i="6"/>
  <c r="E278" i="5"/>
  <c r="E278" i="8"/>
  <c r="E278" i="6"/>
  <c r="E276" i="5"/>
  <c r="E276" i="8"/>
  <c r="E276" i="6"/>
  <c r="E274" i="5"/>
  <c r="E274" i="8"/>
  <c r="E274" i="6"/>
  <c r="E272" i="5"/>
  <c r="E272" i="8"/>
  <c r="E272" i="6"/>
  <c r="E270" i="5"/>
  <c r="E270" i="8"/>
  <c r="E270" i="6"/>
  <c r="E268" i="5"/>
  <c r="E268" i="8"/>
  <c r="E268" i="6"/>
  <c r="E266" i="5"/>
  <c r="E266" i="8"/>
  <c r="E266" i="6"/>
  <c r="E264" i="5"/>
  <c r="E264" i="8"/>
  <c r="E264" i="6"/>
  <c r="E262" i="5"/>
  <c r="E262" i="8"/>
  <c r="E262" i="6"/>
  <c r="E260" i="5"/>
  <c r="E260" i="8"/>
  <c r="E260" i="6"/>
  <c r="E258" i="5"/>
  <c r="E258" i="8"/>
  <c r="E258" i="6"/>
  <c r="E256" i="5"/>
  <c r="E256" i="8"/>
  <c r="E256" i="6"/>
  <c r="E254" i="5"/>
  <c r="E254" i="8"/>
  <c r="E254" i="6"/>
  <c r="E252" i="5"/>
  <c r="E252" i="8"/>
  <c r="E252" i="6"/>
  <c r="E250" i="5"/>
  <c r="E250" i="8"/>
  <c r="E250" i="6"/>
  <c r="E248" i="5"/>
  <c r="E248" i="8"/>
  <c r="E248" i="6"/>
  <c r="E246" i="5"/>
  <c r="E246" i="8"/>
  <c r="E246" i="6"/>
  <c r="E244" i="5"/>
  <c r="E244" i="8"/>
  <c r="E244" i="6"/>
  <c r="E242" i="5"/>
  <c r="E242" i="8"/>
  <c r="E242" i="6"/>
  <c r="E240" i="5"/>
  <c r="E240" i="8"/>
  <c r="E240" i="6"/>
  <c r="E238" i="5"/>
  <c r="E238" i="8"/>
  <c r="E238" i="6"/>
  <c r="E236" i="5"/>
  <c r="E236" i="8"/>
  <c r="E236" i="6"/>
  <c r="E234" i="5"/>
  <c r="E234" i="8"/>
  <c r="E234" i="6"/>
  <c r="E232" i="5"/>
  <c r="E232" i="8"/>
  <c r="E232" i="6"/>
  <c r="E230" i="5"/>
  <c r="E230" i="8"/>
  <c r="E230" i="6"/>
  <c r="E228" i="5"/>
  <c r="E228" i="8"/>
  <c r="E228" i="6"/>
  <c r="E226" i="5"/>
  <c r="E226" i="8"/>
  <c r="E226" i="6"/>
  <c r="J728" i="7"/>
  <c r="F727" i="5"/>
  <c r="L726" i="7"/>
  <c r="L720" i="7"/>
  <c r="F719" i="5"/>
  <c r="J718" i="7"/>
  <c r="F717" i="5"/>
  <c r="L716" i="7"/>
  <c r="L715" i="7"/>
  <c r="F714" i="5"/>
  <c r="J711" i="7"/>
  <c r="L706" i="7"/>
  <c r="L703" i="7"/>
  <c r="F702" i="5"/>
  <c r="H700" i="5"/>
  <c r="D699" i="5"/>
  <c r="G700" i="8"/>
  <c r="K702" i="8"/>
  <c r="I701" i="8"/>
  <c r="D699" i="8"/>
  <c r="T29" i="8" s="1"/>
  <c r="M703" i="8"/>
  <c r="D699" i="6"/>
  <c r="N24" i="6" s="1"/>
  <c r="G700" i="6"/>
  <c r="J698" i="7"/>
  <c r="F697" i="5"/>
  <c r="J696" i="7"/>
  <c r="L694" i="7"/>
  <c r="J691" i="7"/>
  <c r="L688" i="7"/>
  <c r="F687" i="5"/>
  <c r="J686" i="7"/>
  <c r="F685" i="5"/>
  <c r="L684" i="7"/>
  <c r="L683" i="7"/>
  <c r="F682" i="5"/>
  <c r="L674" i="7"/>
  <c r="L671" i="7"/>
  <c r="F670" i="5"/>
  <c r="H668" i="5"/>
  <c r="D667" i="5"/>
  <c r="G668" i="8"/>
  <c r="K670" i="8"/>
  <c r="I669" i="8"/>
  <c r="M671" i="8"/>
  <c r="D667" i="8"/>
  <c r="D667" i="6"/>
  <c r="G668" i="6"/>
  <c r="J666" i="7"/>
  <c r="F665" i="5"/>
  <c r="J664" i="7"/>
  <c r="L662" i="7"/>
  <c r="J659" i="7"/>
  <c r="L657" i="7"/>
  <c r="L656" i="7"/>
  <c r="F655" i="5"/>
  <c r="J654" i="7"/>
  <c r="F653" i="5"/>
  <c r="L652" i="7"/>
  <c r="L651" i="7"/>
  <c r="F650" i="5"/>
  <c r="J649" i="7"/>
  <c r="J644" i="7"/>
  <c r="L642" i="7"/>
  <c r="L639" i="7"/>
  <c r="F638" i="5"/>
  <c r="H636" i="5"/>
  <c r="D635" i="5"/>
  <c r="G636" i="8"/>
  <c r="K638" i="8"/>
  <c r="I637" i="8"/>
  <c r="M639" i="8"/>
  <c r="D635" i="8"/>
  <c r="D635" i="6"/>
  <c r="G636" i="6"/>
  <c r="J634" i="7"/>
  <c r="F633" i="5"/>
  <c r="L630" i="7"/>
  <c r="L624" i="7"/>
  <c r="F623" i="5"/>
  <c r="J622" i="7"/>
  <c r="F621" i="5"/>
  <c r="L620" i="7"/>
  <c r="L619" i="7"/>
  <c r="F618" i="5"/>
  <c r="J615" i="7"/>
  <c r="L613" i="7"/>
  <c r="L610" i="7"/>
  <c r="L607" i="7"/>
  <c r="F606" i="5"/>
  <c r="H604" i="5"/>
  <c r="D603" i="5"/>
  <c r="G604" i="8"/>
  <c r="K606" i="8"/>
  <c r="I605" i="8"/>
  <c r="M607" i="8"/>
  <c r="D603" i="8"/>
  <c r="D603" i="6"/>
  <c r="G604" i="6"/>
  <c r="J602" i="7"/>
  <c r="F601" i="5"/>
  <c r="J600" i="7"/>
  <c r="L598" i="7"/>
  <c r="J595" i="7"/>
  <c r="L593" i="7"/>
  <c r="L592" i="7"/>
  <c r="F591" i="5"/>
  <c r="J590" i="7"/>
  <c r="F589" i="5"/>
  <c r="L588" i="7"/>
  <c r="L587" i="7"/>
  <c r="F586" i="5"/>
  <c r="J580" i="7"/>
  <c r="L578" i="7"/>
  <c r="L575" i="7"/>
  <c r="F574" i="5"/>
  <c r="H572" i="5"/>
  <c r="D571" i="5"/>
  <c r="G572" i="8"/>
  <c r="K574" i="8"/>
  <c r="I573" i="8"/>
  <c r="M575" i="8"/>
  <c r="D571" i="8"/>
  <c r="D571" i="6"/>
  <c r="G572" i="6"/>
  <c r="J570" i="7"/>
  <c r="F569" i="5"/>
  <c r="L566" i="7"/>
  <c r="L560" i="7"/>
  <c r="F559" i="5"/>
  <c r="J558" i="7"/>
  <c r="F557" i="5"/>
  <c r="L556" i="7"/>
  <c r="L555" i="7"/>
  <c r="F554" i="5"/>
  <c r="L546" i="7"/>
  <c r="L543" i="7"/>
  <c r="F542" i="5"/>
  <c r="H540" i="5"/>
  <c r="D539" i="5"/>
  <c r="G540" i="8"/>
  <c r="K542" i="8"/>
  <c r="I541" i="8"/>
  <c r="M543" i="8"/>
  <c r="D539" i="8"/>
  <c r="D539" i="6"/>
  <c r="G540" i="6"/>
  <c r="J538" i="7"/>
  <c r="F537" i="5"/>
  <c r="L534" i="7"/>
  <c r="L529" i="7"/>
  <c r="L528" i="7"/>
  <c r="F527" i="5"/>
  <c r="J526" i="7"/>
  <c r="F525" i="5"/>
  <c r="L524" i="7"/>
  <c r="L523" i="7"/>
  <c r="F522" i="5"/>
  <c r="J521" i="7"/>
  <c r="L517" i="7"/>
  <c r="L514" i="7"/>
  <c r="L511" i="7"/>
  <c r="F510" i="5"/>
  <c r="H508" i="5"/>
  <c r="D507" i="5"/>
  <c r="G508" i="8"/>
  <c r="K510" i="8"/>
  <c r="I509" i="8"/>
  <c r="M511" i="8"/>
  <c r="D507" i="8"/>
  <c r="D507" i="6"/>
  <c r="G508" i="6"/>
  <c r="J506" i="7"/>
  <c r="F505" i="5"/>
  <c r="J504" i="7"/>
  <c r="L502" i="7"/>
  <c r="L498" i="7"/>
  <c r="J497" i="7"/>
  <c r="F496" i="5"/>
  <c r="L494" i="7"/>
  <c r="L489" i="7"/>
  <c r="L486" i="7"/>
  <c r="L482" i="7"/>
  <c r="L474" i="7"/>
  <c r="L473" i="7"/>
  <c r="F472" i="5"/>
  <c r="L468" i="7"/>
  <c r="F467" i="5"/>
  <c r="L463" i="7"/>
  <c r="J458" i="7"/>
  <c r="J457" i="7"/>
  <c r="F455" i="5"/>
  <c r="L452" i="7"/>
  <c r="F451" i="5"/>
  <c r="J447" i="7"/>
  <c r="F446" i="5"/>
  <c r="L444" i="7"/>
  <c r="F443" i="5"/>
  <c r="J439" i="7"/>
  <c r="F438" i="5"/>
  <c r="L437" i="7"/>
  <c r="L434" i="7"/>
  <c r="J433" i="7"/>
  <c r="F432" i="5"/>
  <c r="L430" i="7"/>
  <c r="L425" i="7"/>
  <c r="L422" i="7"/>
  <c r="L418" i="7"/>
  <c r="L410" i="7"/>
  <c r="L409" i="7"/>
  <c r="F408" i="5"/>
  <c r="L404" i="7"/>
  <c r="F403" i="5"/>
  <c r="L399" i="7"/>
  <c r="L394" i="7"/>
  <c r="L393" i="7"/>
  <c r="F392" i="5"/>
  <c r="J391" i="7"/>
  <c r="F390" i="5"/>
  <c r="L389" i="7"/>
  <c r="L388" i="7"/>
  <c r="F387" i="5"/>
  <c r="L382" i="7"/>
  <c r="D379" i="5"/>
  <c r="H380" i="5"/>
  <c r="G380" i="8"/>
  <c r="I381" i="8"/>
  <c r="K382" i="8"/>
  <c r="M383" i="8"/>
  <c r="D379" i="8"/>
  <c r="D379" i="6"/>
  <c r="G380" i="6"/>
  <c r="J379" i="7"/>
  <c r="F378" i="5"/>
  <c r="J377" i="7"/>
  <c r="L375" i="7"/>
  <c r="J372" i="7"/>
  <c r="L370" i="7"/>
  <c r="L367" i="7"/>
  <c r="L363" i="7"/>
  <c r="L360" i="7"/>
  <c r="F359" i="5"/>
  <c r="H357" i="5"/>
  <c r="D356" i="5"/>
  <c r="I358" i="8"/>
  <c r="M360" i="8"/>
  <c r="K359" i="8"/>
  <c r="G357" i="8"/>
  <c r="D356" i="8"/>
  <c r="D356" i="6"/>
  <c r="G357" i="6"/>
  <c r="J355" i="7"/>
  <c r="F354" i="5"/>
  <c r="L352" i="7"/>
  <c r="F351" i="5"/>
  <c r="L347" i="7"/>
  <c r="L344" i="7"/>
  <c r="F343" i="5"/>
  <c r="H341" i="5"/>
  <c r="D340" i="5"/>
  <c r="I342" i="8"/>
  <c r="M344" i="8"/>
  <c r="K343" i="8"/>
  <c r="G341" i="8"/>
  <c r="D340" i="8"/>
  <c r="D340" i="6"/>
  <c r="G341" i="6"/>
  <c r="J339" i="7"/>
  <c r="F338" i="5"/>
  <c r="L336" i="7"/>
  <c r="F335" i="5"/>
  <c r="L331" i="7"/>
  <c r="L328" i="7"/>
  <c r="F327" i="5"/>
  <c r="H325" i="5"/>
  <c r="D324" i="5"/>
  <c r="I326" i="8"/>
  <c r="M328" i="8"/>
  <c r="K327" i="8"/>
  <c r="G325" i="8"/>
  <c r="D324" i="8"/>
  <c r="D324" i="6"/>
  <c r="G325" i="6"/>
  <c r="J323" i="7"/>
  <c r="F322" i="5"/>
  <c r="L320" i="7"/>
  <c r="F319" i="5"/>
  <c r="L315" i="7"/>
  <c r="L312" i="7"/>
  <c r="F311" i="5"/>
  <c r="L305" i="7"/>
  <c r="L303" i="7"/>
  <c r="L297" i="7"/>
  <c r="L295" i="7"/>
  <c r="L293" i="7"/>
  <c r="L290" i="7"/>
  <c r="J289" i="7"/>
  <c r="F288" i="5"/>
  <c r="J287" i="7"/>
  <c r="F286" i="5"/>
  <c r="L282" i="7"/>
  <c r="J281" i="7"/>
  <c r="F280" i="5"/>
  <c r="J279" i="7"/>
  <c r="F278" i="5"/>
  <c r="J274" i="7"/>
  <c r="J272" i="7"/>
  <c r="L270" i="7"/>
  <c r="L268" i="7"/>
  <c r="F267" i="5"/>
  <c r="L264" i="7"/>
  <c r="F263" i="5"/>
  <c r="L257" i="7"/>
  <c r="L255" i="7"/>
  <c r="J249" i="7"/>
  <c r="F248" i="5"/>
  <c r="J247" i="7"/>
  <c r="F246" i="5"/>
  <c r="J242" i="7"/>
  <c r="J240" i="7"/>
  <c r="D234" i="5"/>
  <c r="H235" i="5"/>
  <c r="G235" i="8"/>
  <c r="K237" i="8"/>
  <c r="I236" i="8"/>
  <c r="M238" i="8"/>
  <c r="D234" i="8"/>
  <c r="D234" i="6"/>
  <c r="G235" i="6"/>
  <c r="J234" i="7"/>
  <c r="J232" i="7"/>
  <c r="L228" i="7"/>
  <c r="F227" i="5"/>
  <c r="C245" i="5"/>
  <c r="G246" i="5"/>
  <c r="F246" i="8"/>
  <c r="J248" i="8"/>
  <c r="H247" i="8"/>
  <c r="L249" i="8"/>
  <c r="C245" i="8"/>
  <c r="C245" i="6"/>
  <c r="F246" i="6"/>
  <c r="C241" i="5"/>
  <c r="G242" i="5"/>
  <c r="F242" i="8"/>
  <c r="J244" i="8"/>
  <c r="H243" i="8"/>
  <c r="L245" i="8"/>
  <c r="C241" i="8"/>
  <c r="C241" i="6"/>
  <c r="F242" i="6"/>
  <c r="C233" i="5"/>
  <c r="G234" i="5"/>
  <c r="F234" i="8"/>
  <c r="J236" i="8"/>
  <c r="H235" i="8"/>
  <c r="L237" i="8"/>
  <c r="C233" i="8"/>
  <c r="C233" i="6"/>
  <c r="F234" i="6"/>
  <c r="C227" i="5"/>
  <c r="G228" i="5"/>
  <c r="F228" i="8"/>
  <c r="J230" i="8"/>
  <c r="H229" i="8"/>
  <c r="L231" i="8"/>
  <c r="C227" i="8"/>
  <c r="C227" i="6"/>
  <c r="F228" i="6"/>
  <c r="J722" i="7"/>
  <c r="F721" i="5"/>
  <c r="L712" i="7"/>
  <c r="F711" i="5"/>
  <c r="L707" i="7"/>
  <c r="F706" i="5"/>
  <c r="J693" i="7"/>
  <c r="L680" i="7"/>
  <c r="F679" i="5"/>
  <c r="L675" i="7"/>
  <c r="F674" i="5"/>
  <c r="D654" i="5"/>
  <c r="H655" i="5"/>
  <c r="G655" i="8"/>
  <c r="K657" i="8"/>
  <c r="I656" i="8"/>
  <c r="M658" i="8"/>
  <c r="D654" i="8"/>
  <c r="D654" i="6"/>
  <c r="G655" i="6"/>
  <c r="H640" i="5"/>
  <c r="D639" i="5"/>
  <c r="G640" i="8"/>
  <c r="K642" i="8"/>
  <c r="I641" i="8"/>
  <c r="M643" i="8"/>
  <c r="D639" i="8"/>
  <c r="D639" i="6"/>
  <c r="G640" i="6"/>
  <c r="L631" i="7"/>
  <c r="F630" i="5"/>
  <c r="J626" i="7"/>
  <c r="F625" i="5"/>
  <c r="L616" i="7"/>
  <c r="F615" i="5"/>
  <c r="L611" i="7"/>
  <c r="F610" i="5"/>
  <c r="J597" i="7"/>
  <c r="L584" i="7"/>
  <c r="F583" i="5"/>
  <c r="H576" i="5"/>
  <c r="D575" i="5"/>
  <c r="G576" i="8"/>
  <c r="K578" i="8"/>
  <c r="I577" i="8"/>
  <c r="M579" i="8"/>
  <c r="D575" i="8"/>
  <c r="D575" i="6"/>
  <c r="G576" i="6"/>
  <c r="L567" i="7"/>
  <c r="F566" i="5"/>
  <c r="J562" i="7"/>
  <c r="F561" i="5"/>
  <c r="H554" i="5"/>
  <c r="D553" i="5"/>
  <c r="G554" i="8"/>
  <c r="K556" i="8"/>
  <c r="I555" i="8"/>
  <c r="M557" i="8"/>
  <c r="D553" i="8"/>
  <c r="D553" i="6"/>
  <c r="G554" i="6"/>
  <c r="J550" i="7"/>
  <c r="F549" i="5"/>
  <c r="H544" i="5"/>
  <c r="D543" i="5"/>
  <c r="G544" i="8"/>
  <c r="K546" i="8"/>
  <c r="I545" i="8"/>
  <c r="M547" i="8"/>
  <c r="D543" i="8"/>
  <c r="D543" i="6"/>
  <c r="G544" i="6"/>
  <c r="D538" i="5"/>
  <c r="H539" i="5"/>
  <c r="G539" i="8"/>
  <c r="K541" i="8"/>
  <c r="I540" i="8"/>
  <c r="M542" i="8"/>
  <c r="D538" i="8"/>
  <c r="D538" i="6"/>
  <c r="G539" i="6"/>
  <c r="H532" i="5"/>
  <c r="D531" i="5"/>
  <c r="G532" i="8"/>
  <c r="K534" i="8"/>
  <c r="I533" i="8"/>
  <c r="M535" i="8"/>
  <c r="D531" i="8"/>
  <c r="D531" i="6"/>
  <c r="G532" i="6"/>
  <c r="J530" i="7"/>
  <c r="F529" i="5"/>
  <c r="L515" i="7"/>
  <c r="F514" i="5"/>
  <c r="H500" i="5"/>
  <c r="D499" i="5"/>
  <c r="G500" i="8"/>
  <c r="K502" i="8"/>
  <c r="I501" i="8"/>
  <c r="M503" i="8"/>
  <c r="D499" i="8"/>
  <c r="D499" i="6"/>
  <c r="G500" i="6"/>
  <c r="J495" i="7"/>
  <c r="F494" i="5"/>
  <c r="D450" i="5"/>
  <c r="H451" i="5"/>
  <c r="I452" i="8"/>
  <c r="M454" i="8"/>
  <c r="G451" i="8"/>
  <c r="K453" i="8"/>
  <c r="D450" i="8"/>
  <c r="D450" i="6"/>
  <c r="G451" i="6"/>
  <c r="J445" i="7"/>
  <c r="F444" i="5"/>
  <c r="L428" i="7"/>
  <c r="F427" i="5"/>
  <c r="J405" i="7"/>
  <c r="F404" i="5"/>
  <c r="J395" i="7"/>
  <c r="F394" i="5"/>
  <c r="H387" i="5"/>
  <c r="D386" i="5"/>
  <c r="K389" i="8"/>
  <c r="M390" i="8"/>
  <c r="G387" i="8"/>
  <c r="I388" i="8"/>
  <c r="D386" i="8"/>
  <c r="D386" i="6"/>
  <c r="G387" i="6"/>
  <c r="J384" i="7"/>
  <c r="F382" i="5"/>
  <c r="H373" i="5"/>
  <c r="D372" i="5"/>
  <c r="I374" i="8"/>
  <c r="M376" i="8"/>
  <c r="K375" i="8"/>
  <c r="G373" i="8"/>
  <c r="D372" i="8"/>
  <c r="D372" i="6"/>
  <c r="G373" i="6"/>
  <c r="H327" i="5"/>
  <c r="D326" i="5"/>
  <c r="I328" i="8"/>
  <c r="M330" i="8"/>
  <c r="K329" i="8"/>
  <c r="G327" i="8"/>
  <c r="D326" i="8"/>
  <c r="D326" i="6"/>
  <c r="G327" i="6"/>
  <c r="D323" i="5"/>
  <c r="H324" i="5"/>
  <c r="I325" i="8"/>
  <c r="M327" i="8"/>
  <c r="K326" i="8"/>
  <c r="G324" i="8"/>
  <c r="D323" i="8"/>
  <c r="D323" i="6"/>
  <c r="G324" i="6"/>
  <c r="H317" i="5"/>
  <c r="D316" i="5"/>
  <c r="I318" i="8"/>
  <c r="M320" i="8"/>
  <c r="K319" i="8"/>
  <c r="G317" i="8"/>
  <c r="D316" i="8"/>
  <c r="D316" i="6"/>
  <c r="G317" i="6"/>
  <c r="H311" i="5"/>
  <c r="D310" i="5"/>
  <c r="I312" i="8"/>
  <c r="M314" i="8"/>
  <c r="K313" i="8"/>
  <c r="G311" i="8"/>
  <c r="D310" i="8"/>
  <c r="D310" i="6"/>
  <c r="G311" i="6"/>
  <c r="L304" i="7"/>
  <c r="F303" i="5"/>
  <c r="L300" i="7"/>
  <c r="F299" i="5"/>
  <c r="E726" i="5"/>
  <c r="E726" i="8"/>
  <c r="E726" i="6"/>
  <c r="E720" i="5"/>
  <c r="E720" i="8"/>
  <c r="E720" i="6"/>
  <c r="E714" i="5"/>
  <c r="E714" i="8"/>
  <c r="E714" i="6"/>
  <c r="E708" i="5"/>
  <c r="E708" i="8"/>
  <c r="E708" i="6"/>
  <c r="E702" i="5"/>
  <c r="E702" i="8"/>
  <c r="E702" i="6"/>
  <c r="E694" i="5"/>
  <c r="E694" i="8"/>
  <c r="E694" i="6"/>
  <c r="E688" i="5"/>
  <c r="E688" i="8"/>
  <c r="E688" i="6"/>
  <c r="E684" i="5"/>
  <c r="E684" i="8"/>
  <c r="E684" i="6"/>
  <c r="E678" i="5"/>
  <c r="E678" i="8"/>
  <c r="E678" i="6"/>
  <c r="E674" i="5"/>
  <c r="E674" i="8"/>
  <c r="E674" i="6"/>
  <c r="E668" i="5"/>
  <c r="E668" i="8"/>
  <c r="E668" i="6"/>
  <c r="E662" i="5"/>
  <c r="E662" i="8"/>
  <c r="E662" i="6"/>
  <c r="E658" i="5"/>
  <c r="E658" i="8"/>
  <c r="E658" i="6"/>
  <c r="E652" i="5"/>
  <c r="E652" i="8"/>
  <c r="E652" i="6"/>
  <c r="E648" i="5"/>
  <c r="E648" i="8"/>
  <c r="E648" i="6"/>
  <c r="E642" i="5"/>
  <c r="E642" i="8"/>
  <c r="E642" i="6"/>
  <c r="E640" i="5"/>
  <c r="E640" i="8"/>
  <c r="E640" i="6"/>
  <c r="E636" i="5"/>
  <c r="E636" i="8"/>
  <c r="E636" i="6"/>
  <c r="E632" i="5"/>
  <c r="E632" i="8"/>
  <c r="E632" i="6"/>
  <c r="E628" i="5"/>
  <c r="E628" i="8"/>
  <c r="E628" i="6"/>
  <c r="E624" i="5"/>
  <c r="E624" i="8"/>
  <c r="E624" i="6"/>
  <c r="E622" i="5"/>
  <c r="E622" i="8"/>
  <c r="E622" i="6"/>
  <c r="E618" i="5"/>
  <c r="E618" i="8"/>
  <c r="E618" i="6"/>
  <c r="E614" i="5"/>
  <c r="E614" i="8"/>
  <c r="E614" i="6"/>
  <c r="E610" i="5"/>
  <c r="E610" i="8"/>
  <c r="E610" i="6"/>
  <c r="E606" i="5"/>
  <c r="E606" i="8"/>
  <c r="E606" i="6"/>
  <c r="E602" i="5"/>
  <c r="E602" i="8"/>
  <c r="E602" i="6"/>
  <c r="E598" i="5"/>
  <c r="E598" i="8"/>
  <c r="E598" i="6"/>
  <c r="E594" i="5"/>
  <c r="E594" i="8"/>
  <c r="E594" i="6"/>
  <c r="E588" i="5"/>
  <c r="E588" i="8"/>
  <c r="E588" i="6"/>
  <c r="E586" i="5"/>
  <c r="E586" i="8"/>
  <c r="E586" i="6"/>
  <c r="E582" i="5"/>
  <c r="E582" i="8"/>
  <c r="E582" i="6"/>
  <c r="E580" i="5"/>
  <c r="E580" i="8"/>
  <c r="E580" i="6"/>
  <c r="E576" i="5"/>
  <c r="E576" i="8"/>
  <c r="E576" i="6"/>
  <c r="E574" i="5"/>
  <c r="E574" i="8"/>
  <c r="E574" i="6"/>
  <c r="E570" i="5"/>
  <c r="E570" i="8"/>
  <c r="E570" i="6"/>
  <c r="E566" i="5"/>
  <c r="E566" i="8"/>
  <c r="E566" i="6"/>
  <c r="E564" i="5"/>
  <c r="E564" i="8"/>
  <c r="E564" i="6"/>
  <c r="E560" i="5"/>
  <c r="E560" i="8"/>
  <c r="E560" i="6"/>
  <c r="E556" i="5"/>
  <c r="E556" i="8"/>
  <c r="E556" i="6"/>
  <c r="E554" i="5"/>
  <c r="E554" i="8"/>
  <c r="E554" i="6"/>
  <c r="E550" i="5"/>
  <c r="E550" i="8"/>
  <c r="E550" i="6"/>
  <c r="E548" i="5"/>
  <c r="E548" i="8"/>
  <c r="E548" i="6"/>
  <c r="E544" i="5"/>
  <c r="E544" i="8"/>
  <c r="E544" i="6"/>
  <c r="E540" i="5"/>
  <c r="E540" i="8"/>
  <c r="E540" i="6"/>
  <c r="E536" i="5"/>
  <c r="E536" i="8"/>
  <c r="E536" i="6"/>
  <c r="E530" i="5"/>
  <c r="E530" i="8"/>
  <c r="E530" i="6"/>
  <c r="E520" i="5"/>
  <c r="E520" i="8"/>
  <c r="E520" i="6"/>
  <c r="E472" i="5"/>
  <c r="E472" i="8"/>
  <c r="E472" i="6"/>
  <c r="E714" i="7"/>
  <c r="E702" i="7"/>
  <c r="E682" i="7"/>
  <c r="E670" i="7"/>
  <c r="E650" i="7"/>
  <c r="E638" i="7"/>
  <c r="E618" i="7"/>
  <c r="E606" i="7"/>
  <c r="E586" i="7"/>
  <c r="E574" i="7"/>
  <c r="E554" i="7"/>
  <c r="E542" i="7"/>
  <c r="E522" i="7"/>
  <c r="E510" i="7"/>
  <c r="E500" i="7"/>
  <c r="E446" i="7"/>
  <c r="E354" i="7"/>
  <c r="E338" i="7"/>
  <c r="E322" i="7"/>
  <c r="E278" i="7"/>
  <c r="E256" i="7"/>
  <c r="E254" i="7"/>
  <c r="E252" i="7"/>
  <c r="E250" i="7"/>
  <c r="E248" i="7"/>
  <c r="E246" i="7"/>
  <c r="E244" i="7"/>
  <c r="E242" i="7"/>
  <c r="E240" i="7"/>
  <c r="E238" i="7"/>
  <c r="E236" i="7"/>
  <c r="E234" i="7"/>
  <c r="E232" i="7"/>
  <c r="E230" i="7"/>
  <c r="E228" i="7"/>
  <c r="L727" i="7"/>
  <c r="J726" i="7"/>
  <c r="F725" i="5"/>
  <c r="L724" i="7"/>
  <c r="L723" i="7"/>
  <c r="F722" i="5"/>
  <c r="J721" i="7"/>
  <c r="J719" i="7"/>
  <c r="L717" i="7"/>
  <c r="J716" i="7"/>
  <c r="L711" i="7"/>
  <c r="F710" i="5"/>
  <c r="H708" i="5"/>
  <c r="D707" i="5"/>
  <c r="G708" i="8"/>
  <c r="K710" i="8"/>
  <c r="I709" i="8"/>
  <c r="M711" i="8"/>
  <c r="D707" i="8"/>
  <c r="T37" i="8" s="1"/>
  <c r="D707" i="6"/>
  <c r="N32" i="6" s="1"/>
  <c r="G708" i="6"/>
  <c r="J706" i="7"/>
  <c r="F705" i="5"/>
  <c r="J704" i="7"/>
  <c r="J699" i="7"/>
  <c r="L697" i="7"/>
  <c r="L696" i="7"/>
  <c r="F695" i="5"/>
  <c r="J694" i="7"/>
  <c r="F693" i="5"/>
  <c r="L692" i="7"/>
  <c r="L691" i="7"/>
  <c r="F690" i="5"/>
  <c r="J689" i="7"/>
  <c r="J687" i="7"/>
  <c r="L685" i="7"/>
  <c r="J684" i="7"/>
  <c r="L679" i="7"/>
  <c r="F678" i="5"/>
  <c r="H676" i="5"/>
  <c r="D675" i="5"/>
  <c r="G676" i="8"/>
  <c r="K678" i="8"/>
  <c r="I677" i="8"/>
  <c r="D675" i="8"/>
  <c r="M679" i="8"/>
  <c r="D675" i="6"/>
  <c r="G676" i="6"/>
  <c r="J674" i="7"/>
  <c r="F673" i="5"/>
  <c r="J672" i="7"/>
  <c r="J667" i="7"/>
  <c r="L665" i="7"/>
  <c r="L664" i="7"/>
  <c r="F663" i="5"/>
  <c r="J662" i="7"/>
  <c r="F661" i="5"/>
  <c r="L660" i="7"/>
  <c r="L659" i="7"/>
  <c r="F658" i="5"/>
  <c r="J657" i="7"/>
  <c r="J655" i="7"/>
  <c r="L653" i="7"/>
  <c r="J652" i="7"/>
  <c r="L647" i="7"/>
  <c r="F646" i="5"/>
  <c r="H644" i="5"/>
  <c r="D643" i="5"/>
  <c r="G644" i="8"/>
  <c r="K646" i="8"/>
  <c r="I645" i="8"/>
  <c r="M647" i="8"/>
  <c r="D643" i="8"/>
  <c r="D643" i="6"/>
  <c r="G644" i="6"/>
  <c r="J642" i="7"/>
  <c r="F641" i="5"/>
  <c r="J640" i="7"/>
  <c r="J635" i="7"/>
  <c r="L633" i="7"/>
  <c r="L632" i="7"/>
  <c r="F631" i="5"/>
  <c r="J630" i="7"/>
  <c r="F629" i="5"/>
  <c r="L628" i="7"/>
  <c r="L627" i="7"/>
  <c r="F626" i="5"/>
  <c r="J625" i="7"/>
  <c r="J623" i="7"/>
  <c r="L621" i="7"/>
  <c r="J620" i="7"/>
  <c r="L615" i="7"/>
  <c r="F614" i="5"/>
  <c r="H612" i="5"/>
  <c r="D611" i="5"/>
  <c r="G612" i="8"/>
  <c r="K614" i="8"/>
  <c r="I613" i="8"/>
  <c r="M615" i="8"/>
  <c r="D611" i="8"/>
  <c r="D611" i="6"/>
  <c r="G612" i="6"/>
  <c r="J610" i="7"/>
  <c r="F609" i="5"/>
  <c r="J608" i="7"/>
  <c r="J603" i="7"/>
  <c r="L601" i="7"/>
  <c r="L600" i="7"/>
  <c r="F599" i="5"/>
  <c r="J598" i="7"/>
  <c r="F597" i="5"/>
  <c r="L596" i="7"/>
  <c r="L595" i="7"/>
  <c r="F594" i="5"/>
  <c r="J593" i="7"/>
  <c r="J591" i="7"/>
  <c r="L589" i="7"/>
  <c r="J588" i="7"/>
  <c r="L583" i="7"/>
  <c r="F582" i="5"/>
  <c r="H580" i="5"/>
  <c r="D579" i="5"/>
  <c r="G580" i="8"/>
  <c r="K582" i="8"/>
  <c r="I581" i="8"/>
  <c r="M583" i="8"/>
  <c r="D579" i="8"/>
  <c r="D579" i="6"/>
  <c r="G580" i="6"/>
  <c r="J578" i="7"/>
  <c r="F577" i="5"/>
  <c r="J576" i="7"/>
  <c r="J571" i="7"/>
  <c r="L569" i="7"/>
  <c r="L568" i="7"/>
  <c r="F567" i="5"/>
  <c r="J566" i="7"/>
  <c r="F565" i="5"/>
  <c r="L564" i="7"/>
  <c r="L563" i="7"/>
  <c r="F562" i="5"/>
  <c r="J561" i="7"/>
  <c r="J559" i="7"/>
  <c r="L557" i="7"/>
  <c r="J556" i="7"/>
  <c r="L551" i="7"/>
  <c r="F550" i="5"/>
  <c r="H548" i="5"/>
  <c r="D547" i="5"/>
  <c r="G548" i="8"/>
  <c r="K550" i="8"/>
  <c r="I549" i="8"/>
  <c r="M551" i="8"/>
  <c r="D547" i="8"/>
  <c r="D547" i="6"/>
  <c r="G548" i="6"/>
  <c r="J546" i="7"/>
  <c r="F545" i="5"/>
  <c r="J544" i="7"/>
  <c r="J539" i="7"/>
  <c r="L537" i="7"/>
  <c r="L536" i="7"/>
  <c r="F535" i="5"/>
  <c r="J534" i="7"/>
  <c r="F533" i="5"/>
  <c r="L532" i="7"/>
  <c r="L531" i="7"/>
  <c r="F530" i="5"/>
  <c r="J529" i="7"/>
  <c r="J527" i="7"/>
  <c r="L525" i="7"/>
  <c r="J524" i="7"/>
  <c r="L519" i="7"/>
  <c r="F518" i="5"/>
  <c r="H516" i="5"/>
  <c r="D515" i="5"/>
  <c r="G516" i="8"/>
  <c r="K518" i="8"/>
  <c r="I517" i="8"/>
  <c r="M519" i="8"/>
  <c r="D515" i="8"/>
  <c r="D515" i="6"/>
  <c r="G516" i="6"/>
  <c r="J514" i="7"/>
  <c r="F513" i="5"/>
  <c r="J512" i="7"/>
  <c r="J507" i="7"/>
  <c r="L505" i="7"/>
  <c r="L504" i="7"/>
  <c r="F503" i="5"/>
  <c r="J502" i="7"/>
  <c r="F501" i="5"/>
  <c r="J498" i="7"/>
  <c r="L490" i="7"/>
  <c r="J486" i="7"/>
  <c r="J484" i="7"/>
  <c r="J482" i="7"/>
  <c r="L479" i="7"/>
  <c r="J477" i="7"/>
  <c r="F476" i="5"/>
  <c r="J474" i="7"/>
  <c r="J468" i="7"/>
  <c r="F466" i="5"/>
  <c r="L465" i="7"/>
  <c r="J463" i="7"/>
  <c r="F462" i="5"/>
  <c r="L460" i="7"/>
  <c r="F459" i="5"/>
  <c r="J455" i="7"/>
  <c r="F454" i="5"/>
  <c r="L453" i="7"/>
  <c r="J449" i="7"/>
  <c r="F448" i="5"/>
  <c r="J441" i="7"/>
  <c r="L438" i="7"/>
  <c r="J437" i="7"/>
  <c r="F436" i="5"/>
  <c r="J434" i="7"/>
  <c r="L426" i="7"/>
  <c r="J422" i="7"/>
  <c r="J420" i="7"/>
  <c r="L415" i="7"/>
  <c r="J413" i="7"/>
  <c r="F412" i="5"/>
  <c r="J410" i="7"/>
  <c r="J404" i="7"/>
  <c r="F402" i="5"/>
  <c r="L401" i="7"/>
  <c r="J399" i="7"/>
  <c r="F398" i="5"/>
  <c r="L396" i="7"/>
  <c r="F395" i="5"/>
  <c r="J394" i="7"/>
  <c r="J392" i="7"/>
  <c r="L390" i="7"/>
  <c r="J389" i="7"/>
  <c r="L387" i="7"/>
  <c r="J386" i="7"/>
  <c r="F384" i="5"/>
  <c r="H381" i="5"/>
  <c r="D380" i="5"/>
  <c r="K383" i="8"/>
  <c r="M384" i="8"/>
  <c r="G381" i="8"/>
  <c r="I382" i="8"/>
  <c r="D380" i="8"/>
  <c r="D380" i="6"/>
  <c r="G381" i="6"/>
  <c r="L378" i="7"/>
  <c r="L377" i="7"/>
  <c r="F376" i="5"/>
  <c r="J375" i="7"/>
  <c r="F374" i="5"/>
  <c r="L373" i="7"/>
  <c r="L372" i="7"/>
  <c r="F371" i="5"/>
  <c r="L365" i="7"/>
  <c r="J363" i="7"/>
  <c r="F362" i="5"/>
  <c r="J361" i="7"/>
  <c r="L359" i="7"/>
  <c r="J356" i="7"/>
  <c r="L349" i="7"/>
  <c r="J347" i="7"/>
  <c r="F346" i="5"/>
  <c r="J345" i="7"/>
  <c r="L343" i="7"/>
  <c r="J340" i="7"/>
  <c r="L333" i="7"/>
  <c r="J331" i="7"/>
  <c r="F330" i="5"/>
  <c r="J329" i="7"/>
  <c r="L327" i="7"/>
  <c r="J324" i="7"/>
  <c r="L317" i="7"/>
  <c r="J315" i="7"/>
  <c r="F314" i="5"/>
  <c r="J313" i="7"/>
  <c r="L311" i="7"/>
  <c r="L309" i="7"/>
  <c r="L306" i="7"/>
  <c r="J305" i="7"/>
  <c r="F304" i="5"/>
  <c r="J303" i="7"/>
  <c r="F302" i="5"/>
  <c r="L298" i="7"/>
  <c r="J297" i="7"/>
  <c r="F296" i="5"/>
  <c r="J295" i="7"/>
  <c r="F294" i="5"/>
  <c r="J290" i="7"/>
  <c r="J288" i="7"/>
  <c r="L286" i="7"/>
  <c r="J284" i="7"/>
  <c r="J282" i="7"/>
  <c r="J280" i="7"/>
  <c r="L276" i="7"/>
  <c r="F275" i="5"/>
  <c r="L272" i="7"/>
  <c r="F271" i="5"/>
  <c r="J270" i="7"/>
  <c r="J268" i="7"/>
  <c r="F266" i="5"/>
  <c r="L265" i="7"/>
  <c r="L263" i="7"/>
  <c r="L261" i="7"/>
  <c r="L258" i="7"/>
  <c r="J257" i="7"/>
  <c r="F256" i="5"/>
  <c r="J255" i="7"/>
  <c r="F254" i="5"/>
  <c r="J250" i="7"/>
  <c r="J248" i="7"/>
  <c r="L244" i="7"/>
  <c r="F243" i="5"/>
  <c r="L240" i="7"/>
  <c r="F239" i="5"/>
  <c r="J238" i="7"/>
  <c r="L236" i="7"/>
  <c r="F235" i="5"/>
  <c r="L232" i="7"/>
  <c r="F231" i="5"/>
  <c r="C727" i="5"/>
  <c r="C727" i="8"/>
  <c r="S57" i="8" s="1"/>
  <c r="C727" i="6"/>
  <c r="M52" i="6" s="1"/>
  <c r="C723" i="5"/>
  <c r="G724" i="5"/>
  <c r="F724" i="8"/>
  <c r="J726" i="8"/>
  <c r="H725" i="8"/>
  <c r="L727" i="8"/>
  <c r="C723" i="8"/>
  <c r="S53" i="8" s="1"/>
  <c r="C723" i="6"/>
  <c r="M48" i="6" s="1"/>
  <c r="F724" i="6"/>
  <c r="C717" i="5"/>
  <c r="G718" i="5"/>
  <c r="F718" i="8"/>
  <c r="J720" i="8"/>
  <c r="H719" i="8"/>
  <c r="L721" i="8"/>
  <c r="C717" i="8"/>
  <c r="S47" i="8" s="1"/>
  <c r="C717" i="6"/>
  <c r="M42" i="6" s="1"/>
  <c r="F718" i="6"/>
  <c r="C713" i="5"/>
  <c r="G714" i="5"/>
  <c r="F714" i="8"/>
  <c r="J716" i="8"/>
  <c r="H715" i="8"/>
  <c r="L717" i="8"/>
  <c r="C713" i="8"/>
  <c r="S43" i="8" s="1"/>
  <c r="C713" i="6"/>
  <c r="M38" i="6" s="1"/>
  <c r="F714" i="6"/>
  <c r="C711" i="5"/>
  <c r="G712" i="5"/>
  <c r="F712" i="8"/>
  <c r="J714" i="8"/>
  <c r="H713" i="8"/>
  <c r="L715" i="8"/>
  <c r="C711" i="8"/>
  <c r="S41" i="8" s="1"/>
  <c r="C711" i="6"/>
  <c r="M36" i="6" s="1"/>
  <c r="F712" i="6"/>
  <c r="C707" i="5"/>
  <c r="G708" i="5"/>
  <c r="F708" i="8"/>
  <c r="J710" i="8"/>
  <c r="H709" i="8"/>
  <c r="L711" i="8"/>
  <c r="C707" i="8"/>
  <c r="S37" i="8" s="1"/>
  <c r="C707" i="6"/>
  <c r="M32" i="6" s="1"/>
  <c r="F708" i="6"/>
  <c r="C703" i="5"/>
  <c r="G704" i="5"/>
  <c r="F704" i="8"/>
  <c r="J706" i="8"/>
  <c r="H705" i="8"/>
  <c r="L707" i="8"/>
  <c r="C703" i="8"/>
  <c r="S33" i="8" s="1"/>
  <c r="C703" i="6"/>
  <c r="M28" i="6" s="1"/>
  <c r="F704" i="6"/>
  <c r="C699" i="5"/>
  <c r="G700" i="5"/>
  <c r="F700" i="8"/>
  <c r="J702" i="8"/>
  <c r="H701" i="8"/>
  <c r="L703" i="8"/>
  <c r="C699" i="8"/>
  <c r="S29" i="8" s="1"/>
  <c r="C699" i="6"/>
  <c r="M24" i="6" s="1"/>
  <c r="F700" i="6"/>
  <c r="C695" i="5"/>
  <c r="G696" i="5"/>
  <c r="F696" i="8"/>
  <c r="J698" i="8"/>
  <c r="H697" i="8"/>
  <c r="L699" i="8"/>
  <c r="C695" i="8"/>
  <c r="C695" i="6"/>
  <c r="F696" i="6"/>
  <c r="C691" i="5"/>
  <c r="G692" i="5"/>
  <c r="F692" i="8"/>
  <c r="J694" i="8"/>
  <c r="H693" i="8"/>
  <c r="L695" i="8"/>
  <c r="C691" i="8"/>
  <c r="C691" i="6"/>
  <c r="F692" i="6"/>
  <c r="C687" i="5"/>
  <c r="G688" i="5"/>
  <c r="F688" i="8"/>
  <c r="J690" i="8"/>
  <c r="H689" i="8"/>
  <c r="L691" i="8"/>
  <c r="C687" i="8"/>
  <c r="C687" i="6"/>
  <c r="F688" i="6"/>
  <c r="C683" i="5"/>
  <c r="G684" i="5"/>
  <c r="F684" i="8"/>
  <c r="J686" i="8"/>
  <c r="H685" i="8"/>
  <c r="L687" i="8"/>
  <c r="C683" i="8"/>
  <c r="C683" i="6"/>
  <c r="F684" i="6"/>
  <c r="C679" i="5"/>
  <c r="G680" i="5"/>
  <c r="F680" i="8"/>
  <c r="J682" i="8"/>
  <c r="H681" i="8"/>
  <c r="L683" i="8"/>
  <c r="C679" i="8"/>
  <c r="C679" i="6"/>
  <c r="F680" i="6"/>
  <c r="C675" i="5"/>
  <c r="G676" i="5"/>
  <c r="F676" i="8"/>
  <c r="J678" i="8"/>
  <c r="H677" i="8"/>
  <c r="L679" i="8"/>
  <c r="C675" i="8"/>
  <c r="C675" i="6"/>
  <c r="F676" i="6"/>
  <c r="C671" i="5"/>
  <c r="G672" i="5"/>
  <c r="F672" i="8"/>
  <c r="J674" i="8"/>
  <c r="H673" i="8"/>
  <c r="L675" i="8"/>
  <c r="C671" i="8"/>
  <c r="C671" i="6"/>
  <c r="F672" i="6"/>
  <c r="C667" i="5"/>
  <c r="G668" i="5"/>
  <c r="F668" i="8"/>
  <c r="J670" i="8"/>
  <c r="H669" i="8"/>
  <c r="L671" i="8"/>
  <c r="C667" i="8"/>
  <c r="C667" i="6"/>
  <c r="F668" i="6"/>
  <c r="C663" i="5"/>
  <c r="G664" i="5"/>
  <c r="F664" i="8"/>
  <c r="J666" i="8"/>
  <c r="H665" i="8"/>
  <c r="L667" i="8"/>
  <c r="C663" i="8"/>
  <c r="C663" i="6"/>
  <c r="F664" i="6"/>
  <c r="C657" i="5"/>
  <c r="G658" i="5"/>
  <c r="F658" i="8"/>
  <c r="J660" i="8"/>
  <c r="H659" i="8"/>
  <c r="L661" i="8"/>
  <c r="C657" i="8"/>
  <c r="C657" i="6"/>
  <c r="F658" i="6"/>
  <c r="C653" i="5"/>
  <c r="G654" i="5"/>
  <c r="F654" i="8"/>
  <c r="J656" i="8"/>
  <c r="H655" i="8"/>
  <c r="L657" i="8"/>
  <c r="C653" i="8"/>
  <c r="C653" i="6"/>
  <c r="F654" i="6"/>
  <c r="C651" i="5"/>
  <c r="G652" i="5"/>
  <c r="F652" i="8"/>
  <c r="J654" i="8"/>
  <c r="H653" i="8"/>
  <c r="L655" i="8"/>
  <c r="C651" i="8"/>
  <c r="C651" i="6"/>
  <c r="F652" i="6"/>
  <c r="C647" i="5"/>
  <c r="G648" i="5"/>
  <c r="F648" i="8"/>
  <c r="J650" i="8"/>
  <c r="H649" i="8"/>
  <c r="L651" i="8"/>
  <c r="C647" i="8"/>
  <c r="C647" i="6"/>
  <c r="F648" i="6"/>
  <c r="C643" i="5"/>
  <c r="G644" i="5"/>
  <c r="F644" i="8"/>
  <c r="J646" i="8"/>
  <c r="H645" i="8"/>
  <c r="L647" i="8"/>
  <c r="C643" i="8"/>
  <c r="C643" i="6"/>
  <c r="F644" i="6"/>
  <c r="C639" i="5"/>
  <c r="G640" i="5"/>
  <c r="F640" i="8"/>
  <c r="J642" i="8"/>
  <c r="H641" i="8"/>
  <c r="L643" i="8"/>
  <c r="C639" i="8"/>
  <c r="C639" i="6"/>
  <c r="F640" i="6"/>
  <c r="C635" i="5"/>
  <c r="G636" i="5"/>
  <c r="F636" i="8"/>
  <c r="J638" i="8"/>
  <c r="H637" i="8"/>
  <c r="L639" i="8"/>
  <c r="C635" i="8"/>
  <c r="C635" i="6"/>
  <c r="F636" i="6"/>
  <c r="C631" i="5"/>
  <c r="G632" i="5"/>
  <c r="F632" i="8"/>
  <c r="J634" i="8"/>
  <c r="H633" i="8"/>
  <c r="L635" i="8"/>
  <c r="C631" i="8"/>
  <c r="C631" i="6"/>
  <c r="F632" i="6"/>
  <c r="C627" i="5"/>
  <c r="G628" i="5"/>
  <c r="F628" i="8"/>
  <c r="J630" i="8"/>
  <c r="H629" i="8"/>
  <c r="L631" i="8"/>
  <c r="C627" i="8"/>
  <c r="C627" i="6"/>
  <c r="F628" i="6"/>
  <c r="C623" i="5"/>
  <c r="G624" i="5"/>
  <c r="F624" i="8"/>
  <c r="J626" i="8"/>
  <c r="H625" i="8"/>
  <c r="L627" i="8"/>
  <c r="C623" i="8"/>
  <c r="C623" i="6"/>
  <c r="F624" i="6"/>
  <c r="C619" i="5"/>
  <c r="G620" i="5"/>
  <c r="F620" i="8"/>
  <c r="J622" i="8"/>
  <c r="H621" i="8"/>
  <c r="L623" i="8"/>
  <c r="C619" i="8"/>
  <c r="C619" i="6"/>
  <c r="F620" i="6"/>
  <c r="C617" i="5"/>
  <c r="F618" i="8"/>
  <c r="J620" i="8"/>
  <c r="G618" i="5"/>
  <c r="H619" i="8"/>
  <c r="L621" i="8"/>
  <c r="C617" i="8"/>
  <c r="C617" i="6"/>
  <c r="F618" i="6"/>
  <c r="C613" i="5"/>
  <c r="G614" i="5"/>
  <c r="F614" i="8"/>
  <c r="J616" i="8"/>
  <c r="H615" i="8"/>
  <c r="L617" i="8"/>
  <c r="C613" i="8"/>
  <c r="C613" i="6"/>
  <c r="F614" i="6"/>
  <c r="C609" i="5"/>
  <c r="G610" i="5"/>
  <c r="F610" i="8"/>
  <c r="J612" i="8"/>
  <c r="H611" i="8"/>
  <c r="L613" i="8"/>
  <c r="C609" i="8"/>
  <c r="C609" i="6"/>
  <c r="F610" i="6"/>
  <c r="G606" i="5"/>
  <c r="C605" i="5"/>
  <c r="F606" i="8"/>
  <c r="J608" i="8"/>
  <c r="H607" i="8"/>
  <c r="L609" i="8"/>
  <c r="C605" i="8"/>
  <c r="F606" i="6"/>
  <c r="C605" i="6"/>
  <c r="G602" i="5"/>
  <c r="C601" i="5"/>
  <c r="F602" i="8"/>
  <c r="J604" i="8"/>
  <c r="H603" i="8"/>
  <c r="L605" i="8"/>
  <c r="C601" i="8"/>
  <c r="C601" i="6"/>
  <c r="F602" i="6"/>
  <c r="G598" i="5"/>
  <c r="C597" i="5"/>
  <c r="F598" i="8"/>
  <c r="J600" i="8"/>
  <c r="H599" i="8"/>
  <c r="L601" i="8"/>
  <c r="C597" i="8"/>
  <c r="C597" i="6"/>
  <c r="F598" i="6"/>
  <c r="G594" i="5"/>
  <c r="C593" i="5"/>
  <c r="F594" i="8"/>
  <c r="J596" i="8"/>
  <c r="H595" i="8"/>
  <c r="L597" i="8"/>
  <c r="C593" i="8"/>
  <c r="C593" i="6"/>
  <c r="F594" i="6"/>
  <c r="G590" i="5"/>
  <c r="C589" i="5"/>
  <c r="F590" i="8"/>
  <c r="J592" i="8"/>
  <c r="H591" i="8"/>
  <c r="L593" i="8"/>
  <c r="C589" i="8"/>
  <c r="C589" i="6"/>
  <c r="F590" i="6"/>
  <c r="G586" i="5"/>
  <c r="C585" i="5"/>
  <c r="F586" i="8"/>
  <c r="J588" i="8"/>
  <c r="H587" i="8"/>
  <c r="L589" i="8"/>
  <c r="C585" i="8"/>
  <c r="C585" i="6"/>
  <c r="F586" i="6"/>
  <c r="G582" i="5"/>
  <c r="C581" i="5"/>
  <c r="F582" i="8"/>
  <c r="J584" i="8"/>
  <c r="H583" i="8"/>
  <c r="L585" i="8"/>
  <c r="C581" i="8"/>
  <c r="C581" i="6"/>
  <c r="F582" i="6"/>
  <c r="G578" i="5"/>
  <c r="C577" i="5"/>
  <c r="F578" i="8"/>
  <c r="J580" i="8"/>
  <c r="H579" i="8"/>
  <c r="L581" i="8"/>
  <c r="C577" i="8"/>
  <c r="C577" i="6"/>
  <c r="F578" i="6"/>
  <c r="G572" i="5"/>
  <c r="C571" i="5"/>
  <c r="F572" i="8"/>
  <c r="J574" i="8"/>
  <c r="H573" i="8"/>
  <c r="L575" i="8"/>
  <c r="C571" i="8"/>
  <c r="C571" i="6"/>
  <c r="F572" i="6"/>
  <c r="G568" i="5"/>
  <c r="C567" i="5"/>
  <c r="F568" i="8"/>
  <c r="J570" i="8"/>
  <c r="H569" i="8"/>
  <c r="L571" i="8"/>
  <c r="C567" i="8"/>
  <c r="C567" i="6"/>
  <c r="F568" i="6"/>
  <c r="G564" i="5"/>
  <c r="C563" i="5"/>
  <c r="F564" i="8"/>
  <c r="J566" i="8"/>
  <c r="H565" i="8"/>
  <c r="L567" i="8"/>
  <c r="C563" i="8"/>
  <c r="C563" i="6"/>
  <c r="F564" i="6"/>
  <c r="G560" i="5"/>
  <c r="C559" i="5"/>
  <c r="F560" i="8"/>
  <c r="J562" i="8"/>
  <c r="H561" i="8"/>
  <c r="L563" i="8"/>
  <c r="C559" i="8"/>
  <c r="C559" i="6"/>
  <c r="F560" i="6"/>
  <c r="G556" i="5"/>
  <c r="C555" i="5"/>
  <c r="F556" i="8"/>
  <c r="J558" i="8"/>
  <c r="H557" i="8"/>
  <c r="L559" i="8"/>
  <c r="C555" i="8"/>
  <c r="C555" i="6"/>
  <c r="F556" i="6"/>
  <c r="G552" i="5"/>
  <c r="C551" i="5"/>
  <c r="F552" i="8"/>
  <c r="J554" i="8"/>
  <c r="H553" i="8"/>
  <c r="L555" i="8"/>
  <c r="C551" i="8"/>
  <c r="C551" i="6"/>
  <c r="F552" i="6"/>
  <c r="G548" i="5"/>
  <c r="C547" i="5"/>
  <c r="F548" i="8"/>
  <c r="J550" i="8"/>
  <c r="H549" i="8"/>
  <c r="L551" i="8"/>
  <c r="C547" i="8"/>
  <c r="C547" i="6"/>
  <c r="F548" i="6"/>
  <c r="G544" i="5"/>
  <c r="C543" i="5"/>
  <c r="F544" i="8"/>
  <c r="J546" i="8"/>
  <c r="H545" i="8"/>
  <c r="L547" i="8"/>
  <c r="C543" i="8"/>
  <c r="C543" i="6"/>
  <c r="F544" i="6"/>
  <c r="G540" i="5"/>
  <c r="C539" i="5"/>
  <c r="F540" i="8"/>
  <c r="J542" i="8"/>
  <c r="H541" i="8"/>
  <c r="L543" i="8"/>
  <c r="C539" i="8"/>
  <c r="C539" i="6"/>
  <c r="F540" i="6"/>
  <c r="G536" i="5"/>
  <c r="C535" i="5"/>
  <c r="F536" i="8"/>
  <c r="J538" i="8"/>
  <c r="H537" i="8"/>
  <c r="L539" i="8"/>
  <c r="C535" i="8"/>
  <c r="C535" i="6"/>
  <c r="F536" i="6"/>
  <c r="G530" i="5"/>
  <c r="C529" i="5"/>
  <c r="F530" i="8"/>
  <c r="J532" i="8"/>
  <c r="H531" i="8"/>
  <c r="L533" i="8"/>
  <c r="C529" i="8"/>
  <c r="C529" i="6"/>
  <c r="F530" i="6"/>
  <c r="G526" i="5"/>
  <c r="C525" i="5"/>
  <c r="F526" i="8"/>
  <c r="J528" i="8"/>
  <c r="H527" i="8"/>
  <c r="L529" i="8"/>
  <c r="C525" i="8"/>
  <c r="C525" i="6"/>
  <c r="F526" i="6"/>
  <c r="G520" i="5"/>
  <c r="C519" i="5"/>
  <c r="F520" i="8"/>
  <c r="J522" i="8"/>
  <c r="H521" i="8"/>
  <c r="L523" i="8"/>
  <c r="C519" i="8"/>
  <c r="C519" i="6"/>
  <c r="F520" i="6"/>
  <c r="G516" i="5"/>
  <c r="C515" i="5"/>
  <c r="F516" i="8"/>
  <c r="J518" i="8"/>
  <c r="H517" i="8"/>
  <c r="L519" i="8"/>
  <c r="C515" i="8"/>
  <c r="C515" i="6"/>
  <c r="F516" i="6"/>
  <c r="G512" i="5"/>
  <c r="C511" i="5"/>
  <c r="F512" i="8"/>
  <c r="J514" i="8"/>
  <c r="H513" i="8"/>
  <c r="L515" i="8"/>
  <c r="C511" i="8"/>
  <c r="C511" i="6"/>
  <c r="F512" i="6"/>
  <c r="G508" i="5"/>
  <c r="C507" i="5"/>
  <c r="F508" i="8"/>
  <c r="J510" i="8"/>
  <c r="H509" i="8"/>
  <c r="L511" i="8"/>
  <c r="C507" i="8"/>
  <c r="C507" i="6"/>
  <c r="F508" i="6"/>
  <c r="G504" i="5"/>
  <c r="C503" i="5"/>
  <c r="F504" i="8"/>
  <c r="J506" i="8"/>
  <c r="H505" i="8"/>
  <c r="L507" i="8"/>
  <c r="C503" i="8"/>
  <c r="C503" i="6"/>
  <c r="F504" i="6"/>
  <c r="G500" i="5"/>
  <c r="C499" i="5"/>
  <c r="F500" i="8"/>
  <c r="J502" i="8"/>
  <c r="H501" i="8"/>
  <c r="L503" i="8"/>
  <c r="C499" i="8"/>
  <c r="C499" i="6"/>
  <c r="F500" i="6"/>
  <c r="G498" i="5"/>
  <c r="C497" i="5"/>
  <c r="F498" i="8"/>
  <c r="J500" i="8"/>
  <c r="H499" i="8"/>
  <c r="L501" i="8"/>
  <c r="C497" i="8"/>
  <c r="C497" i="6"/>
  <c r="F498" i="6"/>
  <c r="G494" i="5"/>
  <c r="C493" i="5"/>
  <c r="F494" i="8"/>
  <c r="J496" i="8"/>
  <c r="H495" i="8"/>
  <c r="L497" i="8"/>
  <c r="C493" i="8"/>
  <c r="C493" i="6"/>
  <c r="F494" i="6"/>
  <c r="G488" i="5"/>
  <c r="C487" i="5"/>
  <c r="F488" i="8"/>
  <c r="J490" i="8"/>
  <c r="H489" i="8"/>
  <c r="L491" i="8"/>
  <c r="C487" i="8"/>
  <c r="C487" i="6"/>
  <c r="F488" i="6"/>
  <c r="G484" i="5"/>
  <c r="C483" i="5"/>
  <c r="F484" i="8"/>
  <c r="J486" i="8"/>
  <c r="H485" i="8"/>
  <c r="L487" i="8"/>
  <c r="C483" i="8"/>
  <c r="C483" i="6"/>
  <c r="F484" i="6"/>
  <c r="G478" i="5"/>
  <c r="C477" i="5"/>
  <c r="F478" i="8"/>
  <c r="J480" i="8"/>
  <c r="H479" i="8"/>
  <c r="L481" i="8"/>
  <c r="C477" i="8"/>
  <c r="C477" i="6"/>
  <c r="F478" i="6"/>
  <c r="G474" i="5"/>
  <c r="C473" i="5"/>
  <c r="F474" i="8"/>
  <c r="J476" i="8"/>
  <c r="H475" i="8"/>
  <c r="L477" i="8"/>
  <c r="C473" i="8"/>
  <c r="C473" i="6"/>
  <c r="F474" i="6"/>
  <c r="G470" i="5"/>
  <c r="C469" i="5"/>
  <c r="F470" i="8"/>
  <c r="J472" i="8"/>
  <c r="H471" i="8"/>
  <c r="L473" i="8"/>
  <c r="C469" i="8"/>
  <c r="C469" i="6"/>
  <c r="F470" i="6"/>
  <c r="G466" i="5"/>
  <c r="C465" i="5"/>
  <c r="H467" i="8"/>
  <c r="J468" i="8"/>
  <c r="F466" i="8"/>
  <c r="L469" i="8"/>
  <c r="C465" i="8"/>
  <c r="C465" i="6"/>
  <c r="F466" i="6"/>
  <c r="G462" i="5"/>
  <c r="C461" i="5"/>
  <c r="L465" i="8"/>
  <c r="H463" i="8"/>
  <c r="J464" i="8"/>
  <c r="F462" i="8"/>
  <c r="C461" i="8"/>
  <c r="C461" i="6"/>
  <c r="F462" i="6"/>
  <c r="G456" i="5"/>
  <c r="C455" i="5"/>
  <c r="F456" i="8"/>
  <c r="J458" i="8"/>
  <c r="H457" i="8"/>
  <c r="L459" i="8"/>
  <c r="C455" i="8"/>
  <c r="C455" i="6"/>
  <c r="F456" i="6"/>
  <c r="G452" i="5"/>
  <c r="C451" i="5"/>
  <c r="F452" i="8"/>
  <c r="J454" i="8"/>
  <c r="H453" i="8"/>
  <c r="L455" i="8"/>
  <c r="C451" i="8"/>
  <c r="C451" i="6"/>
  <c r="F452" i="6"/>
  <c r="G448" i="5"/>
  <c r="C447" i="5"/>
  <c r="F448" i="8"/>
  <c r="J450" i="8"/>
  <c r="H449" i="8"/>
  <c r="L451" i="8"/>
  <c r="C447" i="8"/>
  <c r="C447" i="6"/>
  <c r="F448" i="6"/>
  <c r="G444" i="5"/>
  <c r="C443" i="5"/>
  <c r="F444" i="8"/>
  <c r="J446" i="8"/>
  <c r="H445" i="8"/>
  <c r="L447" i="8"/>
  <c r="C443" i="8"/>
  <c r="C443" i="6"/>
  <c r="F444" i="6"/>
  <c r="G440" i="5"/>
  <c r="C439" i="5"/>
  <c r="F440" i="8"/>
  <c r="J442" i="8"/>
  <c r="H441" i="8"/>
  <c r="L443" i="8"/>
  <c r="C439" i="8"/>
  <c r="C439" i="6"/>
  <c r="F440" i="6"/>
  <c r="C435" i="5"/>
  <c r="G436" i="5"/>
  <c r="F436" i="8"/>
  <c r="J438" i="8"/>
  <c r="H437" i="8"/>
  <c r="L439" i="8"/>
  <c r="C435" i="8"/>
  <c r="C435" i="6"/>
  <c r="F436" i="6"/>
  <c r="C431" i="5"/>
  <c r="G432" i="5"/>
  <c r="F432" i="8"/>
  <c r="J434" i="8"/>
  <c r="H433" i="8"/>
  <c r="L435" i="8"/>
  <c r="C431" i="8"/>
  <c r="C431" i="6"/>
  <c r="F432" i="6"/>
  <c r="C427" i="5"/>
  <c r="G428" i="5"/>
  <c r="F428" i="8"/>
  <c r="J430" i="8"/>
  <c r="H429" i="8"/>
  <c r="L431" i="8"/>
  <c r="C427" i="8"/>
  <c r="C427" i="6"/>
  <c r="F428" i="6"/>
  <c r="C423" i="5"/>
  <c r="G424" i="5"/>
  <c r="F424" i="8"/>
  <c r="J426" i="8"/>
  <c r="H425" i="8"/>
  <c r="L427" i="8"/>
  <c r="C423" i="8"/>
  <c r="C423" i="6"/>
  <c r="F424" i="6"/>
  <c r="C419" i="5"/>
  <c r="G420" i="5"/>
  <c r="F420" i="8"/>
  <c r="J422" i="8"/>
  <c r="H421" i="8"/>
  <c r="L423" i="8"/>
  <c r="C419" i="8"/>
  <c r="C419" i="6"/>
  <c r="F420" i="6"/>
  <c r="C415" i="5"/>
  <c r="G416" i="5"/>
  <c r="F416" i="8"/>
  <c r="J418" i="8"/>
  <c r="H417" i="8"/>
  <c r="L419" i="8"/>
  <c r="C415" i="8"/>
  <c r="C415" i="6"/>
  <c r="F416" i="6"/>
  <c r="C411" i="5"/>
  <c r="G412" i="5"/>
  <c r="F412" i="8"/>
  <c r="J414" i="8"/>
  <c r="H413" i="8"/>
  <c r="L415" i="8"/>
  <c r="C411" i="8"/>
  <c r="C411" i="6"/>
  <c r="F412" i="6"/>
  <c r="C407" i="5"/>
  <c r="G408" i="5"/>
  <c r="F408" i="8"/>
  <c r="J410" i="8"/>
  <c r="H409" i="8"/>
  <c r="L411" i="8"/>
  <c r="C407" i="8"/>
  <c r="C407" i="6"/>
  <c r="F408" i="6"/>
  <c r="C403" i="5"/>
  <c r="G404" i="5"/>
  <c r="F404" i="8"/>
  <c r="J406" i="8"/>
  <c r="H405" i="8"/>
  <c r="L407" i="8"/>
  <c r="C403" i="8"/>
  <c r="C403" i="6"/>
  <c r="F404" i="6"/>
  <c r="C399" i="5"/>
  <c r="G400" i="5"/>
  <c r="F400" i="8"/>
  <c r="J402" i="8"/>
  <c r="H401" i="8"/>
  <c r="L403" i="8"/>
  <c r="C399" i="8"/>
  <c r="C399" i="6"/>
  <c r="F400" i="6"/>
  <c r="C395" i="5"/>
  <c r="G396" i="5"/>
  <c r="F396" i="8"/>
  <c r="J398" i="8"/>
  <c r="H397" i="8"/>
  <c r="L399" i="8"/>
  <c r="C395" i="8"/>
  <c r="C395" i="6"/>
  <c r="F396" i="6"/>
  <c r="C393" i="5"/>
  <c r="G394" i="5"/>
  <c r="F394" i="8"/>
  <c r="J396" i="8"/>
  <c r="H395" i="8"/>
  <c r="L397" i="8"/>
  <c r="C393" i="8"/>
  <c r="C393" i="6"/>
  <c r="F394" i="6"/>
  <c r="C389" i="5"/>
  <c r="G390" i="5"/>
  <c r="F390" i="8"/>
  <c r="J392" i="8"/>
  <c r="H391" i="8"/>
  <c r="L393" i="8"/>
  <c r="C389" i="8"/>
  <c r="C389" i="6"/>
  <c r="F390" i="6"/>
  <c r="C383" i="5"/>
  <c r="G384" i="5"/>
  <c r="F384" i="8"/>
  <c r="J386" i="8"/>
  <c r="L387" i="8"/>
  <c r="H385" i="8"/>
  <c r="C383" i="8"/>
  <c r="C383" i="6"/>
  <c r="F384" i="6"/>
  <c r="C379" i="5"/>
  <c r="G380" i="5"/>
  <c r="F380" i="8"/>
  <c r="J382" i="8"/>
  <c r="L383" i="8"/>
  <c r="H381" i="8"/>
  <c r="C379" i="8"/>
  <c r="C379" i="6"/>
  <c r="F380" i="6"/>
  <c r="C375" i="5"/>
  <c r="G376" i="5"/>
  <c r="F376" i="8"/>
  <c r="J378" i="8"/>
  <c r="L379" i="8"/>
  <c r="H377" i="8"/>
  <c r="C375" i="8"/>
  <c r="C375" i="6"/>
  <c r="F376" i="6"/>
  <c r="C371" i="5"/>
  <c r="G372" i="5"/>
  <c r="F372" i="8"/>
  <c r="J374" i="8"/>
  <c r="L375" i="8"/>
  <c r="H373" i="8"/>
  <c r="C371" i="8"/>
  <c r="C371" i="6"/>
  <c r="F372" i="6"/>
  <c r="C367" i="5"/>
  <c r="G368" i="5"/>
  <c r="F368" i="8"/>
  <c r="J370" i="8"/>
  <c r="L371" i="8"/>
  <c r="H369" i="8"/>
  <c r="C367" i="8"/>
  <c r="C367" i="6"/>
  <c r="F368" i="6"/>
  <c r="C363" i="5"/>
  <c r="G364" i="5"/>
  <c r="F364" i="8"/>
  <c r="J366" i="8"/>
  <c r="L367" i="8"/>
  <c r="H365" i="8"/>
  <c r="C363" i="8"/>
  <c r="C363" i="6"/>
  <c r="F364" i="6"/>
  <c r="C359" i="5"/>
  <c r="G360" i="5"/>
  <c r="F360" i="8"/>
  <c r="J362" i="8"/>
  <c r="L363" i="8"/>
  <c r="H361" i="8"/>
  <c r="C359" i="8"/>
  <c r="C359" i="6"/>
  <c r="F360" i="6"/>
  <c r="C355" i="5"/>
  <c r="G356" i="5"/>
  <c r="F356" i="8"/>
  <c r="J358" i="8"/>
  <c r="L359" i="8"/>
  <c r="H357" i="8"/>
  <c r="C355" i="8"/>
  <c r="C355" i="6"/>
  <c r="F356" i="6"/>
  <c r="C351" i="5"/>
  <c r="G352" i="5"/>
  <c r="F352" i="8"/>
  <c r="J354" i="8"/>
  <c r="L355" i="8"/>
  <c r="H353" i="8"/>
  <c r="C351" i="8"/>
  <c r="C351" i="6"/>
  <c r="F352" i="6"/>
  <c r="C347" i="5"/>
  <c r="G348" i="5"/>
  <c r="F348" i="8"/>
  <c r="J350" i="8"/>
  <c r="L351" i="8"/>
  <c r="H349" i="8"/>
  <c r="C347" i="8"/>
  <c r="C347" i="6"/>
  <c r="F348" i="6"/>
  <c r="C345" i="5"/>
  <c r="G346" i="5"/>
  <c r="F346" i="8"/>
  <c r="J348" i="8"/>
  <c r="L349" i="8"/>
  <c r="H347" i="8"/>
  <c r="C345" i="8"/>
  <c r="C345" i="6"/>
  <c r="F346" i="6"/>
  <c r="C341" i="5"/>
  <c r="G342" i="5"/>
  <c r="F342" i="8"/>
  <c r="J344" i="8"/>
  <c r="L345" i="8"/>
  <c r="H343" i="8"/>
  <c r="C341" i="8"/>
  <c r="C341" i="6"/>
  <c r="F342" i="6"/>
  <c r="C337" i="5"/>
  <c r="G338" i="5"/>
  <c r="F338" i="8"/>
  <c r="J340" i="8"/>
  <c r="L341" i="8"/>
  <c r="H339" i="8"/>
  <c r="C337" i="8"/>
  <c r="C337" i="6"/>
  <c r="F338" i="6"/>
  <c r="G334" i="5"/>
  <c r="C333" i="5"/>
  <c r="F334" i="8"/>
  <c r="J336" i="8"/>
  <c r="L337" i="8"/>
  <c r="H335" i="8"/>
  <c r="C333" i="8"/>
  <c r="C333" i="6"/>
  <c r="F334" i="6"/>
  <c r="G328" i="5"/>
  <c r="C327" i="5"/>
  <c r="F328" i="8"/>
  <c r="J330" i="8"/>
  <c r="L331" i="8"/>
  <c r="H329" i="8"/>
  <c r="C327" i="8"/>
  <c r="C327" i="6"/>
  <c r="F328" i="6"/>
  <c r="G324" i="5"/>
  <c r="C323" i="5"/>
  <c r="F324" i="8"/>
  <c r="J326" i="8"/>
  <c r="L327" i="8"/>
  <c r="H325" i="8"/>
  <c r="C323" i="8"/>
  <c r="C323" i="6"/>
  <c r="F324" i="6"/>
  <c r="G320" i="5"/>
  <c r="C319" i="5"/>
  <c r="F320" i="8"/>
  <c r="J322" i="8"/>
  <c r="L323" i="8"/>
  <c r="H321" i="8"/>
  <c r="C319" i="8"/>
  <c r="C319" i="6"/>
  <c r="F320" i="6"/>
  <c r="G316" i="5"/>
  <c r="C315" i="5"/>
  <c r="F316" i="8"/>
  <c r="J318" i="8"/>
  <c r="L319" i="8"/>
  <c r="H317" i="8"/>
  <c r="C315" i="8"/>
  <c r="C315" i="6"/>
  <c r="F316" i="6"/>
  <c r="G312" i="5"/>
  <c r="C311" i="5"/>
  <c r="F312" i="8"/>
  <c r="J314" i="8"/>
  <c r="L315" i="8"/>
  <c r="H313" i="8"/>
  <c r="C311" i="8"/>
  <c r="C311" i="6"/>
  <c r="F312" i="6"/>
  <c r="G308" i="5"/>
  <c r="C307" i="5"/>
  <c r="F308" i="8"/>
  <c r="J310" i="8"/>
  <c r="L311" i="8"/>
  <c r="H309" i="8"/>
  <c r="C307" i="8"/>
  <c r="C307" i="6"/>
  <c r="F308" i="6"/>
  <c r="G302" i="5"/>
  <c r="C301" i="5"/>
  <c r="F302" i="8"/>
  <c r="J304" i="8"/>
  <c r="L305" i="8"/>
  <c r="H303" i="8"/>
  <c r="C301" i="8"/>
  <c r="C301" i="6"/>
  <c r="F302" i="6"/>
  <c r="G296" i="5"/>
  <c r="C295" i="5"/>
  <c r="F296" i="8"/>
  <c r="J298" i="8"/>
  <c r="L299" i="8"/>
  <c r="H297" i="8"/>
  <c r="C295" i="8"/>
  <c r="C295" i="6"/>
  <c r="F296" i="6"/>
  <c r="G292" i="5"/>
  <c r="C291" i="5"/>
  <c r="F292" i="8"/>
  <c r="J294" i="8"/>
  <c r="L295" i="8"/>
  <c r="H293" i="8"/>
  <c r="C291" i="8"/>
  <c r="C291" i="6"/>
  <c r="F292" i="6"/>
  <c r="G288" i="5"/>
  <c r="C287" i="5"/>
  <c r="F288" i="8"/>
  <c r="J290" i="8"/>
  <c r="L291" i="8"/>
  <c r="H289" i="8"/>
  <c r="C287" i="8"/>
  <c r="C287" i="6"/>
  <c r="F288" i="6"/>
  <c r="G284" i="5"/>
  <c r="C283" i="5"/>
  <c r="F284" i="8"/>
  <c r="J286" i="8"/>
  <c r="L287" i="8"/>
  <c r="H285" i="8"/>
  <c r="C283" i="8"/>
  <c r="C283" i="6"/>
  <c r="F284" i="6"/>
  <c r="C277" i="5"/>
  <c r="G278" i="5"/>
  <c r="F278" i="8"/>
  <c r="J280" i="8"/>
  <c r="L281" i="8"/>
  <c r="H279" i="8"/>
  <c r="C277" i="8"/>
  <c r="C277" i="6"/>
  <c r="F278" i="6"/>
  <c r="C273" i="5"/>
  <c r="G274" i="5"/>
  <c r="F274" i="8"/>
  <c r="J276" i="8"/>
  <c r="L277" i="8"/>
  <c r="H275" i="8"/>
  <c r="C273" i="8"/>
  <c r="C273" i="6"/>
  <c r="F274" i="6"/>
  <c r="C269" i="5"/>
  <c r="G270" i="5"/>
  <c r="F270" i="8"/>
  <c r="J272" i="8"/>
  <c r="L273" i="8"/>
  <c r="H271" i="8"/>
  <c r="C269" i="8"/>
  <c r="C269" i="6"/>
  <c r="F270" i="6"/>
  <c r="C265" i="5"/>
  <c r="G266" i="5"/>
  <c r="F266" i="8"/>
  <c r="J268" i="8"/>
  <c r="L269" i="8"/>
  <c r="H267" i="8"/>
  <c r="C265" i="8"/>
  <c r="C265" i="6"/>
  <c r="F266" i="6"/>
  <c r="C261" i="5"/>
  <c r="G262" i="5"/>
  <c r="F262" i="8"/>
  <c r="J264" i="8"/>
  <c r="L265" i="8"/>
  <c r="H263" i="8"/>
  <c r="C261" i="8"/>
  <c r="C261" i="6"/>
  <c r="F262" i="6"/>
  <c r="C257" i="5"/>
  <c r="G258" i="5"/>
  <c r="F258" i="8"/>
  <c r="J260" i="8"/>
  <c r="L261" i="8"/>
  <c r="H259" i="8"/>
  <c r="C257" i="8"/>
  <c r="C257" i="6"/>
  <c r="F258" i="6"/>
  <c r="C251" i="5"/>
  <c r="G252" i="5"/>
  <c r="F252" i="8"/>
  <c r="J254" i="8"/>
  <c r="H253" i="8"/>
  <c r="L255" i="8"/>
  <c r="C251" i="8"/>
  <c r="C251" i="6"/>
  <c r="F252" i="6"/>
  <c r="C247" i="5"/>
  <c r="G248" i="5"/>
  <c r="F248" i="8"/>
  <c r="J250" i="8"/>
  <c r="H249" i="8"/>
  <c r="L251" i="8"/>
  <c r="C247" i="8"/>
  <c r="C247" i="6"/>
  <c r="F248" i="6"/>
  <c r="C239" i="5"/>
  <c r="G240" i="5"/>
  <c r="F240" i="8"/>
  <c r="J242" i="8"/>
  <c r="H241" i="8"/>
  <c r="L243" i="8"/>
  <c r="C239" i="8"/>
  <c r="C239" i="6"/>
  <c r="F240" i="6"/>
  <c r="G232" i="5"/>
  <c r="C231" i="5"/>
  <c r="F232" i="8"/>
  <c r="J234" i="8"/>
  <c r="H233" i="8"/>
  <c r="L235" i="8"/>
  <c r="C231" i="8"/>
  <c r="C231" i="6"/>
  <c r="F232" i="6"/>
  <c r="J725" i="7"/>
  <c r="H702" i="5"/>
  <c r="D701" i="5"/>
  <c r="G702" i="8"/>
  <c r="K704" i="8"/>
  <c r="I703" i="8"/>
  <c r="D701" i="8"/>
  <c r="T31" i="8" s="1"/>
  <c r="M705" i="8"/>
  <c r="G702" i="6"/>
  <c r="D701" i="6"/>
  <c r="N26" i="6" s="1"/>
  <c r="D686" i="5"/>
  <c r="H687" i="5"/>
  <c r="G687" i="8"/>
  <c r="K689" i="8"/>
  <c r="D686" i="8"/>
  <c r="I688" i="8"/>
  <c r="M690" i="8"/>
  <c r="D686" i="6"/>
  <c r="G687" i="6"/>
  <c r="H682" i="5"/>
  <c r="D681" i="5"/>
  <c r="G682" i="8"/>
  <c r="K684" i="8"/>
  <c r="I683" i="8"/>
  <c r="D681" i="8"/>
  <c r="M685" i="8"/>
  <c r="D681" i="6"/>
  <c r="G682" i="6"/>
  <c r="J678" i="7"/>
  <c r="F677" i="5"/>
  <c r="H672" i="5"/>
  <c r="D671" i="5"/>
  <c r="G672" i="8"/>
  <c r="K674" i="8"/>
  <c r="I673" i="8"/>
  <c r="M675" i="8"/>
  <c r="D671" i="8"/>
  <c r="D671" i="6"/>
  <c r="G672" i="6"/>
  <c r="J661" i="7"/>
  <c r="J646" i="7"/>
  <c r="F645" i="5"/>
  <c r="H638" i="5"/>
  <c r="D637" i="5"/>
  <c r="G638" i="8"/>
  <c r="K640" i="8"/>
  <c r="I639" i="8"/>
  <c r="D637" i="8"/>
  <c r="M641" i="8"/>
  <c r="D637" i="6"/>
  <c r="G638" i="6"/>
  <c r="J629" i="7"/>
  <c r="D622" i="5"/>
  <c r="H623" i="5"/>
  <c r="G623" i="8"/>
  <c r="K625" i="8"/>
  <c r="I624" i="8"/>
  <c r="M626" i="8"/>
  <c r="D622" i="8"/>
  <c r="D622" i="6"/>
  <c r="G623" i="6"/>
  <c r="H618" i="5"/>
  <c r="D617" i="5"/>
  <c r="G618" i="8"/>
  <c r="K620" i="8"/>
  <c r="I619" i="8"/>
  <c r="M621" i="8"/>
  <c r="D617" i="8"/>
  <c r="G618" i="6"/>
  <c r="D617" i="6"/>
  <c r="H606" i="5"/>
  <c r="D605" i="5"/>
  <c r="G606" i="8"/>
  <c r="K608" i="8"/>
  <c r="I607" i="8"/>
  <c r="D605" i="8"/>
  <c r="M609" i="8"/>
  <c r="D605" i="6"/>
  <c r="G606" i="6"/>
  <c r="D590" i="5"/>
  <c r="H591" i="5"/>
  <c r="G591" i="8"/>
  <c r="K593" i="8"/>
  <c r="I592" i="8"/>
  <c r="M594" i="8"/>
  <c r="D590" i="8"/>
  <c r="D590" i="6"/>
  <c r="G591" i="6"/>
  <c r="D585" i="5"/>
  <c r="H586" i="5"/>
  <c r="G586" i="8"/>
  <c r="K588" i="8"/>
  <c r="I587" i="8"/>
  <c r="M589" i="8"/>
  <c r="D585" i="8"/>
  <c r="D585" i="6"/>
  <c r="G586" i="6"/>
  <c r="J582" i="7"/>
  <c r="F581" i="5"/>
  <c r="H574" i="5"/>
  <c r="D573" i="5"/>
  <c r="G574" i="8"/>
  <c r="K576" i="8"/>
  <c r="I575" i="8"/>
  <c r="M577" i="8"/>
  <c r="D573" i="8"/>
  <c r="D573" i="6"/>
  <c r="G574" i="6"/>
  <c r="D570" i="5"/>
  <c r="H571" i="5"/>
  <c r="G571" i="8"/>
  <c r="K573" i="8"/>
  <c r="I572" i="8"/>
  <c r="M574" i="8"/>
  <c r="D570" i="8"/>
  <c r="D570" i="6"/>
  <c r="G571" i="6"/>
  <c r="L552" i="7"/>
  <c r="F551" i="5"/>
  <c r="L547" i="7"/>
  <c r="F546" i="5"/>
  <c r="L535" i="7"/>
  <c r="F534" i="5"/>
  <c r="J518" i="7"/>
  <c r="F517" i="5"/>
  <c r="H512" i="5"/>
  <c r="D511" i="5"/>
  <c r="G512" i="8"/>
  <c r="K514" i="8"/>
  <c r="I513" i="8"/>
  <c r="M515" i="8"/>
  <c r="D511" i="8"/>
  <c r="D511" i="6"/>
  <c r="G512" i="6"/>
  <c r="J500" i="7"/>
  <c r="F498" i="5"/>
  <c r="L492" i="7"/>
  <c r="F491" i="5"/>
  <c r="J487" i="7"/>
  <c r="F486" i="5"/>
  <c r="J469" i="7"/>
  <c r="F468" i="5"/>
  <c r="D452" i="5"/>
  <c r="H453" i="5"/>
  <c r="I454" i="8"/>
  <c r="M456" i="8"/>
  <c r="G453" i="8"/>
  <c r="K455" i="8"/>
  <c r="D452" i="8"/>
  <c r="D452" i="6"/>
  <c r="G453" i="6"/>
  <c r="D440" i="5"/>
  <c r="H441" i="5"/>
  <c r="I442" i="8"/>
  <c r="M444" i="8"/>
  <c r="G441" i="8"/>
  <c r="K443" i="8"/>
  <c r="D440" i="8"/>
  <c r="D440" i="6"/>
  <c r="G441" i="6"/>
  <c r="J436" i="7"/>
  <c r="F434" i="5"/>
  <c r="J431" i="7"/>
  <c r="F430" i="5"/>
  <c r="J423" i="7"/>
  <c r="F422" i="5"/>
  <c r="J417" i="7"/>
  <c r="F416" i="5"/>
  <c r="D407" i="5"/>
  <c r="H408" i="5"/>
  <c r="I409" i="8"/>
  <c r="M411" i="8"/>
  <c r="G408" i="8"/>
  <c r="K410" i="8"/>
  <c r="D407" i="8"/>
  <c r="D407" i="6"/>
  <c r="G408" i="6"/>
  <c r="H401" i="5"/>
  <c r="D400" i="5"/>
  <c r="I402" i="8"/>
  <c r="M404" i="8"/>
  <c r="G401" i="8"/>
  <c r="K403" i="8"/>
  <c r="D400" i="8"/>
  <c r="D400" i="6"/>
  <c r="G401" i="6"/>
  <c r="D391" i="5"/>
  <c r="H392" i="5"/>
  <c r="G392" i="8"/>
  <c r="I393" i="8"/>
  <c r="M395" i="8"/>
  <c r="K394" i="8"/>
  <c r="D391" i="8"/>
  <c r="D391" i="6"/>
  <c r="G392" i="6"/>
  <c r="L368" i="7"/>
  <c r="F367" i="5"/>
  <c r="H361" i="5"/>
  <c r="D360" i="5"/>
  <c r="I362" i="8"/>
  <c r="M364" i="8"/>
  <c r="K363" i="8"/>
  <c r="G361" i="8"/>
  <c r="D360" i="8"/>
  <c r="D360" i="6"/>
  <c r="G361" i="6"/>
  <c r="H345" i="5"/>
  <c r="D344" i="5"/>
  <c r="I346" i="8"/>
  <c r="M348" i="8"/>
  <c r="K347" i="8"/>
  <c r="G345" i="8"/>
  <c r="D344" i="8"/>
  <c r="D344" i="6"/>
  <c r="G345" i="6"/>
  <c r="H333" i="5"/>
  <c r="D332" i="5"/>
  <c r="I334" i="8"/>
  <c r="M336" i="8"/>
  <c r="K335" i="8"/>
  <c r="G333" i="8"/>
  <c r="D332" i="8"/>
  <c r="D332" i="6"/>
  <c r="G333" i="6"/>
  <c r="L296" i="7"/>
  <c r="F295" i="5"/>
  <c r="E724" i="5"/>
  <c r="E724" i="8"/>
  <c r="E724" i="6"/>
  <c r="E718" i="5"/>
  <c r="E718" i="8"/>
  <c r="E718" i="6"/>
  <c r="E716" i="5"/>
  <c r="E716" i="8"/>
  <c r="E716" i="6"/>
  <c r="E710" i="5"/>
  <c r="E710" i="8"/>
  <c r="E710" i="6"/>
  <c r="E706" i="5"/>
  <c r="E706" i="8"/>
  <c r="E706" i="6"/>
  <c r="E700" i="5"/>
  <c r="E700" i="8"/>
  <c r="E700" i="6"/>
  <c r="E698" i="5"/>
  <c r="E698" i="8"/>
  <c r="E698" i="6"/>
  <c r="E692" i="5"/>
  <c r="E692" i="8"/>
  <c r="E692" i="6"/>
  <c r="E686" i="5"/>
  <c r="E686" i="8"/>
  <c r="E686" i="6"/>
  <c r="E682" i="5"/>
  <c r="E682" i="8"/>
  <c r="E682" i="6"/>
  <c r="E676" i="5"/>
  <c r="E676" i="8"/>
  <c r="E676" i="6"/>
  <c r="E672" i="5"/>
  <c r="E672" i="8"/>
  <c r="E672" i="6"/>
  <c r="E666" i="5"/>
  <c r="E666" i="8"/>
  <c r="E666" i="6"/>
  <c r="E660" i="5"/>
  <c r="E660" i="8"/>
  <c r="E660" i="6"/>
  <c r="E654" i="5"/>
  <c r="E654" i="8"/>
  <c r="E654" i="6"/>
  <c r="E644" i="5"/>
  <c r="E644" i="8"/>
  <c r="E644" i="6"/>
  <c r="E727" i="5"/>
  <c r="E727" i="8"/>
  <c r="E727" i="6"/>
  <c r="E725" i="5"/>
  <c r="E725" i="8"/>
  <c r="E725" i="6"/>
  <c r="E723" i="5"/>
  <c r="E723" i="8"/>
  <c r="E723" i="6"/>
  <c r="E721" i="5"/>
  <c r="E721" i="8"/>
  <c r="E721" i="6"/>
  <c r="E719" i="5"/>
  <c r="E719" i="8"/>
  <c r="E719" i="6"/>
  <c r="E717" i="5"/>
  <c r="E717" i="8"/>
  <c r="E717" i="6"/>
  <c r="E715" i="5"/>
  <c r="E715" i="8"/>
  <c r="E715" i="6"/>
  <c r="E713" i="5"/>
  <c r="E713" i="8"/>
  <c r="E713" i="6"/>
  <c r="E711" i="5"/>
  <c r="E711" i="8"/>
  <c r="E711" i="6"/>
  <c r="E709" i="5"/>
  <c r="E709" i="8"/>
  <c r="E709" i="6"/>
  <c r="E707" i="5"/>
  <c r="E707" i="8"/>
  <c r="E707" i="6"/>
  <c r="E705" i="5"/>
  <c r="E705" i="8"/>
  <c r="E705" i="6"/>
  <c r="E703" i="5"/>
  <c r="E703" i="8"/>
  <c r="E703" i="6"/>
  <c r="E701" i="5"/>
  <c r="E701" i="8"/>
  <c r="E701" i="6"/>
  <c r="E699" i="5"/>
  <c r="E699" i="8"/>
  <c r="E699" i="6"/>
  <c r="E697" i="5"/>
  <c r="E697" i="8"/>
  <c r="E697" i="6"/>
  <c r="E695" i="5"/>
  <c r="E695" i="8"/>
  <c r="E695" i="6"/>
  <c r="E693" i="5"/>
  <c r="E693" i="8"/>
  <c r="E693" i="6"/>
  <c r="E691" i="5"/>
  <c r="E691" i="8"/>
  <c r="E691" i="6"/>
  <c r="E689" i="5"/>
  <c r="E689" i="8"/>
  <c r="E689" i="6"/>
  <c r="E687" i="5"/>
  <c r="E687" i="8"/>
  <c r="E687" i="6"/>
  <c r="E685" i="5"/>
  <c r="E685" i="8"/>
  <c r="E685" i="6"/>
  <c r="E683" i="5"/>
  <c r="E683" i="8"/>
  <c r="E683" i="6"/>
  <c r="E681" i="5"/>
  <c r="E681" i="8"/>
  <c r="E681" i="6"/>
  <c r="E679" i="5"/>
  <c r="E679" i="8"/>
  <c r="E679" i="6"/>
  <c r="E677" i="5"/>
  <c r="E677" i="8"/>
  <c r="E677" i="6"/>
  <c r="E675" i="5"/>
  <c r="E675" i="8"/>
  <c r="E675" i="6"/>
  <c r="E673" i="5"/>
  <c r="E673" i="8"/>
  <c r="E673" i="6"/>
  <c r="E671" i="5"/>
  <c r="E671" i="8"/>
  <c r="E671" i="6"/>
  <c r="E669" i="5"/>
  <c r="E669" i="8"/>
  <c r="E669" i="6"/>
  <c r="E667" i="5"/>
  <c r="E667" i="8"/>
  <c r="E667" i="6"/>
  <c r="E665" i="5"/>
  <c r="E665" i="8"/>
  <c r="E665" i="6"/>
  <c r="E663" i="5"/>
  <c r="E663" i="8"/>
  <c r="E663" i="6"/>
  <c r="E661" i="5"/>
  <c r="E661" i="8"/>
  <c r="E661" i="6"/>
  <c r="E659" i="5"/>
  <c r="E659" i="8"/>
  <c r="E659" i="6"/>
  <c r="E657" i="5"/>
  <c r="E657" i="8"/>
  <c r="E657" i="6"/>
  <c r="E655" i="5"/>
  <c r="E655" i="8"/>
  <c r="E655" i="6"/>
  <c r="E653" i="5"/>
  <c r="E653" i="8"/>
  <c r="E653" i="6"/>
  <c r="E651" i="5"/>
  <c r="E651" i="8"/>
  <c r="E651" i="6"/>
  <c r="E649" i="5"/>
  <c r="E649" i="8"/>
  <c r="E649" i="6"/>
  <c r="E647" i="5"/>
  <c r="E647" i="8"/>
  <c r="E647" i="6"/>
  <c r="E645" i="5"/>
  <c r="E645" i="8"/>
  <c r="E645" i="6"/>
  <c r="E643" i="5"/>
  <c r="E643" i="8"/>
  <c r="E643" i="6"/>
  <c r="E641" i="5"/>
  <c r="E641" i="8"/>
  <c r="E641" i="6"/>
  <c r="E639" i="5"/>
  <c r="E639" i="8"/>
  <c r="E639" i="6"/>
  <c r="E637" i="5"/>
  <c r="E637" i="8"/>
  <c r="E637" i="6"/>
  <c r="E635" i="5"/>
  <c r="E635" i="8"/>
  <c r="E635" i="6"/>
  <c r="E633" i="5"/>
  <c r="E633" i="8"/>
  <c r="E633" i="6"/>
  <c r="E631" i="5"/>
  <c r="E631" i="8"/>
  <c r="E631" i="6"/>
  <c r="E629" i="5"/>
  <c r="E629" i="8"/>
  <c r="E629" i="6"/>
  <c r="E627" i="5"/>
  <c r="E627" i="8"/>
  <c r="E627" i="6"/>
  <c r="E625" i="5"/>
  <c r="E625" i="8"/>
  <c r="E625" i="6"/>
  <c r="E623" i="5"/>
  <c r="E623" i="8"/>
  <c r="E623" i="6"/>
  <c r="E621" i="5"/>
  <c r="E621" i="8"/>
  <c r="E621" i="6"/>
  <c r="E619" i="5"/>
  <c r="E619" i="8"/>
  <c r="E619" i="6"/>
  <c r="E617" i="5"/>
  <c r="E617" i="8"/>
  <c r="E617" i="6"/>
  <c r="E615" i="5"/>
  <c r="E615" i="8"/>
  <c r="E615" i="6"/>
  <c r="E613" i="5"/>
  <c r="E613" i="8"/>
  <c r="E613" i="6"/>
  <c r="E611" i="5"/>
  <c r="E611" i="8"/>
  <c r="E611" i="6"/>
  <c r="E609" i="5"/>
  <c r="E609" i="8"/>
  <c r="E609" i="6"/>
  <c r="E607" i="5"/>
  <c r="E607" i="8"/>
  <c r="E607" i="6"/>
  <c r="E605" i="5"/>
  <c r="E605" i="8"/>
  <c r="E605" i="6"/>
  <c r="E603" i="5"/>
  <c r="E603" i="8"/>
  <c r="E603" i="6"/>
  <c r="E601" i="5"/>
  <c r="E601" i="8"/>
  <c r="E601" i="6"/>
  <c r="E599" i="5"/>
  <c r="E599" i="8"/>
  <c r="E599" i="6"/>
  <c r="E597" i="5"/>
  <c r="E597" i="8"/>
  <c r="E597" i="6"/>
  <c r="E595" i="5"/>
  <c r="E595" i="8"/>
  <c r="E595" i="6"/>
  <c r="E593" i="5"/>
  <c r="E593" i="8"/>
  <c r="E593" i="6"/>
  <c r="E591" i="5"/>
  <c r="E591" i="8"/>
  <c r="E591" i="6"/>
  <c r="E589" i="5"/>
  <c r="E589" i="8"/>
  <c r="E589" i="6"/>
  <c r="E587" i="5"/>
  <c r="E587" i="8"/>
  <c r="E587" i="6"/>
  <c r="E585" i="5"/>
  <c r="E585" i="8"/>
  <c r="E585" i="6"/>
  <c r="E583" i="5"/>
  <c r="E583" i="8"/>
  <c r="E583" i="6"/>
  <c r="E581" i="5"/>
  <c r="E581" i="8"/>
  <c r="E581" i="6"/>
  <c r="E579" i="5"/>
  <c r="E579" i="8"/>
  <c r="E579" i="6"/>
  <c r="E577" i="5"/>
  <c r="E577" i="8"/>
  <c r="E577" i="6"/>
  <c r="E575" i="5"/>
  <c r="E575" i="8"/>
  <c r="E575" i="6"/>
  <c r="E573" i="5"/>
  <c r="E573" i="8"/>
  <c r="E573" i="6"/>
  <c r="E571" i="5"/>
  <c r="E571" i="8"/>
  <c r="E571" i="6"/>
  <c r="E569" i="5"/>
  <c r="E569" i="8"/>
  <c r="E569" i="6"/>
  <c r="E567" i="5"/>
  <c r="E567" i="8"/>
  <c r="E567" i="6"/>
  <c r="E565" i="5"/>
  <c r="E565" i="8"/>
  <c r="E565" i="6"/>
  <c r="E563" i="5"/>
  <c r="E563" i="8"/>
  <c r="E563" i="6"/>
  <c r="E561" i="5"/>
  <c r="E561" i="8"/>
  <c r="E561" i="6"/>
  <c r="E559" i="5"/>
  <c r="E559" i="8"/>
  <c r="E559" i="6"/>
  <c r="E557" i="5"/>
  <c r="E557" i="8"/>
  <c r="E557" i="6"/>
  <c r="E555" i="5"/>
  <c r="E555" i="8"/>
  <c r="E555" i="6"/>
  <c r="E553" i="5"/>
  <c r="E553" i="8"/>
  <c r="E553" i="6"/>
  <c r="E551" i="5"/>
  <c r="E551" i="8"/>
  <c r="E551" i="6"/>
  <c r="E549" i="5"/>
  <c r="E549" i="8"/>
  <c r="E549" i="6"/>
  <c r="E547" i="5"/>
  <c r="E547" i="8"/>
  <c r="E547" i="6"/>
  <c r="E545" i="5"/>
  <c r="E545" i="8"/>
  <c r="E545" i="6"/>
  <c r="E543" i="5"/>
  <c r="E543" i="8"/>
  <c r="E543" i="6"/>
  <c r="E541" i="5"/>
  <c r="E541" i="8"/>
  <c r="E541" i="6"/>
  <c r="E539" i="5"/>
  <c r="E539" i="8"/>
  <c r="E539" i="6"/>
  <c r="E537" i="5"/>
  <c r="E537" i="8"/>
  <c r="E537" i="6"/>
  <c r="E535" i="5"/>
  <c r="E535" i="8"/>
  <c r="E535" i="6"/>
  <c r="E533" i="5"/>
  <c r="E533" i="8"/>
  <c r="E533" i="6"/>
  <c r="E531" i="5"/>
  <c r="E531" i="8"/>
  <c r="E531" i="6"/>
  <c r="E529" i="5"/>
  <c r="E529" i="8"/>
  <c r="E529" i="6"/>
  <c r="E527" i="5"/>
  <c r="E527" i="8"/>
  <c r="E527" i="6"/>
  <c r="E525" i="5"/>
  <c r="E525" i="8"/>
  <c r="E525" i="6"/>
  <c r="E523" i="5"/>
  <c r="E523" i="8"/>
  <c r="E523" i="6"/>
  <c r="E521" i="5"/>
  <c r="E521" i="8"/>
  <c r="E521" i="6"/>
  <c r="E519" i="5"/>
  <c r="E519" i="8"/>
  <c r="E519" i="6"/>
  <c r="E517" i="5"/>
  <c r="E517" i="8"/>
  <c r="E517" i="6"/>
  <c r="E515" i="5"/>
  <c r="E515" i="8"/>
  <c r="E515" i="6"/>
  <c r="E513" i="5"/>
  <c r="E513" i="8"/>
  <c r="E513" i="6"/>
  <c r="E511" i="5"/>
  <c r="E511" i="8"/>
  <c r="E511" i="6"/>
  <c r="E509" i="5"/>
  <c r="E509" i="8"/>
  <c r="E509" i="6"/>
  <c r="E507" i="5"/>
  <c r="E507" i="8"/>
  <c r="E507" i="6"/>
  <c r="E505" i="5"/>
  <c r="E505" i="8"/>
  <c r="E505" i="6"/>
  <c r="E503" i="5"/>
  <c r="E503" i="8"/>
  <c r="E503" i="6"/>
  <c r="E501" i="5"/>
  <c r="E501" i="8"/>
  <c r="E501" i="6"/>
  <c r="E499" i="5"/>
  <c r="E499" i="8"/>
  <c r="E499" i="6"/>
  <c r="E497" i="5"/>
  <c r="E497" i="8"/>
  <c r="E497" i="6"/>
  <c r="E495" i="5"/>
  <c r="E495" i="8"/>
  <c r="E495" i="6"/>
  <c r="E493" i="5"/>
  <c r="E493" i="8"/>
  <c r="E493" i="6"/>
  <c r="E491" i="5"/>
  <c r="E491" i="8"/>
  <c r="E491" i="6"/>
  <c r="E489" i="5"/>
  <c r="E489" i="8"/>
  <c r="E489" i="6"/>
  <c r="E487" i="5"/>
  <c r="E487" i="8"/>
  <c r="E487" i="6"/>
  <c r="E485" i="5"/>
  <c r="E485" i="8"/>
  <c r="E485" i="6"/>
  <c r="E483" i="5"/>
  <c r="E483" i="8"/>
  <c r="E483" i="6"/>
  <c r="E481" i="5"/>
  <c r="E481" i="8"/>
  <c r="E481" i="6"/>
  <c r="E479" i="5"/>
  <c r="E479" i="8"/>
  <c r="E479" i="6"/>
  <c r="E477" i="5"/>
  <c r="E477" i="8"/>
  <c r="E477" i="6"/>
  <c r="E475" i="5"/>
  <c r="E475" i="8"/>
  <c r="E475" i="6"/>
  <c r="E473" i="5"/>
  <c r="E473" i="8"/>
  <c r="E473" i="6"/>
  <c r="E471" i="5"/>
  <c r="E471" i="8"/>
  <c r="E471" i="6"/>
  <c r="E469" i="5"/>
  <c r="E469" i="8"/>
  <c r="E469" i="6"/>
  <c r="E467" i="5"/>
  <c r="E467" i="8"/>
  <c r="E467" i="6"/>
  <c r="E465" i="5"/>
  <c r="E465" i="8"/>
  <c r="E465" i="6"/>
  <c r="E463" i="5"/>
  <c r="E463" i="8"/>
  <c r="E463" i="6"/>
  <c r="E461" i="5"/>
  <c r="E461" i="8"/>
  <c r="E461" i="6"/>
  <c r="E459" i="5"/>
  <c r="E459" i="8"/>
  <c r="E459" i="6"/>
  <c r="E457" i="5"/>
  <c r="E457" i="8"/>
  <c r="E457" i="6"/>
  <c r="E455" i="5"/>
  <c r="E455" i="8"/>
  <c r="E455" i="6"/>
  <c r="E453" i="5"/>
  <c r="E453" i="8"/>
  <c r="E453" i="6"/>
  <c r="E451" i="5"/>
  <c r="E451" i="8"/>
  <c r="E451" i="6"/>
  <c r="E449" i="5"/>
  <c r="E449" i="8"/>
  <c r="E449" i="6"/>
  <c r="E447" i="5"/>
  <c r="E447" i="8"/>
  <c r="E447" i="6"/>
  <c r="E445" i="5"/>
  <c r="E445" i="8"/>
  <c r="E445" i="6"/>
  <c r="E443" i="5"/>
  <c r="E443" i="8"/>
  <c r="E443" i="6"/>
  <c r="E441" i="5"/>
  <c r="E441" i="8"/>
  <c r="E441" i="6"/>
  <c r="E439" i="5"/>
  <c r="E439" i="8"/>
  <c r="E439" i="6"/>
  <c r="E437" i="5"/>
  <c r="E437" i="8"/>
  <c r="E437" i="6"/>
  <c r="E435" i="5"/>
  <c r="E435" i="8"/>
  <c r="E435" i="6"/>
  <c r="E433" i="5"/>
  <c r="E433" i="8"/>
  <c r="E433" i="6"/>
  <c r="E431" i="5"/>
  <c r="E431" i="8"/>
  <c r="E431" i="6"/>
  <c r="E429" i="5"/>
  <c r="E429" i="8"/>
  <c r="E429" i="6"/>
  <c r="E427" i="5"/>
  <c r="E427" i="8"/>
  <c r="E427" i="6"/>
  <c r="E425" i="5"/>
  <c r="E425" i="8"/>
  <c r="E425" i="6"/>
  <c r="E423" i="5"/>
  <c r="E423" i="8"/>
  <c r="E423" i="6"/>
  <c r="E421" i="5"/>
  <c r="E421" i="8"/>
  <c r="E421" i="6"/>
  <c r="E419" i="5"/>
  <c r="E419" i="8"/>
  <c r="E419" i="6"/>
  <c r="E417" i="5"/>
  <c r="E417" i="8"/>
  <c r="E417" i="6"/>
  <c r="E415" i="5"/>
  <c r="E415" i="8"/>
  <c r="E415" i="6"/>
  <c r="E413" i="5"/>
  <c r="E413" i="8"/>
  <c r="E413" i="6"/>
  <c r="E411" i="5"/>
  <c r="E411" i="8"/>
  <c r="E411" i="6"/>
  <c r="E409" i="5"/>
  <c r="E409" i="8"/>
  <c r="E409" i="6"/>
  <c r="E407" i="5"/>
  <c r="E407" i="8"/>
  <c r="E407" i="6"/>
  <c r="E405" i="5"/>
  <c r="E405" i="8"/>
  <c r="E405" i="6"/>
  <c r="E403" i="5"/>
  <c r="E403" i="8"/>
  <c r="E403" i="6"/>
  <c r="E401" i="5"/>
  <c r="E401" i="8"/>
  <c r="E401" i="6"/>
  <c r="E399" i="5"/>
  <c r="E399" i="8"/>
  <c r="E399" i="6"/>
  <c r="E397" i="5"/>
  <c r="E397" i="8"/>
  <c r="E397" i="6"/>
  <c r="E395" i="5"/>
  <c r="E395" i="8"/>
  <c r="E395" i="6"/>
  <c r="E393" i="5"/>
  <c r="E393" i="8"/>
  <c r="E393" i="6"/>
  <c r="E391" i="5"/>
  <c r="E391" i="8"/>
  <c r="E391" i="6"/>
  <c r="E389" i="5"/>
  <c r="E389" i="8"/>
  <c r="E389" i="6"/>
  <c r="E387" i="5"/>
  <c r="E387" i="8"/>
  <c r="E387" i="6"/>
  <c r="E385" i="5"/>
  <c r="E385" i="8"/>
  <c r="E385" i="6"/>
  <c r="E383" i="5"/>
  <c r="E383" i="8"/>
  <c r="E383" i="6"/>
  <c r="E381" i="5"/>
  <c r="E381" i="8"/>
  <c r="E381" i="6"/>
  <c r="E379" i="5"/>
  <c r="E379" i="8"/>
  <c r="E379" i="6"/>
  <c r="E377" i="5"/>
  <c r="E377" i="8"/>
  <c r="E377" i="6"/>
  <c r="E375" i="5"/>
  <c r="E375" i="8"/>
  <c r="E375" i="6"/>
  <c r="E373" i="5"/>
  <c r="E373" i="8"/>
  <c r="E373" i="6"/>
  <c r="E371" i="5"/>
  <c r="E371" i="8"/>
  <c r="E371" i="6"/>
  <c r="E369" i="5"/>
  <c r="E369" i="8"/>
  <c r="E369" i="6"/>
  <c r="E367" i="5"/>
  <c r="E367" i="8"/>
  <c r="E367" i="6"/>
  <c r="E365" i="5"/>
  <c r="E365" i="8"/>
  <c r="E365" i="6"/>
  <c r="E363" i="5"/>
  <c r="E363" i="8"/>
  <c r="E363" i="6"/>
  <c r="E361" i="5"/>
  <c r="E361" i="8"/>
  <c r="E361" i="6"/>
  <c r="E359" i="5"/>
  <c r="E359" i="8"/>
  <c r="E359" i="6"/>
  <c r="E357" i="5"/>
  <c r="E357" i="8"/>
  <c r="E357" i="6"/>
  <c r="E355" i="5"/>
  <c r="E355" i="8"/>
  <c r="E355" i="6"/>
  <c r="E353" i="5"/>
  <c r="E353" i="8"/>
  <c r="E353" i="6"/>
  <c r="E351" i="5"/>
  <c r="E351" i="8"/>
  <c r="E351" i="6"/>
  <c r="E349" i="5"/>
  <c r="E349" i="8"/>
  <c r="E349" i="6"/>
  <c r="E347" i="5"/>
  <c r="E347" i="8"/>
  <c r="E347" i="6"/>
  <c r="E345" i="5"/>
  <c r="E345" i="8"/>
  <c r="E345" i="6"/>
  <c r="E343" i="5"/>
  <c r="E343" i="8"/>
  <c r="E343" i="6"/>
  <c r="E341" i="5"/>
  <c r="E341" i="8"/>
  <c r="E341" i="6"/>
  <c r="E339" i="5"/>
  <c r="E339" i="8"/>
  <c r="E339" i="6"/>
  <c r="E337" i="5"/>
  <c r="E337" i="8"/>
  <c r="E337" i="6"/>
  <c r="E335" i="5"/>
  <c r="E335" i="8"/>
  <c r="E335" i="6"/>
  <c r="E333" i="5"/>
  <c r="E333" i="8"/>
  <c r="E333" i="6"/>
  <c r="E331" i="5"/>
  <c r="E331" i="8"/>
  <c r="E331" i="6"/>
  <c r="E329" i="5"/>
  <c r="E329" i="8"/>
  <c r="E329" i="6"/>
  <c r="E327" i="5"/>
  <c r="E327" i="8"/>
  <c r="E327" i="6"/>
  <c r="E325" i="5"/>
  <c r="E325" i="8"/>
  <c r="E325" i="6"/>
  <c r="E323" i="5"/>
  <c r="E323" i="8"/>
  <c r="E323" i="6"/>
  <c r="E321" i="5"/>
  <c r="E321" i="8"/>
  <c r="E321" i="6"/>
  <c r="E319" i="5"/>
  <c r="E319" i="8"/>
  <c r="E319" i="6"/>
  <c r="E317" i="5"/>
  <c r="E317" i="8"/>
  <c r="E317" i="6"/>
  <c r="E315" i="5"/>
  <c r="E315" i="8"/>
  <c r="E315" i="6"/>
  <c r="E313" i="5"/>
  <c r="E313" i="8"/>
  <c r="E313" i="6"/>
  <c r="E311" i="5"/>
  <c r="E311" i="8"/>
  <c r="E311" i="6"/>
  <c r="E309" i="5"/>
  <c r="E309" i="8"/>
  <c r="E309" i="6"/>
  <c r="E307" i="5"/>
  <c r="E307" i="8"/>
  <c r="E307" i="6"/>
  <c r="E305" i="5"/>
  <c r="E305" i="8"/>
  <c r="E305" i="6"/>
  <c r="E303" i="5"/>
  <c r="E303" i="8"/>
  <c r="E303" i="6"/>
  <c r="E301" i="5"/>
  <c r="E301" i="8"/>
  <c r="E301" i="6"/>
  <c r="E299" i="5"/>
  <c r="E299" i="8"/>
  <c r="E299" i="6"/>
  <c r="E297" i="5"/>
  <c r="E297" i="8"/>
  <c r="E297" i="6"/>
  <c r="E295" i="5"/>
  <c r="E295" i="8"/>
  <c r="E295" i="6"/>
  <c r="E293" i="5"/>
  <c r="E293" i="8"/>
  <c r="E293" i="6"/>
  <c r="E291" i="5"/>
  <c r="E291" i="8"/>
  <c r="E291" i="6"/>
  <c r="E289" i="5"/>
  <c r="E289" i="8"/>
  <c r="E289" i="6"/>
  <c r="E287" i="5"/>
  <c r="E287" i="8"/>
  <c r="E287" i="6"/>
  <c r="E285" i="5"/>
  <c r="E285" i="8"/>
  <c r="E285" i="6"/>
  <c r="E283" i="5"/>
  <c r="E283" i="8"/>
  <c r="E283" i="6"/>
  <c r="E281" i="5"/>
  <c r="E281" i="8"/>
  <c r="E281" i="6"/>
  <c r="E279" i="5"/>
  <c r="E279" i="8"/>
  <c r="E279" i="6"/>
  <c r="E277" i="5"/>
  <c r="E277" i="8"/>
  <c r="E277" i="6"/>
  <c r="E275" i="5"/>
  <c r="E275" i="8"/>
  <c r="E275" i="6"/>
  <c r="E273" i="5"/>
  <c r="E273" i="8"/>
  <c r="E273" i="6"/>
  <c r="E271" i="5"/>
  <c r="E271" i="8"/>
  <c r="E271" i="6"/>
  <c r="E269" i="5"/>
  <c r="E269" i="8"/>
  <c r="E269" i="6"/>
  <c r="E267" i="5"/>
  <c r="E267" i="8"/>
  <c r="E267" i="6"/>
  <c r="E265" i="5"/>
  <c r="E265" i="8"/>
  <c r="E265" i="6"/>
  <c r="E263" i="5"/>
  <c r="E263" i="8"/>
  <c r="E263" i="6"/>
  <c r="E261" i="5"/>
  <c r="E261" i="8"/>
  <c r="E261" i="6"/>
  <c r="E259" i="5"/>
  <c r="E259" i="8"/>
  <c r="E259" i="6"/>
  <c r="E257" i="5"/>
  <c r="E257" i="8"/>
  <c r="E257" i="6"/>
  <c r="E255" i="5"/>
  <c r="E255" i="8"/>
  <c r="E255" i="6"/>
  <c r="E253" i="5"/>
  <c r="E253" i="8"/>
  <c r="E253" i="6"/>
  <c r="E251" i="5"/>
  <c r="E251" i="8"/>
  <c r="E251" i="6"/>
  <c r="E249" i="5"/>
  <c r="E249" i="8"/>
  <c r="E249" i="6"/>
  <c r="E247" i="5"/>
  <c r="E247" i="8"/>
  <c r="E247" i="6"/>
  <c r="E245" i="5"/>
  <c r="E245" i="8"/>
  <c r="E245" i="6"/>
  <c r="E243" i="5"/>
  <c r="E243" i="8"/>
  <c r="E243" i="6"/>
  <c r="E241" i="5"/>
  <c r="E241" i="8"/>
  <c r="E241" i="6"/>
  <c r="E239" i="5"/>
  <c r="E239" i="8"/>
  <c r="E239" i="6"/>
  <c r="E237" i="5"/>
  <c r="E237" i="8"/>
  <c r="E237" i="6"/>
  <c r="E235" i="5"/>
  <c r="E235" i="8"/>
  <c r="E235" i="6"/>
  <c r="E233" i="5"/>
  <c r="E233" i="8"/>
  <c r="E233" i="6"/>
  <c r="E231" i="5"/>
  <c r="E231" i="8"/>
  <c r="E231" i="6"/>
  <c r="E229" i="5"/>
  <c r="E229" i="8"/>
  <c r="E229" i="6"/>
  <c r="E227" i="5"/>
  <c r="E227" i="8"/>
  <c r="E227" i="6"/>
  <c r="E225" i="5"/>
  <c r="E225" i="8"/>
  <c r="E225" i="6"/>
  <c r="J727" i="7"/>
  <c r="L725" i="7"/>
  <c r="J724" i="7"/>
  <c r="L722" i="7"/>
  <c r="L719" i="7"/>
  <c r="F718" i="5"/>
  <c r="J717" i="7"/>
  <c r="J714" i="7"/>
  <c r="F713" i="5"/>
  <c r="J712" i="7"/>
  <c r="L710" i="7"/>
  <c r="J707" i="7"/>
  <c r="L705" i="7"/>
  <c r="L704" i="7"/>
  <c r="F703" i="5"/>
  <c r="J702" i="7"/>
  <c r="F701" i="5"/>
  <c r="L700" i="7"/>
  <c r="L699" i="7"/>
  <c r="F698" i="5"/>
  <c r="J697" i="7"/>
  <c r="J695" i="7"/>
  <c r="L693" i="7"/>
  <c r="J692" i="7"/>
  <c r="L690" i="7"/>
  <c r="L687" i="7"/>
  <c r="F686" i="5"/>
  <c r="J685" i="7"/>
  <c r="J682" i="7"/>
  <c r="F681" i="5"/>
  <c r="J680" i="7"/>
  <c r="L678" i="7"/>
  <c r="J675" i="7"/>
  <c r="L673" i="7"/>
  <c r="L672" i="7"/>
  <c r="F671" i="5"/>
  <c r="J670" i="7"/>
  <c r="F669" i="5"/>
  <c r="L668" i="7"/>
  <c r="L667" i="7"/>
  <c r="F666" i="5"/>
  <c r="J665" i="7"/>
  <c r="J663" i="7"/>
  <c r="L661" i="7"/>
  <c r="J660" i="7"/>
  <c r="L658" i="7"/>
  <c r="L655" i="7"/>
  <c r="F654" i="5"/>
  <c r="J653" i="7"/>
  <c r="J650" i="7"/>
  <c r="F649" i="5"/>
  <c r="J648" i="7"/>
  <c r="L646" i="7"/>
  <c r="J643" i="7"/>
  <c r="L641" i="7"/>
  <c r="L640" i="7"/>
  <c r="F639" i="5"/>
  <c r="J638" i="7"/>
  <c r="F637" i="5"/>
  <c r="L636" i="7"/>
  <c r="L635" i="7"/>
  <c r="F634" i="5"/>
  <c r="J633" i="7"/>
  <c r="J631" i="7"/>
  <c r="L629" i="7"/>
  <c r="J628" i="7"/>
  <c r="L626" i="7"/>
  <c r="L623" i="7"/>
  <c r="F622" i="5"/>
  <c r="J621" i="7"/>
  <c r="J618" i="7"/>
  <c r="F617" i="5"/>
  <c r="J616" i="7"/>
  <c r="L614" i="7"/>
  <c r="J611" i="7"/>
  <c r="L609" i="7"/>
  <c r="L608" i="7"/>
  <c r="F607" i="5"/>
  <c r="J606" i="7"/>
  <c r="F605" i="5"/>
  <c r="L604" i="7"/>
  <c r="L603" i="7"/>
  <c r="F602" i="5"/>
  <c r="J601" i="7"/>
  <c r="J599" i="7"/>
  <c r="L597" i="7"/>
  <c r="J596" i="7"/>
  <c r="L594" i="7"/>
  <c r="L591" i="7"/>
  <c r="F590" i="5"/>
  <c r="J589" i="7"/>
  <c r="J586" i="7"/>
  <c r="F585" i="5"/>
  <c r="J584" i="7"/>
  <c r="L582" i="7"/>
  <c r="J579" i="7"/>
  <c r="L577" i="7"/>
  <c r="L576" i="7"/>
  <c r="F575" i="5"/>
  <c r="J574" i="7"/>
  <c r="F573" i="5"/>
  <c r="L572" i="7"/>
  <c r="L571" i="7"/>
  <c r="F570" i="5"/>
  <c r="J569" i="7"/>
  <c r="J567" i="7"/>
  <c r="L565" i="7"/>
  <c r="J564" i="7"/>
  <c r="L562" i="7"/>
  <c r="L559" i="7"/>
  <c r="F558" i="5"/>
  <c r="J557" i="7"/>
  <c r="J554" i="7"/>
  <c r="F553" i="5"/>
  <c r="J552" i="7"/>
  <c r="L550" i="7"/>
  <c r="J547" i="7"/>
  <c r="L545" i="7"/>
  <c r="L544" i="7"/>
  <c r="F543" i="5"/>
  <c r="J542" i="7"/>
  <c r="F541" i="5"/>
  <c r="L540" i="7"/>
  <c r="L539" i="7"/>
  <c r="F538" i="5"/>
  <c r="J537" i="7"/>
  <c r="J535" i="7"/>
  <c r="L533" i="7"/>
  <c r="J532" i="7"/>
  <c r="L530" i="7"/>
  <c r="L527" i="7"/>
  <c r="F526" i="5"/>
  <c r="J525" i="7"/>
  <c r="J522" i="7"/>
  <c r="F521" i="5"/>
  <c r="J520" i="7"/>
  <c r="L518" i="7"/>
  <c r="J515" i="7"/>
  <c r="L513" i="7"/>
  <c r="L512" i="7"/>
  <c r="F511" i="5"/>
  <c r="J510" i="7"/>
  <c r="F509" i="5"/>
  <c r="L508" i="7"/>
  <c r="L507" i="7"/>
  <c r="F506" i="5"/>
  <c r="J505" i="7"/>
  <c r="J503" i="7"/>
  <c r="L501" i="7"/>
  <c r="L495" i="7"/>
  <c r="J490" i="7"/>
  <c r="J489" i="7"/>
  <c r="F487" i="5"/>
  <c r="L484" i="7"/>
  <c r="F483" i="5"/>
  <c r="J479" i="7"/>
  <c r="F478" i="5"/>
  <c r="L476" i="7"/>
  <c r="F475" i="5"/>
  <c r="J471" i="7"/>
  <c r="F470" i="5"/>
  <c r="L469" i="7"/>
  <c r="L466" i="7"/>
  <c r="J465" i="7"/>
  <c r="F464" i="5"/>
  <c r="L462" i="7"/>
  <c r="L457" i="7"/>
  <c r="L454" i="7"/>
  <c r="L450" i="7"/>
  <c r="L442" i="7"/>
  <c r="L441" i="7"/>
  <c r="F440" i="5"/>
  <c r="J438" i="7"/>
  <c r="L436" i="7"/>
  <c r="F435" i="5"/>
  <c r="L431" i="7"/>
  <c r="J426" i="7"/>
  <c r="J425" i="7"/>
  <c r="F423" i="5"/>
  <c r="L420" i="7"/>
  <c r="F419" i="5"/>
  <c r="J415" i="7"/>
  <c r="F414" i="5"/>
  <c r="L412" i="7"/>
  <c r="F411" i="5"/>
  <c r="J407" i="7"/>
  <c r="F406" i="5"/>
  <c r="L405" i="7"/>
  <c r="L402" i="7"/>
  <c r="J401" i="7"/>
  <c r="F400" i="5"/>
  <c r="L398" i="7"/>
  <c r="L395" i="7"/>
  <c r="L392" i="7"/>
  <c r="F391" i="5"/>
  <c r="J390" i="7"/>
  <c r="J387" i="7"/>
  <c r="F386" i="5"/>
  <c r="L384" i="7"/>
  <c r="F383" i="5"/>
  <c r="J378" i="7"/>
  <c r="J376" i="7"/>
  <c r="L374" i="7"/>
  <c r="J373" i="7"/>
  <c r="L371" i="7"/>
  <c r="J369" i="7"/>
  <c r="F368" i="5"/>
  <c r="L366" i="7"/>
  <c r="L362" i="7"/>
  <c r="L361" i="7"/>
  <c r="F360" i="5"/>
  <c r="J359" i="7"/>
  <c r="F358" i="5"/>
  <c r="L357" i="7"/>
  <c r="L356" i="7"/>
  <c r="F355" i="5"/>
  <c r="L350" i="7"/>
  <c r="L346" i="7"/>
  <c r="L345" i="7"/>
  <c r="F344" i="5"/>
  <c r="J343" i="7"/>
  <c r="F342" i="5"/>
  <c r="L341" i="7"/>
  <c r="L340" i="7"/>
  <c r="F339" i="5"/>
  <c r="L334" i="7"/>
  <c r="L330" i="7"/>
  <c r="L329" i="7"/>
  <c r="F328" i="5"/>
  <c r="J327" i="7"/>
  <c r="F326" i="5"/>
  <c r="L325" i="7"/>
  <c r="L324" i="7"/>
  <c r="F323" i="5"/>
  <c r="L318" i="7"/>
  <c r="L314" i="7"/>
  <c r="L313" i="7"/>
  <c r="F312" i="5"/>
  <c r="J311" i="7"/>
  <c r="F310" i="5"/>
  <c r="J306" i="7"/>
  <c r="J304" i="7"/>
  <c r="L302" i="7"/>
  <c r="J300" i="7"/>
  <c r="J298" i="7"/>
  <c r="J296" i="7"/>
  <c r="L294" i="7"/>
  <c r="L292" i="7"/>
  <c r="F291" i="5"/>
  <c r="L288" i="7"/>
  <c r="F287" i="5"/>
  <c r="J286" i="7"/>
  <c r="L284" i="7"/>
  <c r="F283" i="5"/>
  <c r="L280" i="7"/>
  <c r="F279" i="5"/>
  <c r="L273" i="7"/>
  <c r="L271" i="7"/>
  <c r="L266" i="7"/>
  <c r="J265" i="7"/>
  <c r="F264" i="5"/>
  <c r="J263" i="7"/>
  <c r="F262" i="5"/>
  <c r="J258" i="7"/>
  <c r="J256" i="7"/>
  <c r="L254" i="7"/>
  <c r="L252" i="7"/>
  <c r="F251" i="5"/>
  <c r="L248" i="7"/>
  <c r="F247" i="5"/>
  <c r="L241" i="7"/>
  <c r="L239" i="7"/>
  <c r="L233" i="7"/>
  <c r="L231" i="7"/>
  <c r="L229" i="7"/>
  <c r="L226" i="7"/>
  <c r="J729" i="7"/>
  <c r="L728" i="7"/>
  <c r="J493" i="7"/>
  <c r="J483" i="7"/>
  <c r="L483" i="7"/>
  <c r="L481" i="7"/>
  <c r="L472" i="7"/>
  <c r="J472" i="7"/>
  <c r="J461" i="7"/>
  <c r="J451" i="7"/>
  <c r="L451" i="7"/>
  <c r="L449" i="7"/>
  <c r="L440" i="7"/>
  <c r="J440" i="7"/>
  <c r="J429" i="7"/>
  <c r="J419" i="7"/>
  <c r="L419" i="7"/>
  <c r="L417" i="7"/>
  <c r="L408" i="7"/>
  <c r="J408" i="7"/>
  <c r="J397" i="7"/>
  <c r="L364" i="7"/>
  <c r="J365" i="7"/>
  <c r="L353" i="7"/>
  <c r="J354" i="7"/>
  <c r="J353" i="7"/>
  <c r="L348" i="7"/>
  <c r="J349" i="7"/>
  <c r="J348" i="7"/>
  <c r="L337" i="7"/>
  <c r="J337" i="7"/>
  <c r="J338" i="7"/>
  <c r="L332" i="7"/>
  <c r="J332" i="7"/>
  <c r="J333" i="7"/>
  <c r="L321" i="7"/>
  <c r="J322" i="7"/>
  <c r="J321" i="7"/>
  <c r="L316" i="7"/>
  <c r="J317" i="7"/>
  <c r="J316" i="7"/>
  <c r="J291" i="7"/>
  <c r="J292" i="7"/>
  <c r="L291" i="7"/>
  <c r="J283" i="7"/>
  <c r="L283" i="7"/>
  <c r="J227" i="7"/>
  <c r="J228" i="7"/>
  <c r="L227" i="7"/>
  <c r="L496" i="7"/>
  <c r="J496" i="7"/>
  <c r="J494" i="7"/>
  <c r="J492" i="7"/>
  <c r="J485" i="7"/>
  <c r="L477" i="7"/>
  <c r="J475" i="7"/>
  <c r="L475" i="7"/>
  <c r="L471" i="7"/>
  <c r="L464" i="7"/>
  <c r="J464" i="7"/>
  <c r="J462" i="7"/>
  <c r="J460" i="7"/>
  <c r="J453" i="7"/>
  <c r="L445" i="7"/>
  <c r="J443" i="7"/>
  <c r="L443" i="7"/>
  <c r="L439" i="7"/>
  <c r="L432" i="7"/>
  <c r="J432" i="7"/>
  <c r="J430" i="7"/>
  <c r="J428" i="7"/>
  <c r="J421" i="7"/>
  <c r="L413" i="7"/>
  <c r="J411" i="7"/>
  <c r="L411" i="7"/>
  <c r="L407" i="7"/>
  <c r="L400" i="7"/>
  <c r="J400" i="7"/>
  <c r="J398" i="7"/>
  <c r="J396" i="7"/>
  <c r="L380" i="7"/>
  <c r="J380" i="7"/>
  <c r="J367" i="7"/>
  <c r="J368" i="7"/>
  <c r="J307" i="7"/>
  <c r="J308" i="7"/>
  <c r="L307" i="7"/>
  <c r="J299" i="7"/>
  <c r="L299" i="7"/>
  <c r="J243" i="7"/>
  <c r="J244" i="7"/>
  <c r="L243" i="7"/>
  <c r="J235" i="7"/>
  <c r="L235" i="7"/>
  <c r="J499" i="7"/>
  <c r="L499" i="7"/>
  <c r="L488" i="7"/>
  <c r="J488" i="7"/>
  <c r="J467" i="7"/>
  <c r="L467" i="7"/>
  <c r="L456" i="7"/>
  <c r="J456" i="7"/>
  <c r="J435" i="7"/>
  <c r="L435" i="7"/>
  <c r="L424" i="7"/>
  <c r="J424" i="7"/>
  <c r="J403" i="7"/>
  <c r="L403" i="7"/>
  <c r="J383" i="7"/>
  <c r="L383" i="7"/>
  <c r="L369" i="7"/>
  <c r="J370" i="7"/>
  <c r="J351" i="7"/>
  <c r="J352" i="7"/>
  <c r="L351" i="7"/>
  <c r="J335" i="7"/>
  <c r="L335" i="7"/>
  <c r="J336" i="7"/>
  <c r="J319" i="7"/>
  <c r="J320" i="7"/>
  <c r="L319" i="7"/>
  <c r="J259" i="7"/>
  <c r="J260" i="7"/>
  <c r="L259" i="7"/>
  <c r="J251" i="7"/>
  <c r="L251" i="7"/>
  <c r="L493" i="7"/>
  <c r="J491" i="7"/>
  <c r="L491" i="7"/>
  <c r="L487" i="7"/>
  <c r="L480" i="7"/>
  <c r="J480" i="7"/>
  <c r="J478" i="7"/>
  <c r="J476" i="7"/>
  <c r="L461" i="7"/>
  <c r="J459" i="7"/>
  <c r="L459" i="7"/>
  <c r="L455" i="7"/>
  <c r="L448" i="7"/>
  <c r="J448" i="7"/>
  <c r="J446" i="7"/>
  <c r="J444" i="7"/>
  <c r="L429" i="7"/>
  <c r="J427" i="7"/>
  <c r="L427" i="7"/>
  <c r="L423" i="7"/>
  <c r="L416" i="7"/>
  <c r="J416" i="7"/>
  <c r="J414" i="7"/>
  <c r="J412" i="7"/>
  <c r="L397" i="7"/>
  <c r="L385" i="7"/>
  <c r="J385" i="7"/>
  <c r="J364" i="7"/>
  <c r="J275" i="7"/>
  <c r="J276" i="7"/>
  <c r="L275" i="7"/>
  <c r="J267" i="7"/>
  <c r="L267" i="7"/>
  <c r="J309" i="7"/>
  <c r="J310" i="7"/>
  <c r="J301" i="7"/>
  <c r="L301" i="7"/>
  <c r="J293" i="7"/>
  <c r="J294" i="7"/>
  <c r="J285" i="7"/>
  <c r="L285" i="7"/>
  <c r="J277" i="7"/>
  <c r="J278" i="7"/>
  <c r="J269" i="7"/>
  <c r="L269" i="7"/>
  <c r="J261" i="7"/>
  <c r="J262" i="7"/>
  <c r="J253" i="7"/>
  <c r="L253" i="7"/>
  <c r="J245" i="7"/>
  <c r="J246" i="7"/>
  <c r="J237" i="7"/>
  <c r="L237" i="7"/>
  <c r="J229" i="7"/>
  <c r="J230" i="7"/>
  <c r="H260" i="5" l="1"/>
  <c r="D259" i="5"/>
  <c r="I261" i="8"/>
  <c r="M263" i="8"/>
  <c r="K262" i="8"/>
  <c r="G260" i="8"/>
  <c r="D259" i="8"/>
  <c r="D259" i="6"/>
  <c r="G260" i="6"/>
  <c r="D425" i="5"/>
  <c r="H426" i="5"/>
  <c r="I427" i="8"/>
  <c r="M429" i="8"/>
  <c r="G426" i="8"/>
  <c r="K428" i="8"/>
  <c r="D425" i="8"/>
  <c r="D425" i="6"/>
  <c r="G426" i="6"/>
  <c r="H319" i="5"/>
  <c r="D318" i="5"/>
  <c r="I320" i="8"/>
  <c r="M322" i="8"/>
  <c r="K321" i="8"/>
  <c r="G319" i="8"/>
  <c r="D318" i="8"/>
  <c r="D318" i="6"/>
  <c r="G319" i="6"/>
  <c r="H367" i="5"/>
  <c r="D366" i="5"/>
  <c r="I368" i="8"/>
  <c r="M370" i="8"/>
  <c r="K369" i="8"/>
  <c r="G367" i="8"/>
  <c r="D366" i="8"/>
  <c r="D366" i="6"/>
  <c r="G367" i="6"/>
  <c r="H395" i="5"/>
  <c r="D394" i="5"/>
  <c r="I396" i="8"/>
  <c r="M398" i="8"/>
  <c r="G395" i="8"/>
  <c r="K397" i="8"/>
  <c r="D394" i="8"/>
  <c r="D394" i="6"/>
  <c r="G395" i="6"/>
  <c r="D462" i="5"/>
  <c r="H463" i="5"/>
  <c r="G463" i="8"/>
  <c r="K465" i="8"/>
  <c r="I464" i="8"/>
  <c r="M466" i="8"/>
  <c r="D462" i="8"/>
  <c r="D462" i="6"/>
  <c r="G463" i="6"/>
  <c r="H474" i="5"/>
  <c r="D473" i="5"/>
  <c r="G474" i="8"/>
  <c r="K476" i="8"/>
  <c r="I475" i="8"/>
  <c r="M477" i="8"/>
  <c r="D473" i="8"/>
  <c r="G474" i="6"/>
  <c r="D473" i="6"/>
  <c r="D492" i="5"/>
  <c r="H493" i="5"/>
  <c r="G493" i="8"/>
  <c r="K495" i="8"/>
  <c r="I494" i="8"/>
  <c r="M496" i="8"/>
  <c r="D492" i="8"/>
  <c r="D492" i="6"/>
  <c r="G493" i="6"/>
  <c r="D226" i="5"/>
  <c r="H227" i="5"/>
  <c r="G227" i="8"/>
  <c r="K229" i="8"/>
  <c r="I228" i="8"/>
  <c r="M230" i="8"/>
  <c r="D226" i="8"/>
  <c r="D226" i="6"/>
  <c r="G227" i="6"/>
  <c r="D315" i="5"/>
  <c r="H316" i="5"/>
  <c r="I317" i="8"/>
  <c r="M319" i="8"/>
  <c r="K318" i="8"/>
  <c r="G316" i="8"/>
  <c r="D315" i="8"/>
  <c r="D315" i="6"/>
  <c r="G316" i="6"/>
  <c r="D336" i="5"/>
  <c r="H337" i="5"/>
  <c r="I338" i="8"/>
  <c r="M340" i="8"/>
  <c r="K339" i="8"/>
  <c r="G337" i="8"/>
  <c r="D336" i="8"/>
  <c r="D336" i="6"/>
  <c r="G337" i="6"/>
  <c r="D347" i="5"/>
  <c r="H348" i="5"/>
  <c r="I349" i="8"/>
  <c r="M351" i="8"/>
  <c r="K350" i="8"/>
  <c r="G348" i="8"/>
  <c r="D347" i="8"/>
  <c r="D347" i="6"/>
  <c r="G348" i="6"/>
  <c r="H407" i="5"/>
  <c r="D406" i="5"/>
  <c r="I408" i="8"/>
  <c r="M410" i="8"/>
  <c r="G407" i="8"/>
  <c r="K409" i="8"/>
  <c r="D406" i="8"/>
  <c r="D406" i="6"/>
  <c r="G407" i="6"/>
  <c r="D417" i="5"/>
  <c r="H418" i="5"/>
  <c r="I419" i="8"/>
  <c r="M421" i="8"/>
  <c r="G418" i="8"/>
  <c r="K420" i="8"/>
  <c r="D417" i="8"/>
  <c r="G418" i="6"/>
  <c r="D417" i="6"/>
  <c r="D470" i="5"/>
  <c r="H471" i="5"/>
  <c r="G471" i="8"/>
  <c r="K473" i="8"/>
  <c r="I472" i="8"/>
  <c r="M474" i="8"/>
  <c r="D470" i="8"/>
  <c r="D470" i="6"/>
  <c r="G471" i="6"/>
  <c r="H482" i="5"/>
  <c r="D481" i="5"/>
  <c r="G482" i="8"/>
  <c r="K484" i="8"/>
  <c r="I483" i="8"/>
  <c r="M485" i="8"/>
  <c r="D481" i="8"/>
  <c r="D481" i="6"/>
  <c r="G482" i="6"/>
  <c r="D256" i="5"/>
  <c r="H257" i="5"/>
  <c r="G257" i="8"/>
  <c r="I258" i="8"/>
  <c r="M260" i="8"/>
  <c r="K259" i="8"/>
  <c r="D256" i="8"/>
  <c r="D256" i="6"/>
  <c r="G257" i="6"/>
  <c r="H264" i="5"/>
  <c r="D263" i="5"/>
  <c r="I265" i="8"/>
  <c r="M267" i="8"/>
  <c r="K266" i="8"/>
  <c r="G264" i="8"/>
  <c r="D263" i="8"/>
  <c r="D263" i="6"/>
  <c r="G264" i="6"/>
  <c r="D284" i="5"/>
  <c r="H285" i="5"/>
  <c r="I286" i="8"/>
  <c r="M288" i="8"/>
  <c r="K287" i="8"/>
  <c r="G285" i="8"/>
  <c r="D284" i="8"/>
  <c r="D284" i="6"/>
  <c r="G285" i="6"/>
  <c r="H299" i="5"/>
  <c r="D298" i="5"/>
  <c r="I300" i="8"/>
  <c r="M302" i="8"/>
  <c r="K301" i="8"/>
  <c r="G299" i="8"/>
  <c r="D298" i="8"/>
  <c r="D298" i="6"/>
  <c r="G299" i="6"/>
  <c r="D357" i="5"/>
  <c r="H358" i="5"/>
  <c r="I359" i="8"/>
  <c r="M361" i="8"/>
  <c r="K360" i="8"/>
  <c r="G358" i="8"/>
  <c r="D357" i="8"/>
  <c r="G358" i="6"/>
  <c r="D357" i="6"/>
  <c r="D371" i="5"/>
  <c r="H372" i="5"/>
  <c r="I373" i="8"/>
  <c r="M375" i="8"/>
  <c r="K374" i="8"/>
  <c r="G372" i="8"/>
  <c r="D371" i="8"/>
  <c r="D371" i="6"/>
  <c r="G372" i="6"/>
  <c r="H389" i="5"/>
  <c r="D388" i="5"/>
  <c r="K391" i="8"/>
  <c r="M392" i="8"/>
  <c r="G389" i="8"/>
  <c r="I390" i="8"/>
  <c r="D388" i="8"/>
  <c r="D388" i="6"/>
  <c r="G389" i="6"/>
  <c r="H464" i="5"/>
  <c r="D463" i="5"/>
  <c r="G464" i="8"/>
  <c r="K466" i="8"/>
  <c r="M467" i="8"/>
  <c r="I465" i="8"/>
  <c r="D463" i="8"/>
  <c r="D463" i="6"/>
  <c r="G464" i="6"/>
  <c r="H470" i="5"/>
  <c r="D469" i="5"/>
  <c r="G470" i="8"/>
  <c r="K472" i="8"/>
  <c r="I471" i="8"/>
  <c r="M473" i="8"/>
  <c r="D469" i="8"/>
  <c r="G470" i="6"/>
  <c r="D469" i="6"/>
  <c r="H478" i="5"/>
  <c r="D477" i="5"/>
  <c r="G478" i="8"/>
  <c r="K480" i="8"/>
  <c r="I479" i="8"/>
  <c r="M481" i="8"/>
  <c r="D477" i="8"/>
  <c r="D477" i="6"/>
  <c r="G478" i="6"/>
  <c r="H488" i="5"/>
  <c r="D487" i="5"/>
  <c r="G488" i="8"/>
  <c r="K490" i="8"/>
  <c r="I489" i="8"/>
  <c r="M491" i="8"/>
  <c r="D487" i="8"/>
  <c r="D487" i="6"/>
  <c r="G488" i="6"/>
  <c r="H502" i="5"/>
  <c r="D501" i="5"/>
  <c r="G502" i="8"/>
  <c r="K504" i="8"/>
  <c r="I503" i="8"/>
  <c r="M505" i="8"/>
  <c r="D501" i="8"/>
  <c r="G502" i="6"/>
  <c r="D501" i="6"/>
  <c r="D518" i="5"/>
  <c r="H519" i="5"/>
  <c r="G519" i="8"/>
  <c r="K521" i="8"/>
  <c r="I520" i="8"/>
  <c r="M522" i="8"/>
  <c r="D518" i="8"/>
  <c r="D518" i="6"/>
  <c r="G519" i="6"/>
  <c r="H556" i="5"/>
  <c r="D555" i="5"/>
  <c r="G556" i="8"/>
  <c r="K558" i="8"/>
  <c r="I557" i="8"/>
  <c r="M559" i="8"/>
  <c r="D555" i="8"/>
  <c r="D555" i="6"/>
  <c r="G556" i="6"/>
  <c r="D562" i="5"/>
  <c r="H563" i="5"/>
  <c r="G563" i="8"/>
  <c r="K565" i="8"/>
  <c r="I564" i="8"/>
  <c r="M566" i="8"/>
  <c r="D562" i="8"/>
  <c r="D562" i="6"/>
  <c r="G563" i="6"/>
  <c r="D572" i="5"/>
  <c r="H573" i="5"/>
  <c r="G573" i="8"/>
  <c r="K575" i="8"/>
  <c r="I574" i="8"/>
  <c r="M576" i="8"/>
  <c r="D572" i="8"/>
  <c r="D572" i="6"/>
  <c r="G573" i="6"/>
  <c r="D577" i="5"/>
  <c r="H578" i="5"/>
  <c r="G578" i="8"/>
  <c r="K580" i="8"/>
  <c r="I579" i="8"/>
  <c r="M581" i="8"/>
  <c r="D577" i="8"/>
  <c r="G578" i="6"/>
  <c r="D577" i="6"/>
  <c r="D584" i="5"/>
  <c r="H585" i="5"/>
  <c r="G585" i="8"/>
  <c r="K587" i="8"/>
  <c r="I586" i="8"/>
  <c r="M588" i="8"/>
  <c r="D584" i="8"/>
  <c r="D584" i="6"/>
  <c r="G585" i="6"/>
  <c r="H600" i="5"/>
  <c r="D599" i="5"/>
  <c r="G600" i="8"/>
  <c r="K602" i="8"/>
  <c r="I601" i="8"/>
  <c r="M603" i="8"/>
  <c r="D599" i="8"/>
  <c r="D599" i="6"/>
  <c r="G600" i="6"/>
  <c r="H630" i="5"/>
  <c r="D629" i="5"/>
  <c r="G630" i="8"/>
  <c r="K632" i="8"/>
  <c r="I631" i="8"/>
  <c r="D629" i="8"/>
  <c r="M633" i="8"/>
  <c r="G630" i="6"/>
  <c r="D629" i="6"/>
  <c r="D646" i="5"/>
  <c r="H647" i="5"/>
  <c r="G647" i="8"/>
  <c r="K649" i="8"/>
  <c r="I648" i="8"/>
  <c r="M650" i="8"/>
  <c r="D646" i="8"/>
  <c r="D646" i="6"/>
  <c r="G647" i="6"/>
  <c r="H684" i="5"/>
  <c r="D683" i="5"/>
  <c r="G684" i="8"/>
  <c r="K686" i="8"/>
  <c r="I685" i="8"/>
  <c r="D683" i="8"/>
  <c r="M687" i="8"/>
  <c r="D683" i="6"/>
  <c r="G684" i="6"/>
  <c r="D690" i="5"/>
  <c r="H691" i="5"/>
  <c r="G691" i="8"/>
  <c r="K693" i="8"/>
  <c r="D690" i="8"/>
  <c r="I692" i="8"/>
  <c r="M694" i="8"/>
  <c r="D690" i="6"/>
  <c r="G691" i="6"/>
  <c r="D700" i="5"/>
  <c r="H701" i="5"/>
  <c r="G701" i="8"/>
  <c r="K703" i="8"/>
  <c r="I702" i="8"/>
  <c r="D700" i="8"/>
  <c r="T30" i="8" s="1"/>
  <c r="M704" i="8"/>
  <c r="D700" i="6"/>
  <c r="N25" i="6" s="1"/>
  <c r="G701" i="6"/>
  <c r="H706" i="5"/>
  <c r="D705" i="5"/>
  <c r="G706" i="8"/>
  <c r="K708" i="8"/>
  <c r="I707" i="8"/>
  <c r="D705" i="8"/>
  <c r="T35" i="8" s="1"/>
  <c r="M709" i="8"/>
  <c r="D705" i="6"/>
  <c r="N30" i="6" s="1"/>
  <c r="G706" i="6"/>
  <c r="D712" i="5"/>
  <c r="H713" i="5"/>
  <c r="G713" i="8"/>
  <c r="K715" i="8"/>
  <c r="I714" i="8"/>
  <c r="D712" i="8"/>
  <c r="T42" i="8" s="1"/>
  <c r="M716" i="8"/>
  <c r="D712" i="6"/>
  <c r="N37" i="6" s="1"/>
  <c r="G713" i="6"/>
  <c r="D580" i="5"/>
  <c r="H581" i="5"/>
  <c r="G581" i="8"/>
  <c r="K583" i="8"/>
  <c r="I582" i="8"/>
  <c r="M584" i="8"/>
  <c r="D580" i="8"/>
  <c r="D580" i="6"/>
  <c r="G581" i="6"/>
  <c r="D246" i="5"/>
  <c r="H247" i="5"/>
  <c r="G247" i="8"/>
  <c r="K249" i="8"/>
  <c r="I248" i="8"/>
  <c r="M250" i="8"/>
  <c r="D246" i="8"/>
  <c r="D246" i="6"/>
  <c r="G247" i="6"/>
  <c r="D268" i="5"/>
  <c r="H269" i="5"/>
  <c r="I270" i="8"/>
  <c r="M272" i="8"/>
  <c r="K271" i="8"/>
  <c r="G269" i="8"/>
  <c r="D268" i="8"/>
  <c r="D268" i="6"/>
  <c r="G269" i="6"/>
  <c r="D293" i="5"/>
  <c r="H294" i="5"/>
  <c r="I295" i="8"/>
  <c r="M297" i="8"/>
  <c r="K296" i="8"/>
  <c r="G294" i="8"/>
  <c r="D293" i="8"/>
  <c r="G294" i="6"/>
  <c r="D293" i="6"/>
  <c r="H393" i="5"/>
  <c r="D392" i="5"/>
  <c r="I394" i="8"/>
  <c r="M396" i="8"/>
  <c r="G393" i="8"/>
  <c r="K395" i="8"/>
  <c r="D392" i="8"/>
  <c r="D392" i="6"/>
  <c r="G393" i="6"/>
  <c r="D397" i="5"/>
  <c r="H398" i="5"/>
  <c r="I399" i="8"/>
  <c r="M401" i="8"/>
  <c r="G398" i="8"/>
  <c r="K400" i="8"/>
  <c r="D397" i="8"/>
  <c r="D397" i="6"/>
  <c r="G398" i="6"/>
  <c r="H409" i="5"/>
  <c r="D408" i="5"/>
  <c r="I410" i="8"/>
  <c r="M412" i="8"/>
  <c r="G409" i="8"/>
  <c r="K411" i="8"/>
  <c r="D408" i="8"/>
  <c r="D408" i="6"/>
  <c r="G409" i="6"/>
  <c r="H419" i="5"/>
  <c r="D418" i="5"/>
  <c r="I420" i="8"/>
  <c r="M422" i="8"/>
  <c r="G419" i="8"/>
  <c r="K421" i="8"/>
  <c r="D418" i="8"/>
  <c r="D418" i="6"/>
  <c r="G419" i="6"/>
  <c r="H454" i="5"/>
  <c r="D453" i="5"/>
  <c r="I455" i="8"/>
  <c r="M457" i="8"/>
  <c r="G454" i="8"/>
  <c r="K456" i="8"/>
  <c r="D453" i="8"/>
  <c r="G454" i="6"/>
  <c r="D453" i="6"/>
  <c r="H462" i="5"/>
  <c r="D461" i="5"/>
  <c r="G462" i="8"/>
  <c r="K464" i="8"/>
  <c r="M465" i="8"/>
  <c r="I463" i="8"/>
  <c r="D461" i="8"/>
  <c r="D461" i="6"/>
  <c r="G462" i="6"/>
  <c r="D472" i="5"/>
  <c r="H473" i="5"/>
  <c r="G473" i="8"/>
  <c r="K475" i="8"/>
  <c r="I474" i="8"/>
  <c r="M476" i="8"/>
  <c r="D472" i="8"/>
  <c r="D472" i="6"/>
  <c r="G473" i="6"/>
  <c r="D480" i="5"/>
  <c r="H481" i="5"/>
  <c r="G481" i="8"/>
  <c r="K483" i="8"/>
  <c r="I482" i="8"/>
  <c r="M484" i="8"/>
  <c r="D480" i="8"/>
  <c r="D480" i="6"/>
  <c r="G481" i="6"/>
  <c r="D496" i="5"/>
  <c r="H497" i="5"/>
  <c r="G497" i="8"/>
  <c r="K499" i="8"/>
  <c r="I498" i="8"/>
  <c r="M500" i="8"/>
  <c r="D496" i="8"/>
  <c r="D496" i="6"/>
  <c r="G497" i="6"/>
  <c r="H528" i="5"/>
  <c r="D527" i="5"/>
  <c r="G528" i="8"/>
  <c r="K530" i="8"/>
  <c r="I529" i="8"/>
  <c r="M531" i="8"/>
  <c r="D527" i="8"/>
  <c r="D527" i="6"/>
  <c r="G528" i="6"/>
  <c r="D544" i="5"/>
  <c r="H545" i="5"/>
  <c r="G545" i="8"/>
  <c r="K547" i="8"/>
  <c r="I546" i="8"/>
  <c r="M548" i="8"/>
  <c r="D544" i="8"/>
  <c r="D544" i="6"/>
  <c r="G545" i="6"/>
  <c r="D554" i="5"/>
  <c r="H555" i="5"/>
  <c r="G555" i="8"/>
  <c r="K557" i="8"/>
  <c r="I556" i="8"/>
  <c r="M558" i="8"/>
  <c r="D554" i="8"/>
  <c r="D554" i="6"/>
  <c r="G555" i="6"/>
  <c r="D564" i="5"/>
  <c r="H565" i="5"/>
  <c r="G565" i="8"/>
  <c r="K567" i="8"/>
  <c r="I566" i="8"/>
  <c r="M568" i="8"/>
  <c r="D564" i="8"/>
  <c r="D564" i="6"/>
  <c r="G565" i="6"/>
  <c r="H570" i="5"/>
  <c r="D569" i="5"/>
  <c r="G570" i="8"/>
  <c r="K572" i="8"/>
  <c r="I571" i="8"/>
  <c r="M573" i="8"/>
  <c r="D569" i="8"/>
  <c r="G570" i="6"/>
  <c r="D569" i="6"/>
  <c r="D606" i="5"/>
  <c r="H607" i="5"/>
  <c r="G607" i="8"/>
  <c r="K609" i="8"/>
  <c r="I608" i="8"/>
  <c r="M610" i="8"/>
  <c r="D606" i="8"/>
  <c r="D606" i="6"/>
  <c r="G607" i="6"/>
  <c r="H622" i="5"/>
  <c r="D621" i="5"/>
  <c r="G622" i="8"/>
  <c r="K624" i="8"/>
  <c r="I623" i="8"/>
  <c r="D621" i="8"/>
  <c r="M625" i="8"/>
  <c r="D621" i="6"/>
  <c r="G622" i="6"/>
  <c r="H656" i="5"/>
  <c r="D655" i="5"/>
  <c r="G656" i="8"/>
  <c r="K658" i="8"/>
  <c r="I657" i="8"/>
  <c r="M659" i="8"/>
  <c r="D655" i="8"/>
  <c r="D655" i="6"/>
  <c r="G656" i="6"/>
  <c r="D672" i="5"/>
  <c r="H673" i="5"/>
  <c r="G673" i="8"/>
  <c r="K675" i="8"/>
  <c r="I674" i="8"/>
  <c r="M676" i="8"/>
  <c r="D672" i="8"/>
  <c r="D672" i="6"/>
  <c r="G673" i="6"/>
  <c r="D682" i="5"/>
  <c r="H683" i="5"/>
  <c r="G683" i="8"/>
  <c r="K685" i="8"/>
  <c r="I684" i="8"/>
  <c r="M686" i="8"/>
  <c r="D682" i="8"/>
  <c r="D682" i="6"/>
  <c r="G683" i="6"/>
  <c r="D692" i="5"/>
  <c r="H693" i="5"/>
  <c r="G693" i="8"/>
  <c r="K695" i="8"/>
  <c r="I694" i="8"/>
  <c r="D692" i="8"/>
  <c r="M696" i="8"/>
  <c r="G693" i="6"/>
  <c r="D692" i="6"/>
  <c r="H698" i="5"/>
  <c r="D697" i="5"/>
  <c r="G698" i="8"/>
  <c r="K700" i="8"/>
  <c r="I699" i="8"/>
  <c r="D697" i="8"/>
  <c r="T27" i="8" s="1"/>
  <c r="M701" i="8"/>
  <c r="D697" i="6"/>
  <c r="N22" i="6" s="1"/>
  <c r="G698" i="6"/>
  <c r="C232" i="5"/>
  <c r="G233" i="5"/>
  <c r="F233" i="8"/>
  <c r="J235" i="8"/>
  <c r="H234" i="8"/>
  <c r="L236" i="8"/>
  <c r="C232" i="8"/>
  <c r="C232" i="6"/>
  <c r="F233" i="6"/>
  <c r="C240" i="5"/>
  <c r="G241" i="5"/>
  <c r="F241" i="8"/>
  <c r="J243" i="8"/>
  <c r="H242" i="8"/>
  <c r="L244" i="8"/>
  <c r="C240" i="8"/>
  <c r="C240" i="6"/>
  <c r="F241" i="6"/>
  <c r="C248" i="5"/>
  <c r="G249" i="5"/>
  <c r="F249" i="8"/>
  <c r="J251" i="8"/>
  <c r="H250" i="8"/>
  <c r="L252" i="8"/>
  <c r="C248" i="8"/>
  <c r="C248" i="6"/>
  <c r="F249" i="6"/>
  <c r="G277" i="5"/>
  <c r="C276" i="5"/>
  <c r="F277" i="8"/>
  <c r="J279" i="8"/>
  <c r="L280" i="8"/>
  <c r="H278" i="8"/>
  <c r="C276" i="8"/>
  <c r="C276" i="6"/>
  <c r="F277" i="6"/>
  <c r="C444" i="5"/>
  <c r="G445" i="5"/>
  <c r="F445" i="8"/>
  <c r="J447" i="8"/>
  <c r="L448" i="8"/>
  <c r="H446" i="8"/>
  <c r="C444" i="8"/>
  <c r="C444" i="6"/>
  <c r="F445" i="6"/>
  <c r="C540" i="5"/>
  <c r="G541" i="5"/>
  <c r="F541" i="8"/>
  <c r="J543" i="8"/>
  <c r="H542" i="8"/>
  <c r="L544" i="8"/>
  <c r="C540" i="8"/>
  <c r="C540" i="6"/>
  <c r="F541" i="6"/>
  <c r="C604" i="5"/>
  <c r="G605" i="5"/>
  <c r="F605" i="8"/>
  <c r="J607" i="8"/>
  <c r="H606" i="8"/>
  <c r="L608" i="8"/>
  <c r="C604" i="8"/>
  <c r="C604" i="6"/>
  <c r="F605" i="6"/>
  <c r="G669" i="5"/>
  <c r="C668" i="5"/>
  <c r="F669" i="8"/>
  <c r="J671" i="8"/>
  <c r="H670" i="8"/>
  <c r="L672" i="8"/>
  <c r="C668" i="8"/>
  <c r="C668" i="6"/>
  <c r="F669" i="6"/>
  <c r="D393" i="5"/>
  <c r="H394" i="5"/>
  <c r="I395" i="8"/>
  <c r="M397" i="8"/>
  <c r="G394" i="8"/>
  <c r="K396" i="8"/>
  <c r="D393" i="8"/>
  <c r="D393" i="6"/>
  <c r="G394" i="6"/>
  <c r="H596" i="5"/>
  <c r="D595" i="5"/>
  <c r="G596" i="8"/>
  <c r="K598" i="8"/>
  <c r="I597" i="8"/>
  <c r="M599" i="8"/>
  <c r="D595" i="8"/>
  <c r="D595" i="6"/>
  <c r="G596" i="6"/>
  <c r="D230" i="5"/>
  <c r="H231" i="5"/>
  <c r="G231" i="8"/>
  <c r="K233" i="8"/>
  <c r="I232" i="8"/>
  <c r="M234" i="8"/>
  <c r="D230" i="8"/>
  <c r="D230" i="6"/>
  <c r="G231" i="6"/>
  <c r="D240" i="5"/>
  <c r="H241" i="5"/>
  <c r="G241" i="8"/>
  <c r="K243" i="8"/>
  <c r="I242" i="8"/>
  <c r="M244" i="8"/>
  <c r="D240" i="8"/>
  <c r="D240" i="6"/>
  <c r="G241" i="6"/>
  <c r="H248" i="5"/>
  <c r="D247" i="5"/>
  <c r="G248" i="8"/>
  <c r="K250" i="8"/>
  <c r="I249" i="8"/>
  <c r="M251" i="8"/>
  <c r="D247" i="8"/>
  <c r="D247" i="6"/>
  <c r="G248" i="6"/>
  <c r="D270" i="5"/>
  <c r="H271" i="5"/>
  <c r="I272" i="8"/>
  <c r="M274" i="8"/>
  <c r="K273" i="8"/>
  <c r="G271" i="8"/>
  <c r="D270" i="8"/>
  <c r="D270" i="6"/>
  <c r="G271" i="6"/>
  <c r="H286" i="5"/>
  <c r="D285" i="5"/>
  <c r="I287" i="8"/>
  <c r="M289" i="8"/>
  <c r="K288" i="8"/>
  <c r="G286" i="8"/>
  <c r="D285" i="8"/>
  <c r="D285" i="6"/>
  <c r="G286" i="6"/>
  <c r="D375" i="5"/>
  <c r="H376" i="5"/>
  <c r="I377" i="8"/>
  <c r="G376" i="8"/>
  <c r="M379" i="8"/>
  <c r="K378" i="8"/>
  <c r="D375" i="8"/>
  <c r="D375" i="6"/>
  <c r="G376" i="6"/>
  <c r="D431" i="5"/>
  <c r="H432" i="5"/>
  <c r="I433" i="8"/>
  <c r="M435" i="8"/>
  <c r="G432" i="8"/>
  <c r="K434" i="8"/>
  <c r="D431" i="8"/>
  <c r="D431" i="6"/>
  <c r="G432" i="6"/>
  <c r="H438" i="5"/>
  <c r="D437" i="5"/>
  <c r="I439" i="8"/>
  <c r="M441" i="8"/>
  <c r="G438" i="8"/>
  <c r="K440" i="8"/>
  <c r="D437" i="8"/>
  <c r="G438" i="6"/>
  <c r="D437" i="6"/>
  <c r="H446" i="5"/>
  <c r="D445" i="5"/>
  <c r="I447" i="8"/>
  <c r="M449" i="8"/>
  <c r="G446" i="8"/>
  <c r="K448" i="8"/>
  <c r="D445" i="8"/>
  <c r="D445" i="6"/>
  <c r="G446" i="6"/>
  <c r="H456" i="5"/>
  <c r="D455" i="5"/>
  <c r="I457" i="8"/>
  <c r="M459" i="8"/>
  <c r="G456" i="8"/>
  <c r="K458" i="8"/>
  <c r="D455" i="8"/>
  <c r="D455" i="6"/>
  <c r="G456" i="6"/>
  <c r="D502" i="5"/>
  <c r="H503" i="5"/>
  <c r="G503" i="8"/>
  <c r="K505" i="8"/>
  <c r="I504" i="8"/>
  <c r="M506" i="8"/>
  <c r="D502" i="8"/>
  <c r="D502" i="6"/>
  <c r="G503" i="6"/>
  <c r="H520" i="5"/>
  <c r="D519" i="5"/>
  <c r="G520" i="8"/>
  <c r="K522" i="8"/>
  <c r="I521" i="8"/>
  <c r="M523" i="8"/>
  <c r="D519" i="8"/>
  <c r="D519" i="6"/>
  <c r="G520" i="6"/>
  <c r="D556" i="5"/>
  <c r="H557" i="5"/>
  <c r="G557" i="8"/>
  <c r="K559" i="8"/>
  <c r="I558" i="8"/>
  <c r="M560" i="8"/>
  <c r="D556" i="8"/>
  <c r="D556" i="6"/>
  <c r="G557" i="6"/>
  <c r="D642" i="5"/>
  <c r="H643" i="5"/>
  <c r="G643" i="8"/>
  <c r="K645" i="8"/>
  <c r="I644" i="8"/>
  <c r="M646" i="8"/>
  <c r="D642" i="8"/>
  <c r="D642" i="6"/>
  <c r="G643" i="6"/>
  <c r="D662" i="5"/>
  <c r="H663" i="5"/>
  <c r="G663" i="8"/>
  <c r="K665" i="8"/>
  <c r="I664" i="8"/>
  <c r="M666" i="8"/>
  <c r="D662" i="8"/>
  <c r="D662" i="6"/>
  <c r="G663" i="6"/>
  <c r="D694" i="5"/>
  <c r="H695" i="5"/>
  <c r="G695" i="8"/>
  <c r="K697" i="8"/>
  <c r="D694" i="8"/>
  <c r="I696" i="8"/>
  <c r="M698" i="8"/>
  <c r="D694" i="6"/>
  <c r="G695" i="6"/>
  <c r="D716" i="5"/>
  <c r="H717" i="5"/>
  <c r="G717" i="8"/>
  <c r="K719" i="8"/>
  <c r="I718" i="8"/>
  <c r="D716" i="8"/>
  <c r="T46" i="8" s="1"/>
  <c r="M720" i="8"/>
  <c r="D716" i="6"/>
  <c r="N41" i="6" s="1"/>
  <c r="G717" i="6"/>
  <c r="H272" i="5"/>
  <c r="D271" i="5"/>
  <c r="I273" i="8"/>
  <c r="M275" i="8"/>
  <c r="K274" i="8"/>
  <c r="G272" i="8"/>
  <c r="D271" i="8"/>
  <c r="D271" i="6"/>
  <c r="G272" i="6"/>
  <c r="H480" i="5"/>
  <c r="D479" i="5"/>
  <c r="G480" i="8"/>
  <c r="K482" i="8"/>
  <c r="I481" i="8"/>
  <c r="M483" i="8"/>
  <c r="D479" i="8"/>
  <c r="D479" i="6"/>
  <c r="G480" i="6"/>
  <c r="H492" i="5"/>
  <c r="D491" i="5"/>
  <c r="G492" i="8"/>
  <c r="K494" i="8"/>
  <c r="I493" i="8"/>
  <c r="M495" i="8"/>
  <c r="D491" i="8"/>
  <c r="D491" i="6"/>
  <c r="G492" i="6"/>
  <c r="D313" i="5"/>
  <c r="H314" i="5"/>
  <c r="I315" i="8"/>
  <c r="M317" i="8"/>
  <c r="K316" i="8"/>
  <c r="G314" i="8"/>
  <c r="D313" i="8"/>
  <c r="G314" i="6"/>
  <c r="D313" i="6"/>
  <c r="D327" i="5"/>
  <c r="H328" i="5"/>
  <c r="I329" i="8"/>
  <c r="M331" i="8"/>
  <c r="K330" i="8"/>
  <c r="G328" i="8"/>
  <c r="D327" i="8"/>
  <c r="D327" i="6"/>
  <c r="G328" i="6"/>
  <c r="H339" i="5"/>
  <c r="D338" i="5"/>
  <c r="I340" i="8"/>
  <c r="M342" i="8"/>
  <c r="K341" i="8"/>
  <c r="G339" i="8"/>
  <c r="D338" i="8"/>
  <c r="D338" i="6"/>
  <c r="G339" i="6"/>
  <c r="D345" i="5"/>
  <c r="H346" i="5"/>
  <c r="I347" i="8"/>
  <c r="M349" i="8"/>
  <c r="K348" i="8"/>
  <c r="G346" i="8"/>
  <c r="D345" i="8"/>
  <c r="D345" i="6"/>
  <c r="G346" i="6"/>
  <c r="D359" i="5"/>
  <c r="H360" i="5"/>
  <c r="I361" i="8"/>
  <c r="M363" i="8"/>
  <c r="K362" i="8"/>
  <c r="G360" i="8"/>
  <c r="D359" i="8"/>
  <c r="D359" i="6"/>
  <c r="G360" i="6"/>
  <c r="D373" i="5"/>
  <c r="H374" i="5"/>
  <c r="I375" i="8"/>
  <c r="K376" i="8"/>
  <c r="G374" i="8"/>
  <c r="M377" i="8"/>
  <c r="D373" i="8"/>
  <c r="G374" i="6"/>
  <c r="D373" i="6"/>
  <c r="D387" i="5"/>
  <c r="H388" i="5"/>
  <c r="G388" i="8"/>
  <c r="I389" i="8"/>
  <c r="K390" i="8"/>
  <c r="M391" i="8"/>
  <c r="D387" i="8"/>
  <c r="D387" i="6"/>
  <c r="G388" i="6"/>
  <c r="H421" i="5"/>
  <c r="D420" i="5"/>
  <c r="I422" i="8"/>
  <c r="M424" i="8"/>
  <c r="G421" i="8"/>
  <c r="K423" i="8"/>
  <c r="D420" i="8"/>
  <c r="D420" i="6"/>
  <c r="G421" i="6"/>
  <c r="D435" i="5"/>
  <c r="H436" i="5"/>
  <c r="I437" i="8"/>
  <c r="M439" i="8"/>
  <c r="G436" i="8"/>
  <c r="K438" i="8"/>
  <c r="D435" i="8"/>
  <c r="D435" i="6"/>
  <c r="G436" i="6"/>
  <c r="H448" i="5"/>
  <c r="D447" i="5"/>
  <c r="I449" i="8"/>
  <c r="M451" i="8"/>
  <c r="G448" i="8"/>
  <c r="K450" i="8"/>
  <c r="D447" i="8"/>
  <c r="D447" i="6"/>
  <c r="G448" i="6"/>
  <c r="D482" i="5"/>
  <c r="H483" i="5"/>
  <c r="G483" i="8"/>
  <c r="K485" i="8"/>
  <c r="I484" i="8"/>
  <c r="M486" i="8"/>
  <c r="D482" i="8"/>
  <c r="D482" i="6"/>
  <c r="G483" i="6"/>
  <c r="D512" i="5"/>
  <c r="H513" i="5"/>
  <c r="G513" i="8"/>
  <c r="K515" i="8"/>
  <c r="I514" i="8"/>
  <c r="M516" i="8"/>
  <c r="D512" i="8"/>
  <c r="D512" i="6"/>
  <c r="G513" i="6"/>
  <c r="D522" i="5"/>
  <c r="H523" i="5"/>
  <c r="G523" i="8"/>
  <c r="K525" i="8"/>
  <c r="I524" i="8"/>
  <c r="M526" i="8"/>
  <c r="D522" i="8"/>
  <c r="D522" i="6"/>
  <c r="G523" i="6"/>
  <c r="D532" i="5"/>
  <c r="H533" i="5"/>
  <c r="G533" i="8"/>
  <c r="K535" i="8"/>
  <c r="I534" i="8"/>
  <c r="M536" i="8"/>
  <c r="D532" i="8"/>
  <c r="D532" i="6"/>
  <c r="G533" i="6"/>
  <c r="H538" i="5"/>
  <c r="D537" i="5"/>
  <c r="G538" i="8"/>
  <c r="K540" i="8"/>
  <c r="I539" i="8"/>
  <c r="M541" i="8"/>
  <c r="D537" i="8"/>
  <c r="G538" i="6"/>
  <c r="D537" i="6"/>
  <c r="D574" i="5"/>
  <c r="H575" i="5"/>
  <c r="G575" i="8"/>
  <c r="K577" i="8"/>
  <c r="I576" i="8"/>
  <c r="M578" i="8"/>
  <c r="D574" i="8"/>
  <c r="D574" i="6"/>
  <c r="G575" i="6"/>
  <c r="H590" i="5"/>
  <c r="D589" i="5"/>
  <c r="G590" i="8"/>
  <c r="K592" i="8"/>
  <c r="I591" i="8"/>
  <c r="M593" i="8"/>
  <c r="D589" i="8"/>
  <c r="D589" i="6"/>
  <c r="G590" i="6"/>
  <c r="H624" i="5"/>
  <c r="D623" i="5"/>
  <c r="G624" i="8"/>
  <c r="K626" i="8"/>
  <c r="I625" i="8"/>
  <c r="M627" i="8"/>
  <c r="D623" i="8"/>
  <c r="D623" i="6"/>
  <c r="G624" i="6"/>
  <c r="D640" i="5"/>
  <c r="H641" i="5"/>
  <c r="G641" i="8"/>
  <c r="K643" i="8"/>
  <c r="I642" i="8"/>
  <c r="M644" i="8"/>
  <c r="D640" i="8"/>
  <c r="D640" i="6"/>
  <c r="G641" i="6"/>
  <c r="D650" i="5"/>
  <c r="H651" i="5"/>
  <c r="G651" i="8"/>
  <c r="K653" i="8"/>
  <c r="I652" i="8"/>
  <c r="M654" i="8"/>
  <c r="D650" i="8"/>
  <c r="D650" i="6"/>
  <c r="G651" i="6"/>
  <c r="D660" i="5"/>
  <c r="H661" i="5"/>
  <c r="G661" i="8"/>
  <c r="K663" i="8"/>
  <c r="I662" i="8"/>
  <c r="M664" i="8"/>
  <c r="D660" i="8"/>
  <c r="D660" i="6"/>
  <c r="G661" i="6"/>
  <c r="H666" i="5"/>
  <c r="D665" i="5"/>
  <c r="G666" i="8"/>
  <c r="K668" i="8"/>
  <c r="I667" i="8"/>
  <c r="M669" i="8"/>
  <c r="D665" i="8"/>
  <c r="G666" i="6"/>
  <c r="D665" i="6"/>
  <c r="D702" i="5"/>
  <c r="H703" i="5"/>
  <c r="G703" i="8"/>
  <c r="K705" i="8"/>
  <c r="D702" i="8"/>
  <c r="T32" i="8" s="1"/>
  <c r="I704" i="8"/>
  <c r="M706" i="8"/>
  <c r="D702" i="6"/>
  <c r="N27" i="6" s="1"/>
  <c r="G703" i="6"/>
  <c r="H718" i="5"/>
  <c r="D717" i="5"/>
  <c r="G718" i="8"/>
  <c r="K720" i="8"/>
  <c r="I719" i="8"/>
  <c r="D717" i="8"/>
  <c r="T47" i="8" s="1"/>
  <c r="M721" i="8"/>
  <c r="G718" i="6"/>
  <c r="D717" i="6"/>
  <c r="N42" i="6" s="1"/>
  <c r="G227" i="5"/>
  <c r="C226" i="5"/>
  <c r="F227" i="8"/>
  <c r="J229" i="8"/>
  <c r="H228" i="8"/>
  <c r="L230" i="8"/>
  <c r="C226" i="8"/>
  <c r="F227" i="6"/>
  <c r="C226" i="6"/>
  <c r="G235" i="5"/>
  <c r="C234" i="5"/>
  <c r="F235" i="8"/>
  <c r="J237" i="8"/>
  <c r="H236" i="8"/>
  <c r="L238" i="8"/>
  <c r="C234" i="8"/>
  <c r="C234" i="6"/>
  <c r="F235" i="6"/>
  <c r="G243" i="5"/>
  <c r="C242" i="5"/>
  <c r="F243" i="8"/>
  <c r="J245" i="8"/>
  <c r="H244" i="8"/>
  <c r="L246" i="8"/>
  <c r="C242" i="8"/>
  <c r="F243" i="6"/>
  <c r="C242" i="6"/>
  <c r="G251" i="5"/>
  <c r="C250" i="5"/>
  <c r="F251" i="8"/>
  <c r="J253" i="8"/>
  <c r="H252" i="8"/>
  <c r="L254" i="8"/>
  <c r="C250" i="8"/>
  <c r="C250" i="6"/>
  <c r="F251" i="6"/>
  <c r="C320" i="5"/>
  <c r="G321" i="5"/>
  <c r="F321" i="8"/>
  <c r="J323" i="8"/>
  <c r="L324" i="8"/>
  <c r="H322" i="8"/>
  <c r="C320" i="8"/>
  <c r="C320" i="6"/>
  <c r="F321" i="6"/>
  <c r="C498" i="5"/>
  <c r="G499" i="5"/>
  <c r="F499" i="8"/>
  <c r="J501" i="8"/>
  <c r="H500" i="8"/>
  <c r="L502" i="8"/>
  <c r="C498" i="8"/>
  <c r="F499" i="6"/>
  <c r="C498" i="6"/>
  <c r="C552" i="5"/>
  <c r="G553" i="5"/>
  <c r="F553" i="8"/>
  <c r="J555" i="8"/>
  <c r="H554" i="8"/>
  <c r="L556" i="8"/>
  <c r="C552" i="8"/>
  <c r="C552" i="6"/>
  <c r="F553" i="6"/>
  <c r="G617" i="5"/>
  <c r="C616" i="5"/>
  <c r="F617" i="8"/>
  <c r="J619" i="8"/>
  <c r="H618" i="8"/>
  <c r="L620" i="8"/>
  <c r="C616" i="8"/>
  <c r="C616" i="6"/>
  <c r="F617" i="6"/>
  <c r="G681" i="5"/>
  <c r="C680" i="5"/>
  <c r="F681" i="8"/>
  <c r="J683" i="8"/>
  <c r="H682" i="8"/>
  <c r="L684" i="8"/>
  <c r="C680" i="8"/>
  <c r="C680" i="6"/>
  <c r="F681" i="6"/>
  <c r="H383" i="5"/>
  <c r="D382" i="5"/>
  <c r="K385" i="8"/>
  <c r="M386" i="8"/>
  <c r="G383" i="8"/>
  <c r="I384" i="8"/>
  <c r="D382" i="8"/>
  <c r="D382" i="6"/>
  <c r="G383" i="6"/>
  <c r="H494" i="5"/>
  <c r="D493" i="5"/>
  <c r="G494" i="8"/>
  <c r="K496" i="8"/>
  <c r="I495" i="8"/>
  <c r="M497" i="8"/>
  <c r="D493" i="8"/>
  <c r="D493" i="6"/>
  <c r="G494" i="6"/>
  <c r="D720" i="5"/>
  <c r="H721" i="5"/>
  <c r="G721" i="8"/>
  <c r="K723" i="8"/>
  <c r="I722" i="8"/>
  <c r="D720" i="8"/>
  <c r="T50" i="8" s="1"/>
  <c r="M724" i="8"/>
  <c r="D720" i="6"/>
  <c r="N45" i="6" s="1"/>
  <c r="G721" i="6"/>
  <c r="D232" i="5"/>
  <c r="H233" i="5"/>
  <c r="G233" i="8"/>
  <c r="K235" i="8"/>
  <c r="I234" i="8"/>
  <c r="M236" i="8"/>
  <c r="D232" i="8"/>
  <c r="D232" i="6"/>
  <c r="G233" i="6"/>
  <c r="D272" i="5"/>
  <c r="H273" i="5"/>
  <c r="I274" i="8"/>
  <c r="M276" i="8"/>
  <c r="K275" i="8"/>
  <c r="G273" i="8"/>
  <c r="D272" i="8"/>
  <c r="D272" i="6"/>
  <c r="G273" i="6"/>
  <c r="D279" i="5"/>
  <c r="H280" i="5"/>
  <c r="I281" i="8"/>
  <c r="M283" i="8"/>
  <c r="K282" i="8"/>
  <c r="G280" i="8"/>
  <c r="D279" i="8"/>
  <c r="D279" i="6"/>
  <c r="G280" i="6"/>
  <c r="D389" i="5"/>
  <c r="H390" i="5"/>
  <c r="G390" i="8"/>
  <c r="I391" i="8"/>
  <c r="M393" i="8"/>
  <c r="K392" i="8"/>
  <c r="D389" i="8"/>
  <c r="G390" i="6"/>
  <c r="D389" i="6"/>
  <c r="D456" i="5"/>
  <c r="H457" i="5"/>
  <c r="I458" i="8"/>
  <c r="G457" i="8"/>
  <c r="K459" i="8"/>
  <c r="M460" i="8"/>
  <c r="D456" i="8"/>
  <c r="D456" i="6"/>
  <c r="G457" i="6"/>
  <c r="H496" i="5"/>
  <c r="D495" i="5"/>
  <c r="G496" i="8"/>
  <c r="K498" i="8"/>
  <c r="I497" i="8"/>
  <c r="M499" i="8"/>
  <c r="D495" i="8"/>
  <c r="D495" i="6"/>
  <c r="G496" i="6"/>
  <c r="D524" i="5"/>
  <c r="H525" i="5"/>
  <c r="G525" i="8"/>
  <c r="K527" i="8"/>
  <c r="I526" i="8"/>
  <c r="M528" i="8"/>
  <c r="D524" i="8"/>
  <c r="D524" i="6"/>
  <c r="G525" i="6"/>
  <c r="D568" i="5"/>
  <c r="H569" i="5"/>
  <c r="G569" i="8"/>
  <c r="K571" i="8"/>
  <c r="I570" i="8"/>
  <c r="M572" i="8"/>
  <c r="D568" i="8"/>
  <c r="D568" i="6"/>
  <c r="G569" i="6"/>
  <c r="D598" i="5"/>
  <c r="H599" i="5"/>
  <c r="G599" i="8"/>
  <c r="K601" i="8"/>
  <c r="I600" i="8"/>
  <c r="M602" i="8"/>
  <c r="D598" i="8"/>
  <c r="D598" i="6"/>
  <c r="G599" i="6"/>
  <c r="H614" i="5"/>
  <c r="D613" i="5"/>
  <c r="G614" i="8"/>
  <c r="K616" i="8"/>
  <c r="I615" i="8"/>
  <c r="D613" i="8"/>
  <c r="M617" i="8"/>
  <c r="G614" i="6"/>
  <c r="D613" i="6"/>
  <c r="H648" i="5"/>
  <c r="D647" i="5"/>
  <c r="G648" i="8"/>
  <c r="K650" i="8"/>
  <c r="I649" i="8"/>
  <c r="M651" i="8"/>
  <c r="D647" i="8"/>
  <c r="D647" i="6"/>
  <c r="G648" i="6"/>
  <c r="D726" i="5"/>
  <c r="H727" i="5"/>
  <c r="G727" i="8"/>
  <c r="D726" i="8"/>
  <c r="T56" i="8" s="1"/>
  <c r="D726" i="6"/>
  <c r="N51" i="6" s="1"/>
  <c r="G727" i="6"/>
  <c r="H230" i="5"/>
  <c r="D229" i="5"/>
  <c r="G230" i="8"/>
  <c r="K232" i="8"/>
  <c r="I231" i="8"/>
  <c r="M233" i="8"/>
  <c r="D229" i="8"/>
  <c r="G230" i="6"/>
  <c r="D229" i="6"/>
  <c r="H238" i="5"/>
  <c r="D237" i="5"/>
  <c r="G238" i="8"/>
  <c r="K240" i="8"/>
  <c r="I239" i="8"/>
  <c r="M241" i="8"/>
  <c r="D237" i="8"/>
  <c r="D237" i="6"/>
  <c r="G238" i="6"/>
  <c r="D250" i="5"/>
  <c r="H251" i="5"/>
  <c r="G251" i="8"/>
  <c r="K253" i="8"/>
  <c r="I252" i="8"/>
  <c r="M254" i="8"/>
  <c r="D250" i="8"/>
  <c r="D250" i="6"/>
  <c r="G251" i="6"/>
  <c r="D369" i="5"/>
  <c r="H370" i="5"/>
  <c r="I371" i="8"/>
  <c r="M373" i="8"/>
  <c r="K372" i="8"/>
  <c r="G370" i="8"/>
  <c r="D369" i="8"/>
  <c r="G370" i="6"/>
  <c r="D369" i="6"/>
  <c r="D612" i="5"/>
  <c r="H613" i="5"/>
  <c r="G613" i="8"/>
  <c r="K615" i="8"/>
  <c r="I614" i="8"/>
  <c r="M616" i="8"/>
  <c r="D612" i="8"/>
  <c r="D612" i="6"/>
  <c r="G613" i="6"/>
  <c r="D656" i="5"/>
  <c r="H657" i="5"/>
  <c r="G657" i="8"/>
  <c r="K659" i="8"/>
  <c r="I658" i="8"/>
  <c r="M660" i="8"/>
  <c r="D656" i="8"/>
  <c r="D656" i="6"/>
  <c r="G657" i="6"/>
  <c r="D708" i="5"/>
  <c r="H709" i="5"/>
  <c r="G709" i="8"/>
  <c r="K711" i="8"/>
  <c r="I710" i="8"/>
  <c r="D708" i="8"/>
  <c r="T38" i="8" s="1"/>
  <c r="M712" i="8"/>
  <c r="G709" i="6"/>
  <c r="D708" i="6"/>
  <c r="N33" i="6" s="1"/>
  <c r="H228" i="5"/>
  <c r="D227" i="5"/>
  <c r="G228" i="8"/>
  <c r="K230" i="8"/>
  <c r="I229" i="8"/>
  <c r="M231" i="8"/>
  <c r="D227" i="8"/>
  <c r="D227" i="6"/>
  <c r="G228" i="6"/>
  <c r="H276" i="5"/>
  <c r="D275" i="5"/>
  <c r="I277" i="8"/>
  <c r="M279" i="8"/>
  <c r="K278" i="8"/>
  <c r="G276" i="8"/>
  <c r="D275" i="8"/>
  <c r="D275" i="6"/>
  <c r="G276" i="6"/>
  <c r="D307" i="5"/>
  <c r="H308" i="5"/>
  <c r="I309" i="8"/>
  <c r="M311" i="8"/>
  <c r="K310" i="8"/>
  <c r="G308" i="8"/>
  <c r="D307" i="8"/>
  <c r="D307" i="6"/>
  <c r="G308" i="6"/>
  <c r="D446" i="5"/>
  <c r="H447" i="5"/>
  <c r="I448" i="8"/>
  <c r="M450" i="8"/>
  <c r="G447" i="8"/>
  <c r="K449" i="8"/>
  <c r="D446" i="8"/>
  <c r="D446" i="6"/>
  <c r="G447" i="6"/>
  <c r="D478" i="5"/>
  <c r="H479" i="5"/>
  <c r="G479" i="8"/>
  <c r="K481" i="8"/>
  <c r="I480" i="8"/>
  <c r="M482" i="8"/>
  <c r="D478" i="8"/>
  <c r="D478" i="6"/>
  <c r="G479" i="6"/>
  <c r="D333" i="5"/>
  <c r="H334" i="5"/>
  <c r="I335" i="8"/>
  <c r="M337" i="8"/>
  <c r="K336" i="8"/>
  <c r="G334" i="8"/>
  <c r="D333" i="8"/>
  <c r="D333" i="6"/>
  <c r="G334" i="6"/>
  <c r="D419" i="5"/>
  <c r="H420" i="5"/>
  <c r="I421" i="8"/>
  <c r="M423" i="8"/>
  <c r="G420" i="8"/>
  <c r="K422" i="8"/>
  <c r="D419" i="8"/>
  <c r="D419" i="6"/>
  <c r="G420" i="6"/>
  <c r="H274" i="5"/>
  <c r="D273" i="5"/>
  <c r="I275" i="8"/>
  <c r="M277" i="8"/>
  <c r="K276" i="8"/>
  <c r="G274" i="8"/>
  <c r="D273" i="8"/>
  <c r="G274" i="6"/>
  <c r="D273" i="6"/>
  <c r="D317" i="5"/>
  <c r="H318" i="5"/>
  <c r="I319" i="8"/>
  <c r="M321" i="8"/>
  <c r="K320" i="8"/>
  <c r="G318" i="8"/>
  <c r="D317" i="8"/>
  <c r="D317" i="6"/>
  <c r="G318" i="6"/>
  <c r="D433" i="5"/>
  <c r="H434" i="5"/>
  <c r="I435" i="8"/>
  <c r="M437" i="8"/>
  <c r="G434" i="8"/>
  <c r="K436" i="8"/>
  <c r="D433" i="8"/>
  <c r="D433" i="6"/>
  <c r="G434" i="6"/>
  <c r="H498" i="5"/>
  <c r="D497" i="5"/>
  <c r="G498" i="8"/>
  <c r="K500" i="8"/>
  <c r="I499" i="8"/>
  <c r="M501" i="8"/>
  <c r="D497" i="8"/>
  <c r="D497" i="6"/>
  <c r="G498" i="6"/>
  <c r="D365" i="5"/>
  <c r="H366" i="5"/>
  <c r="I367" i="8"/>
  <c r="M369" i="8"/>
  <c r="K368" i="8"/>
  <c r="G366" i="8"/>
  <c r="D365" i="8"/>
  <c r="D365" i="6"/>
  <c r="G366" i="6"/>
  <c r="D494" i="5"/>
  <c r="H495" i="5"/>
  <c r="G495" i="8"/>
  <c r="K497" i="8"/>
  <c r="I496" i="8"/>
  <c r="M498" i="8"/>
  <c r="D494" i="8"/>
  <c r="D494" i="6"/>
  <c r="G495" i="6"/>
  <c r="D290" i="5"/>
  <c r="H291" i="5"/>
  <c r="I292" i="8"/>
  <c r="M294" i="8"/>
  <c r="K293" i="8"/>
  <c r="G291" i="8"/>
  <c r="D290" i="8"/>
  <c r="D290" i="6"/>
  <c r="G291" i="6"/>
  <c r="D331" i="5"/>
  <c r="H332" i="5"/>
  <c r="I333" i="8"/>
  <c r="M335" i="8"/>
  <c r="K334" i="8"/>
  <c r="G332" i="8"/>
  <c r="D331" i="8"/>
  <c r="D331" i="6"/>
  <c r="G332" i="6"/>
  <c r="D488" i="5"/>
  <c r="H489" i="5"/>
  <c r="G489" i="8"/>
  <c r="K491" i="8"/>
  <c r="I490" i="8"/>
  <c r="M492" i="8"/>
  <c r="D488" i="8"/>
  <c r="D488" i="6"/>
  <c r="G489" i="6"/>
  <c r="H534" i="5"/>
  <c r="D533" i="5"/>
  <c r="G534" i="8"/>
  <c r="K536" i="8"/>
  <c r="I535" i="8"/>
  <c r="M537" i="8"/>
  <c r="D533" i="8"/>
  <c r="G534" i="6"/>
  <c r="D533" i="6"/>
  <c r="H588" i="5"/>
  <c r="D587" i="5"/>
  <c r="G588" i="8"/>
  <c r="K590" i="8"/>
  <c r="I589" i="8"/>
  <c r="M591" i="8"/>
  <c r="D587" i="8"/>
  <c r="D587" i="6"/>
  <c r="G588" i="6"/>
  <c r="D609" i="5"/>
  <c r="H610" i="5"/>
  <c r="G610" i="8"/>
  <c r="K612" i="8"/>
  <c r="I611" i="8"/>
  <c r="M613" i="8"/>
  <c r="D609" i="8"/>
  <c r="D609" i="6"/>
  <c r="G610" i="6"/>
  <c r="H662" i="5"/>
  <c r="D661" i="5"/>
  <c r="G662" i="8"/>
  <c r="K664" i="8"/>
  <c r="I663" i="8"/>
  <c r="D661" i="8"/>
  <c r="M665" i="8"/>
  <c r="G662" i="6"/>
  <c r="D661" i="6"/>
  <c r="D722" i="5"/>
  <c r="H723" i="5"/>
  <c r="G723" i="8"/>
  <c r="K725" i="8"/>
  <c r="D722" i="8"/>
  <c r="T52" i="8" s="1"/>
  <c r="I724" i="8"/>
  <c r="M726" i="8"/>
  <c r="D722" i="6"/>
  <c r="N47" i="6" s="1"/>
  <c r="G723" i="6"/>
  <c r="H435" i="5"/>
  <c r="D434" i="5"/>
  <c r="I436" i="8"/>
  <c r="M438" i="8"/>
  <c r="G435" i="8"/>
  <c r="K437" i="8"/>
  <c r="D434" i="8"/>
  <c r="D434" i="6"/>
  <c r="G435" i="6"/>
  <c r="D644" i="5"/>
  <c r="H645" i="5"/>
  <c r="G645" i="8"/>
  <c r="K647" i="8"/>
  <c r="I646" i="8"/>
  <c r="M648" i="8"/>
  <c r="D644" i="8"/>
  <c r="D644" i="6"/>
  <c r="G645" i="6"/>
  <c r="D676" i="5"/>
  <c r="H677" i="5"/>
  <c r="G677" i="8"/>
  <c r="K679" i="8"/>
  <c r="I678" i="8"/>
  <c r="D676" i="8"/>
  <c r="M680" i="8"/>
  <c r="D676" i="6"/>
  <c r="G677" i="6"/>
  <c r="D248" i="5"/>
  <c r="H249" i="5"/>
  <c r="G249" i="8"/>
  <c r="K251" i="8"/>
  <c r="I250" i="8"/>
  <c r="M252" i="8"/>
  <c r="D248" i="8"/>
  <c r="D248" i="6"/>
  <c r="G249" i="6"/>
  <c r="H256" i="5"/>
  <c r="D255" i="5"/>
  <c r="G256" i="8"/>
  <c r="M259" i="8"/>
  <c r="I257" i="8"/>
  <c r="K258" i="8"/>
  <c r="D255" i="8"/>
  <c r="D255" i="6"/>
  <c r="G256" i="6"/>
  <c r="D278" i="5"/>
  <c r="H279" i="5"/>
  <c r="I280" i="8"/>
  <c r="M282" i="8"/>
  <c r="K281" i="8"/>
  <c r="G279" i="8"/>
  <c r="D278" i="8"/>
  <c r="D278" i="6"/>
  <c r="G279" i="6"/>
  <c r="D286" i="5"/>
  <c r="H287" i="5"/>
  <c r="I288" i="8"/>
  <c r="M290" i="8"/>
  <c r="K289" i="8"/>
  <c r="G287" i="8"/>
  <c r="D286" i="8"/>
  <c r="D286" i="6"/>
  <c r="G287" i="6"/>
  <c r="D301" i="5"/>
  <c r="H302" i="5"/>
  <c r="I303" i="8"/>
  <c r="M305" i="8"/>
  <c r="K304" i="8"/>
  <c r="G302" i="8"/>
  <c r="D301" i="8"/>
  <c r="D301" i="6"/>
  <c r="G302" i="6"/>
  <c r="H236" i="5"/>
  <c r="D235" i="5"/>
  <c r="G236" i="8"/>
  <c r="K238" i="8"/>
  <c r="I237" i="8"/>
  <c r="M239" i="8"/>
  <c r="D235" i="8"/>
  <c r="D235" i="6"/>
  <c r="G236" i="6"/>
  <c r="H252" i="5"/>
  <c r="D251" i="5"/>
  <c r="G252" i="8"/>
  <c r="K254" i="8"/>
  <c r="I253" i="8"/>
  <c r="M255" i="8"/>
  <c r="D251" i="8"/>
  <c r="D251" i="6"/>
  <c r="G252" i="6"/>
  <c r="H268" i="5"/>
  <c r="D267" i="5"/>
  <c r="I269" i="8"/>
  <c r="M271" i="8"/>
  <c r="K270" i="8"/>
  <c r="G268" i="8"/>
  <c r="D267" i="8"/>
  <c r="D267" i="6"/>
  <c r="G268" i="6"/>
  <c r="H284" i="5"/>
  <c r="D283" i="5"/>
  <c r="I285" i="8"/>
  <c r="M287" i="8"/>
  <c r="K286" i="8"/>
  <c r="G284" i="8"/>
  <c r="D283" i="8"/>
  <c r="D283" i="6"/>
  <c r="G284" i="6"/>
  <c r="D299" i="5"/>
  <c r="H300" i="5"/>
  <c r="I301" i="8"/>
  <c r="M303" i="8"/>
  <c r="K302" i="8"/>
  <c r="G300" i="8"/>
  <c r="D299" i="8"/>
  <c r="D299" i="6"/>
  <c r="G300" i="6"/>
  <c r="H266" i="5"/>
  <c r="D265" i="5"/>
  <c r="I267" i="8"/>
  <c r="M269" i="8"/>
  <c r="K268" i="8"/>
  <c r="G266" i="8"/>
  <c r="D265" i="8"/>
  <c r="D265" i="6"/>
  <c r="G266" i="6"/>
  <c r="H363" i="5"/>
  <c r="D362" i="5"/>
  <c r="I364" i="8"/>
  <c r="M366" i="8"/>
  <c r="K365" i="8"/>
  <c r="G363" i="8"/>
  <c r="D362" i="8"/>
  <c r="D362" i="6"/>
  <c r="G363" i="6"/>
  <c r="H411" i="5"/>
  <c r="D410" i="5"/>
  <c r="I412" i="8"/>
  <c r="M414" i="8"/>
  <c r="G411" i="8"/>
  <c r="K413" i="8"/>
  <c r="D410" i="8"/>
  <c r="D410" i="6"/>
  <c r="G411" i="6"/>
  <c r="D442" i="5"/>
  <c r="H443" i="5"/>
  <c r="I444" i="8"/>
  <c r="M446" i="8"/>
  <c r="G443" i="8"/>
  <c r="K445" i="8"/>
  <c r="D442" i="8"/>
  <c r="D442" i="6"/>
  <c r="G443" i="6"/>
  <c r="D474" i="5"/>
  <c r="H475" i="5"/>
  <c r="G475" i="8"/>
  <c r="K477" i="8"/>
  <c r="I476" i="8"/>
  <c r="M478" i="8"/>
  <c r="D474" i="8"/>
  <c r="D474" i="6"/>
  <c r="G475" i="6"/>
  <c r="H258" i="5"/>
  <c r="D257" i="5"/>
  <c r="I259" i="8"/>
  <c r="M261" i="8"/>
  <c r="K260" i="8"/>
  <c r="G258" i="8"/>
  <c r="D257" i="8"/>
  <c r="G258" i="6"/>
  <c r="D257" i="6"/>
  <c r="H335" i="5"/>
  <c r="D334" i="5"/>
  <c r="I336" i="8"/>
  <c r="M338" i="8"/>
  <c r="K337" i="8"/>
  <c r="G335" i="8"/>
  <c r="D334" i="8"/>
  <c r="D334" i="6"/>
  <c r="G335" i="6"/>
  <c r="H351" i="5"/>
  <c r="D350" i="5"/>
  <c r="I352" i="8"/>
  <c r="M354" i="8"/>
  <c r="K353" i="8"/>
  <c r="G351" i="8"/>
  <c r="D350" i="8"/>
  <c r="D350" i="6"/>
  <c r="G351" i="6"/>
  <c r="H423" i="5"/>
  <c r="D422" i="5"/>
  <c r="I424" i="8"/>
  <c r="M426" i="8"/>
  <c r="G423" i="8"/>
  <c r="K425" i="8"/>
  <c r="D422" i="8"/>
  <c r="D422" i="6"/>
  <c r="G423" i="6"/>
  <c r="D454" i="5"/>
  <c r="H455" i="5"/>
  <c r="I456" i="8"/>
  <c r="M458" i="8"/>
  <c r="G455" i="8"/>
  <c r="K457" i="8"/>
  <c r="D454" i="8"/>
  <c r="D454" i="6"/>
  <c r="G455" i="6"/>
  <c r="D486" i="5"/>
  <c r="H487" i="5"/>
  <c r="G487" i="8"/>
  <c r="K489" i="8"/>
  <c r="I488" i="8"/>
  <c r="M490" i="8"/>
  <c r="D486" i="8"/>
  <c r="D486" i="6"/>
  <c r="G487" i="6"/>
  <c r="H242" i="5"/>
  <c r="D241" i="5"/>
  <c r="G242" i="8"/>
  <c r="K244" i="8"/>
  <c r="I243" i="8"/>
  <c r="M245" i="8"/>
  <c r="D241" i="8"/>
  <c r="G242" i="6"/>
  <c r="D241" i="6"/>
  <c r="H307" i="5"/>
  <c r="D306" i="5"/>
  <c r="I308" i="8"/>
  <c r="M310" i="8"/>
  <c r="K309" i="8"/>
  <c r="G307" i="8"/>
  <c r="D306" i="8"/>
  <c r="D306" i="6"/>
  <c r="G307" i="6"/>
  <c r="H379" i="5"/>
  <c r="D378" i="5"/>
  <c r="K381" i="8"/>
  <c r="M382" i="8"/>
  <c r="G379" i="8"/>
  <c r="I380" i="8"/>
  <c r="D378" i="8"/>
  <c r="D378" i="6"/>
  <c r="G379" i="6"/>
  <c r="H399" i="5"/>
  <c r="D398" i="5"/>
  <c r="I400" i="8"/>
  <c r="M402" i="8"/>
  <c r="G399" i="8"/>
  <c r="K401" i="8"/>
  <c r="D398" i="8"/>
  <c r="D398" i="6"/>
  <c r="G399" i="6"/>
  <c r="D409" i="5"/>
  <c r="H410" i="5"/>
  <c r="I411" i="8"/>
  <c r="M413" i="8"/>
  <c r="G410" i="8"/>
  <c r="K412" i="8"/>
  <c r="D409" i="8"/>
  <c r="G410" i="6"/>
  <c r="D409" i="6"/>
  <c r="H429" i="5"/>
  <c r="D428" i="5"/>
  <c r="I430" i="8"/>
  <c r="M432" i="8"/>
  <c r="G429" i="8"/>
  <c r="K431" i="8"/>
  <c r="D428" i="8"/>
  <c r="D428" i="6"/>
  <c r="G429" i="6"/>
  <c r="D458" i="5"/>
  <c r="H459" i="5"/>
  <c r="G459" i="8"/>
  <c r="K461" i="8"/>
  <c r="I460" i="8"/>
  <c r="M462" i="8"/>
  <c r="D458" i="8"/>
  <c r="D458" i="6"/>
  <c r="G459" i="6"/>
  <c r="H484" i="5"/>
  <c r="D483" i="5"/>
  <c r="G484" i="8"/>
  <c r="K486" i="8"/>
  <c r="I485" i="8"/>
  <c r="M487" i="8"/>
  <c r="D483" i="8"/>
  <c r="D483" i="6"/>
  <c r="G484" i="6"/>
  <c r="H290" i="5"/>
  <c r="D289" i="5"/>
  <c r="I291" i="8"/>
  <c r="M293" i="8"/>
  <c r="K292" i="8"/>
  <c r="G290" i="8"/>
  <c r="D289" i="8"/>
  <c r="G290" i="6"/>
  <c r="D289" i="6"/>
  <c r="D319" i="5"/>
  <c r="H320" i="5"/>
  <c r="I321" i="8"/>
  <c r="M323" i="8"/>
  <c r="K322" i="8"/>
  <c r="G320" i="8"/>
  <c r="D319" i="8"/>
  <c r="D319" i="6"/>
  <c r="G320" i="6"/>
  <c r="H331" i="5"/>
  <c r="D330" i="5"/>
  <c r="I332" i="8"/>
  <c r="M334" i="8"/>
  <c r="K333" i="8"/>
  <c r="G331" i="8"/>
  <c r="D330" i="8"/>
  <c r="D330" i="6"/>
  <c r="G331" i="6"/>
  <c r="D351" i="5"/>
  <c r="H352" i="5"/>
  <c r="I353" i="8"/>
  <c r="M355" i="8"/>
  <c r="K354" i="8"/>
  <c r="G352" i="8"/>
  <c r="D351" i="8"/>
  <c r="D351" i="6"/>
  <c r="G352" i="6"/>
  <c r="D438" i="5"/>
  <c r="H439" i="5"/>
  <c r="I440" i="8"/>
  <c r="M442" i="8"/>
  <c r="G439" i="8"/>
  <c r="K441" i="8"/>
  <c r="D438" i="8"/>
  <c r="D438" i="6"/>
  <c r="G439" i="6"/>
  <c r="H450" i="5"/>
  <c r="D449" i="5"/>
  <c r="I451" i="8"/>
  <c r="M453" i="8"/>
  <c r="G450" i="8"/>
  <c r="K452" i="8"/>
  <c r="D449" i="8"/>
  <c r="D449" i="6"/>
  <c r="G450" i="6"/>
  <c r="H262" i="5"/>
  <c r="D261" i="5"/>
  <c r="I263" i="8"/>
  <c r="M265" i="8"/>
  <c r="K264" i="8"/>
  <c r="G262" i="8"/>
  <c r="D261" i="8"/>
  <c r="G262" i="6"/>
  <c r="D261" i="6"/>
  <c r="D294" i="5"/>
  <c r="H295" i="5"/>
  <c r="I296" i="8"/>
  <c r="M298" i="8"/>
  <c r="K297" i="8"/>
  <c r="G295" i="8"/>
  <c r="D294" i="8"/>
  <c r="D294" i="6"/>
  <c r="G295" i="6"/>
  <c r="H303" i="5"/>
  <c r="D302" i="5"/>
  <c r="I304" i="8"/>
  <c r="M306" i="8"/>
  <c r="K305" i="8"/>
  <c r="G303" i="8"/>
  <c r="D302" i="8"/>
  <c r="D302" i="6"/>
  <c r="G303" i="6"/>
  <c r="D325" i="5"/>
  <c r="H326" i="5"/>
  <c r="I327" i="8"/>
  <c r="M329" i="8"/>
  <c r="K328" i="8"/>
  <c r="G326" i="8"/>
  <c r="D325" i="8"/>
  <c r="G326" i="6"/>
  <c r="D325" i="6"/>
  <c r="D367" i="5"/>
  <c r="H368" i="5"/>
  <c r="I369" i="8"/>
  <c r="M371" i="8"/>
  <c r="K370" i="8"/>
  <c r="G368" i="8"/>
  <c r="D367" i="8"/>
  <c r="D367" i="6"/>
  <c r="G368" i="6"/>
  <c r="H375" i="5"/>
  <c r="D374" i="5"/>
  <c r="I376" i="8"/>
  <c r="K377" i="8"/>
  <c r="M378" i="8"/>
  <c r="G375" i="8"/>
  <c r="D374" i="8"/>
  <c r="D374" i="6"/>
  <c r="G375" i="6"/>
  <c r="D399" i="5"/>
  <c r="H400" i="5"/>
  <c r="I401" i="8"/>
  <c r="M403" i="8"/>
  <c r="G400" i="8"/>
  <c r="K402" i="8"/>
  <c r="D399" i="8"/>
  <c r="D399" i="6"/>
  <c r="G400" i="6"/>
  <c r="D405" i="5"/>
  <c r="H406" i="5"/>
  <c r="I407" i="8"/>
  <c r="M409" i="8"/>
  <c r="G406" i="8"/>
  <c r="K408" i="8"/>
  <c r="D405" i="8"/>
  <c r="G406" i="6"/>
  <c r="D405" i="6"/>
  <c r="D413" i="5"/>
  <c r="H414" i="5"/>
  <c r="I415" i="8"/>
  <c r="M417" i="8"/>
  <c r="G414" i="8"/>
  <c r="K416" i="8"/>
  <c r="D413" i="8"/>
  <c r="D413" i="6"/>
  <c r="G414" i="6"/>
  <c r="D423" i="5"/>
  <c r="H424" i="5"/>
  <c r="I425" i="8"/>
  <c r="M427" i="8"/>
  <c r="G424" i="8"/>
  <c r="K426" i="8"/>
  <c r="D423" i="8"/>
  <c r="D423" i="6"/>
  <c r="G424" i="6"/>
  <c r="D508" i="5"/>
  <c r="H509" i="5"/>
  <c r="G509" i="8"/>
  <c r="K511" i="8"/>
  <c r="I510" i="8"/>
  <c r="M512" i="8"/>
  <c r="D508" i="8"/>
  <c r="D508" i="6"/>
  <c r="G509" i="6"/>
  <c r="H514" i="5"/>
  <c r="D513" i="5"/>
  <c r="G514" i="8"/>
  <c r="K516" i="8"/>
  <c r="I515" i="8"/>
  <c r="M517" i="8"/>
  <c r="D513" i="8"/>
  <c r="G514" i="6"/>
  <c r="D513" i="6"/>
  <c r="D520" i="5"/>
  <c r="H521" i="5"/>
  <c r="G521" i="8"/>
  <c r="K523" i="8"/>
  <c r="I522" i="8"/>
  <c r="M524" i="8"/>
  <c r="D520" i="8"/>
  <c r="D520" i="6"/>
  <c r="G521" i="6"/>
  <c r="H536" i="5"/>
  <c r="D535" i="5"/>
  <c r="G536" i="8"/>
  <c r="K538" i="8"/>
  <c r="I537" i="8"/>
  <c r="M539" i="8"/>
  <c r="D535" i="8"/>
  <c r="D535" i="6"/>
  <c r="G536" i="6"/>
  <c r="H566" i="5"/>
  <c r="D565" i="5"/>
  <c r="G566" i="8"/>
  <c r="K568" i="8"/>
  <c r="I567" i="8"/>
  <c r="M569" i="8"/>
  <c r="D565" i="8"/>
  <c r="G566" i="6"/>
  <c r="D565" i="6"/>
  <c r="D582" i="5"/>
  <c r="H583" i="5"/>
  <c r="G583" i="8"/>
  <c r="K585" i="8"/>
  <c r="I584" i="8"/>
  <c r="M586" i="8"/>
  <c r="D582" i="8"/>
  <c r="D582" i="6"/>
  <c r="G583" i="6"/>
  <c r="H620" i="5"/>
  <c r="D619" i="5"/>
  <c r="G620" i="8"/>
  <c r="K622" i="8"/>
  <c r="I621" i="8"/>
  <c r="M623" i="8"/>
  <c r="D619" i="8"/>
  <c r="D619" i="6"/>
  <c r="G620" i="6"/>
  <c r="D626" i="5"/>
  <c r="H627" i="5"/>
  <c r="G627" i="8"/>
  <c r="K629" i="8"/>
  <c r="I628" i="8"/>
  <c r="M630" i="8"/>
  <c r="D626" i="8"/>
  <c r="D626" i="6"/>
  <c r="G627" i="6"/>
  <c r="D636" i="5"/>
  <c r="H637" i="5"/>
  <c r="G637" i="8"/>
  <c r="K639" i="8"/>
  <c r="I638" i="8"/>
  <c r="M640" i="8"/>
  <c r="D636" i="8"/>
  <c r="D636" i="6"/>
  <c r="G637" i="6"/>
  <c r="H642" i="5"/>
  <c r="D641" i="5"/>
  <c r="G642" i="8"/>
  <c r="K644" i="8"/>
  <c r="I643" i="8"/>
  <c r="M645" i="8"/>
  <c r="D641" i="8"/>
  <c r="G642" i="6"/>
  <c r="D641" i="6"/>
  <c r="D648" i="5"/>
  <c r="H649" i="5"/>
  <c r="G649" i="8"/>
  <c r="K651" i="8"/>
  <c r="I650" i="8"/>
  <c r="M652" i="8"/>
  <c r="D648" i="8"/>
  <c r="D648" i="6"/>
  <c r="G649" i="6"/>
  <c r="H664" i="5"/>
  <c r="D663" i="5"/>
  <c r="G664" i="8"/>
  <c r="K666" i="8"/>
  <c r="I665" i="8"/>
  <c r="M667" i="8"/>
  <c r="D663" i="8"/>
  <c r="D663" i="6"/>
  <c r="G664" i="6"/>
  <c r="H694" i="5"/>
  <c r="D693" i="5"/>
  <c r="G694" i="8"/>
  <c r="K696" i="8"/>
  <c r="I695" i="8"/>
  <c r="D693" i="8"/>
  <c r="M697" i="8"/>
  <c r="D693" i="6"/>
  <c r="G694" i="6"/>
  <c r="D710" i="5"/>
  <c r="H711" i="5"/>
  <c r="G711" i="8"/>
  <c r="K713" i="8"/>
  <c r="D710" i="8"/>
  <c r="T40" i="8" s="1"/>
  <c r="I712" i="8"/>
  <c r="M714" i="8"/>
  <c r="D710" i="6"/>
  <c r="N35" i="6" s="1"/>
  <c r="G711" i="6"/>
  <c r="D516" i="5"/>
  <c r="H517" i="5"/>
  <c r="G517" i="8"/>
  <c r="K519" i="8"/>
  <c r="I518" i="8"/>
  <c r="M520" i="8"/>
  <c r="D516" i="8"/>
  <c r="D516" i="6"/>
  <c r="G517" i="6"/>
  <c r="H628" i="5"/>
  <c r="D627" i="5"/>
  <c r="G628" i="8"/>
  <c r="K630" i="8"/>
  <c r="I629" i="8"/>
  <c r="M631" i="8"/>
  <c r="D627" i="8"/>
  <c r="D627" i="6"/>
  <c r="G628" i="6"/>
  <c r="H660" i="5"/>
  <c r="D659" i="5"/>
  <c r="G660" i="8"/>
  <c r="K662" i="8"/>
  <c r="I661" i="8"/>
  <c r="M663" i="8"/>
  <c r="D659" i="8"/>
  <c r="D659" i="6"/>
  <c r="G660" i="6"/>
  <c r="D280" i="5"/>
  <c r="H281" i="5"/>
  <c r="I282" i="8"/>
  <c r="M284" i="8"/>
  <c r="K283" i="8"/>
  <c r="G281" i="8"/>
  <c r="D280" i="8"/>
  <c r="D280" i="6"/>
  <c r="G281" i="6"/>
  <c r="D288" i="5"/>
  <c r="H289" i="5"/>
  <c r="I290" i="8"/>
  <c r="M292" i="8"/>
  <c r="K291" i="8"/>
  <c r="G289" i="8"/>
  <c r="D288" i="8"/>
  <c r="D288" i="6"/>
  <c r="G289" i="6"/>
  <c r="D295" i="5"/>
  <c r="H296" i="5"/>
  <c r="I297" i="8"/>
  <c r="M299" i="8"/>
  <c r="K298" i="8"/>
  <c r="G296" i="8"/>
  <c r="D295" i="8"/>
  <c r="D295" i="6"/>
  <c r="G296" i="6"/>
  <c r="D411" i="5"/>
  <c r="H412" i="5"/>
  <c r="I413" i="8"/>
  <c r="M415" i="8"/>
  <c r="G412" i="8"/>
  <c r="K414" i="8"/>
  <c r="D411" i="8"/>
  <c r="D411" i="6"/>
  <c r="G412" i="6"/>
  <c r="H476" i="5"/>
  <c r="D475" i="5"/>
  <c r="G476" i="8"/>
  <c r="K478" i="8"/>
  <c r="I477" i="8"/>
  <c r="M479" i="8"/>
  <c r="D475" i="8"/>
  <c r="D475" i="6"/>
  <c r="G476" i="6"/>
  <c r="D484" i="5"/>
  <c r="H485" i="5"/>
  <c r="G485" i="8"/>
  <c r="K487" i="8"/>
  <c r="I486" i="8"/>
  <c r="M488" i="8"/>
  <c r="D484" i="8"/>
  <c r="D484" i="6"/>
  <c r="G485" i="6"/>
  <c r="D500" i="5"/>
  <c r="H501" i="5"/>
  <c r="G501" i="8"/>
  <c r="K503" i="8"/>
  <c r="I502" i="8"/>
  <c r="M504" i="8"/>
  <c r="D500" i="8"/>
  <c r="D500" i="6"/>
  <c r="G501" i="6"/>
  <c r="H506" i="5"/>
  <c r="D505" i="5"/>
  <c r="G506" i="8"/>
  <c r="K508" i="8"/>
  <c r="I507" i="8"/>
  <c r="M509" i="8"/>
  <c r="D505" i="8"/>
  <c r="D505" i="6"/>
  <c r="G506" i="6"/>
  <c r="D542" i="5"/>
  <c r="H543" i="5"/>
  <c r="G543" i="8"/>
  <c r="K545" i="8"/>
  <c r="I544" i="8"/>
  <c r="M546" i="8"/>
  <c r="D542" i="8"/>
  <c r="D542" i="6"/>
  <c r="G543" i="6"/>
  <c r="H558" i="5"/>
  <c r="D557" i="5"/>
  <c r="G558" i="8"/>
  <c r="K560" i="8"/>
  <c r="I559" i="8"/>
  <c r="M561" i="8"/>
  <c r="D557" i="8"/>
  <c r="D557" i="6"/>
  <c r="G558" i="6"/>
  <c r="H592" i="5"/>
  <c r="D591" i="5"/>
  <c r="G592" i="8"/>
  <c r="K594" i="8"/>
  <c r="I593" i="8"/>
  <c r="M595" i="8"/>
  <c r="D591" i="8"/>
  <c r="D591" i="6"/>
  <c r="G592" i="6"/>
  <c r="D608" i="5"/>
  <c r="H609" i="5"/>
  <c r="G609" i="8"/>
  <c r="K611" i="8"/>
  <c r="I610" i="8"/>
  <c r="M612" i="8"/>
  <c r="D608" i="8"/>
  <c r="G609" i="6"/>
  <c r="D608" i="6"/>
  <c r="D618" i="5"/>
  <c r="H619" i="5"/>
  <c r="G619" i="8"/>
  <c r="K621" i="8"/>
  <c r="I620" i="8"/>
  <c r="M622" i="8"/>
  <c r="D618" i="8"/>
  <c r="D618" i="6"/>
  <c r="G619" i="6"/>
  <c r="D628" i="5"/>
  <c r="H629" i="5"/>
  <c r="G629" i="8"/>
  <c r="K631" i="8"/>
  <c r="I630" i="8"/>
  <c r="M632" i="8"/>
  <c r="D628" i="8"/>
  <c r="D628" i="6"/>
  <c r="G629" i="6"/>
  <c r="H634" i="5"/>
  <c r="D633" i="5"/>
  <c r="G634" i="8"/>
  <c r="K636" i="8"/>
  <c r="I635" i="8"/>
  <c r="M637" i="8"/>
  <c r="D633" i="8"/>
  <c r="G634" i="6"/>
  <c r="D633" i="6"/>
  <c r="D670" i="5"/>
  <c r="H671" i="5"/>
  <c r="G671" i="8"/>
  <c r="K673" i="8"/>
  <c r="I672" i="8"/>
  <c r="M674" i="8"/>
  <c r="D670" i="8"/>
  <c r="D670" i="6"/>
  <c r="G671" i="6"/>
  <c r="H686" i="5"/>
  <c r="D685" i="5"/>
  <c r="G686" i="8"/>
  <c r="K688" i="8"/>
  <c r="I687" i="8"/>
  <c r="D685" i="8"/>
  <c r="M689" i="8"/>
  <c r="G686" i="6"/>
  <c r="D685" i="6"/>
  <c r="H720" i="5"/>
  <c r="D719" i="5"/>
  <c r="G720" i="8"/>
  <c r="K722" i="8"/>
  <c r="I721" i="8"/>
  <c r="M723" i="8"/>
  <c r="D719" i="8"/>
  <c r="T49" i="8" s="1"/>
  <c r="D719" i="6"/>
  <c r="N44" i="6" s="1"/>
  <c r="G720" i="6"/>
  <c r="G229" i="5"/>
  <c r="C228" i="5"/>
  <c r="F229" i="8"/>
  <c r="J231" i="8"/>
  <c r="H230" i="8"/>
  <c r="L232" i="8"/>
  <c r="C228" i="8"/>
  <c r="C228" i="6"/>
  <c r="F229" i="6"/>
  <c r="G237" i="5"/>
  <c r="C236" i="5"/>
  <c r="F237" i="8"/>
  <c r="J239" i="8"/>
  <c r="H238" i="8"/>
  <c r="L240" i="8"/>
  <c r="C236" i="8"/>
  <c r="C236" i="6"/>
  <c r="F237" i="6"/>
  <c r="G245" i="5"/>
  <c r="C244" i="5"/>
  <c r="F245" i="8"/>
  <c r="J247" i="8"/>
  <c r="H246" i="8"/>
  <c r="L248" i="8"/>
  <c r="C244" i="8"/>
  <c r="C244" i="6"/>
  <c r="F245" i="6"/>
  <c r="G253" i="5"/>
  <c r="C252" i="5"/>
  <c r="F253" i="8"/>
  <c r="J255" i="8"/>
  <c r="H254" i="8"/>
  <c r="L256" i="8"/>
  <c r="C252" i="8"/>
  <c r="C252" i="6"/>
  <c r="F253" i="6"/>
  <c r="C336" i="5"/>
  <c r="G337" i="5"/>
  <c r="F337" i="8"/>
  <c r="J339" i="8"/>
  <c r="L340" i="8"/>
  <c r="H338" i="8"/>
  <c r="C336" i="8"/>
  <c r="C336" i="6"/>
  <c r="F337" i="6"/>
  <c r="C508" i="5"/>
  <c r="G509" i="5"/>
  <c r="F509" i="8"/>
  <c r="J511" i="8"/>
  <c r="H510" i="8"/>
  <c r="L512" i="8"/>
  <c r="C508" i="8"/>
  <c r="C508" i="6"/>
  <c r="F509" i="6"/>
  <c r="C572" i="5"/>
  <c r="G573" i="5"/>
  <c r="F573" i="8"/>
  <c r="J575" i="8"/>
  <c r="H574" i="8"/>
  <c r="L576" i="8"/>
  <c r="C572" i="8"/>
  <c r="C572" i="6"/>
  <c r="F573" i="6"/>
  <c r="G637" i="5"/>
  <c r="C636" i="5"/>
  <c r="F637" i="8"/>
  <c r="J639" i="8"/>
  <c r="H638" i="8"/>
  <c r="L640" i="8"/>
  <c r="C636" i="8"/>
  <c r="C636" i="6"/>
  <c r="F637" i="6"/>
  <c r="G701" i="5"/>
  <c r="C700" i="5"/>
  <c r="F701" i="8"/>
  <c r="J703" i="8"/>
  <c r="H702" i="8"/>
  <c r="L704" i="8"/>
  <c r="C700" i="8"/>
  <c r="S30" i="8" s="1"/>
  <c r="C700" i="6"/>
  <c r="M25" i="6" s="1"/>
  <c r="F701" i="6"/>
  <c r="D403" i="5"/>
  <c r="H404" i="5"/>
  <c r="I405" i="8"/>
  <c r="M407" i="8"/>
  <c r="G404" i="8"/>
  <c r="K406" i="8"/>
  <c r="D403" i="8"/>
  <c r="D403" i="6"/>
  <c r="G404" i="6"/>
  <c r="H444" i="5"/>
  <c r="D443" i="5"/>
  <c r="I445" i="8"/>
  <c r="M447" i="8"/>
  <c r="G444" i="8"/>
  <c r="K446" i="8"/>
  <c r="D443" i="8"/>
  <c r="D443" i="6"/>
  <c r="G444" i="6"/>
  <c r="D528" i="5"/>
  <c r="H529" i="5"/>
  <c r="G529" i="8"/>
  <c r="K531" i="8"/>
  <c r="I530" i="8"/>
  <c r="M532" i="8"/>
  <c r="D528" i="8"/>
  <c r="D528" i="6"/>
  <c r="G529" i="6"/>
  <c r="D560" i="5"/>
  <c r="H561" i="5"/>
  <c r="G561" i="8"/>
  <c r="K563" i="8"/>
  <c r="I562" i="8"/>
  <c r="M564" i="8"/>
  <c r="D560" i="8"/>
  <c r="D560" i="6"/>
  <c r="G561" i="6"/>
  <c r="D624" i="5"/>
  <c r="H625" i="5"/>
  <c r="G625" i="8"/>
  <c r="K627" i="8"/>
  <c r="I626" i="8"/>
  <c r="M628" i="8"/>
  <c r="D624" i="8"/>
  <c r="D624" i="6"/>
  <c r="G625" i="6"/>
  <c r="H246" i="5"/>
  <c r="D245" i="5"/>
  <c r="G246" i="8"/>
  <c r="K248" i="8"/>
  <c r="I247" i="8"/>
  <c r="M249" i="8"/>
  <c r="D245" i="8"/>
  <c r="G246" i="6"/>
  <c r="D245" i="6"/>
  <c r="H288" i="5"/>
  <c r="D287" i="5"/>
  <c r="I289" i="8"/>
  <c r="M291" i="8"/>
  <c r="K290" i="8"/>
  <c r="G288" i="8"/>
  <c r="D287" i="8"/>
  <c r="D287" i="6"/>
  <c r="G288" i="6"/>
  <c r="H371" i="5"/>
  <c r="D370" i="5"/>
  <c r="I372" i="8"/>
  <c r="M374" i="8"/>
  <c r="K373" i="8"/>
  <c r="G371" i="8"/>
  <c r="D370" i="8"/>
  <c r="D370" i="6"/>
  <c r="G371" i="6"/>
  <c r="D377" i="5"/>
  <c r="H378" i="5"/>
  <c r="G378" i="8"/>
  <c r="I379" i="8"/>
  <c r="M381" i="8"/>
  <c r="K380" i="8"/>
  <c r="D377" i="8"/>
  <c r="G378" i="6"/>
  <c r="D377" i="6"/>
  <c r="D504" i="5"/>
  <c r="H505" i="5"/>
  <c r="G505" i="8"/>
  <c r="K507" i="8"/>
  <c r="I506" i="8"/>
  <c r="M508" i="8"/>
  <c r="D504" i="8"/>
  <c r="D504" i="6"/>
  <c r="G505" i="6"/>
  <c r="D578" i="5"/>
  <c r="H579" i="5"/>
  <c r="G579" i="8"/>
  <c r="K581" i="8"/>
  <c r="I580" i="8"/>
  <c r="M582" i="8"/>
  <c r="D578" i="8"/>
  <c r="D578" i="6"/>
  <c r="G579" i="6"/>
  <c r="D620" i="5"/>
  <c r="H621" i="5"/>
  <c r="G621" i="8"/>
  <c r="K623" i="8"/>
  <c r="I622" i="8"/>
  <c r="M624" i="8"/>
  <c r="D620" i="8"/>
  <c r="G621" i="6"/>
  <c r="D620" i="6"/>
  <c r="D652" i="5"/>
  <c r="H653" i="5"/>
  <c r="G653" i="8"/>
  <c r="K655" i="8"/>
  <c r="I654" i="8"/>
  <c r="M656" i="8"/>
  <c r="D652" i="8"/>
  <c r="D652" i="6"/>
  <c r="G653" i="6"/>
  <c r="H658" i="5"/>
  <c r="D657" i="5"/>
  <c r="G658" i="8"/>
  <c r="K660" i="8"/>
  <c r="I659" i="8"/>
  <c r="M661" i="8"/>
  <c r="D657" i="8"/>
  <c r="D657" i="6"/>
  <c r="G658" i="6"/>
  <c r="D664" i="5"/>
  <c r="H665" i="5"/>
  <c r="G665" i="8"/>
  <c r="K667" i="8"/>
  <c r="I666" i="8"/>
  <c r="M668" i="8"/>
  <c r="D664" i="8"/>
  <c r="G665" i="6"/>
  <c r="D664" i="6"/>
  <c r="H690" i="5"/>
  <c r="D689" i="5"/>
  <c r="G690" i="8"/>
  <c r="K692" i="8"/>
  <c r="I691" i="8"/>
  <c r="D689" i="8"/>
  <c r="M693" i="8"/>
  <c r="D689" i="6"/>
  <c r="G690" i="6"/>
  <c r="D696" i="5"/>
  <c r="H697" i="5"/>
  <c r="G697" i="8"/>
  <c r="K699" i="8"/>
  <c r="I698" i="8"/>
  <c r="D696" i="8"/>
  <c r="T26" i="8" s="1"/>
  <c r="M700" i="8"/>
  <c r="D696" i="6"/>
  <c r="N21" i="6" s="1"/>
  <c r="G697" i="6"/>
  <c r="H270" i="5"/>
  <c r="D269" i="5"/>
  <c r="I271" i="8"/>
  <c r="M273" i="8"/>
  <c r="K272" i="8"/>
  <c r="G270" i="8"/>
  <c r="D269" i="8"/>
  <c r="D269" i="6"/>
  <c r="G270" i="6"/>
  <c r="H244" i="5"/>
  <c r="D243" i="5"/>
  <c r="G244" i="8"/>
  <c r="K246" i="8"/>
  <c r="I245" i="8"/>
  <c r="M247" i="8"/>
  <c r="D243" i="8"/>
  <c r="D243" i="6"/>
  <c r="G244" i="6"/>
  <c r="H292" i="5"/>
  <c r="D291" i="5"/>
  <c r="I293" i="8"/>
  <c r="M295" i="8"/>
  <c r="K294" i="8"/>
  <c r="G292" i="8"/>
  <c r="D291" i="8"/>
  <c r="D291" i="6"/>
  <c r="G292" i="6"/>
  <c r="D274" i="5"/>
  <c r="H275" i="5"/>
  <c r="I276" i="8"/>
  <c r="M278" i="8"/>
  <c r="K277" i="8"/>
  <c r="G275" i="8"/>
  <c r="D274" i="8"/>
  <c r="D274" i="6"/>
  <c r="G275" i="6"/>
  <c r="H415" i="5"/>
  <c r="D414" i="5"/>
  <c r="I416" i="8"/>
  <c r="M418" i="8"/>
  <c r="G415" i="8"/>
  <c r="K417" i="8"/>
  <c r="D414" i="8"/>
  <c r="D414" i="6"/>
  <c r="G415" i="6"/>
  <c r="H458" i="5"/>
  <c r="D457" i="5"/>
  <c r="I459" i="8"/>
  <c r="G458" i="8"/>
  <c r="K460" i="8"/>
  <c r="M461" i="8"/>
  <c r="D457" i="8"/>
  <c r="G458" i="6"/>
  <c r="D457" i="6"/>
  <c r="H490" i="5"/>
  <c r="D489" i="5"/>
  <c r="G490" i="8"/>
  <c r="K492" i="8"/>
  <c r="I491" i="8"/>
  <c r="M493" i="8"/>
  <c r="D489" i="8"/>
  <c r="G490" i="6"/>
  <c r="D489" i="6"/>
  <c r="H369" i="5"/>
  <c r="D368" i="5"/>
  <c r="I370" i="8"/>
  <c r="M372" i="8"/>
  <c r="K371" i="8"/>
  <c r="G369" i="8"/>
  <c r="D368" i="8"/>
  <c r="D368" i="6"/>
  <c r="G369" i="6"/>
  <c r="D297" i="5"/>
  <c r="H298" i="5"/>
  <c r="I299" i="8"/>
  <c r="M301" i="8"/>
  <c r="K300" i="8"/>
  <c r="G298" i="8"/>
  <c r="D297" i="8"/>
  <c r="D297" i="6"/>
  <c r="G298" i="6"/>
  <c r="D258" i="5"/>
  <c r="H259" i="5"/>
  <c r="I260" i="8"/>
  <c r="M262" i="8"/>
  <c r="K261" i="8"/>
  <c r="G259" i="8"/>
  <c r="D258" i="8"/>
  <c r="D258" i="6"/>
  <c r="G259" i="6"/>
  <c r="D401" i="5"/>
  <c r="H402" i="5"/>
  <c r="I403" i="8"/>
  <c r="M405" i="8"/>
  <c r="G402" i="8"/>
  <c r="K404" i="8"/>
  <c r="D401" i="8"/>
  <c r="D401" i="6"/>
  <c r="G402" i="6"/>
  <c r="H466" i="5"/>
  <c r="D465" i="5"/>
  <c r="G466" i="8"/>
  <c r="K468" i="8"/>
  <c r="I467" i="8"/>
  <c r="M469" i="8"/>
  <c r="D465" i="8"/>
  <c r="D465" i="6"/>
  <c r="G466" i="6"/>
  <c r="D242" i="5"/>
  <c r="H243" i="5"/>
  <c r="G243" i="8"/>
  <c r="K245" i="8"/>
  <c r="I244" i="8"/>
  <c r="M246" i="8"/>
  <c r="D242" i="8"/>
  <c r="D242" i="6"/>
  <c r="G243" i="6"/>
  <c r="H397" i="5"/>
  <c r="D396" i="5"/>
  <c r="I398" i="8"/>
  <c r="M400" i="8"/>
  <c r="G397" i="8"/>
  <c r="K399" i="8"/>
  <c r="D396" i="8"/>
  <c r="D396" i="6"/>
  <c r="G397" i="6"/>
  <c r="H427" i="5"/>
  <c r="D426" i="5"/>
  <c r="I428" i="8"/>
  <c r="M430" i="8"/>
  <c r="G427" i="8"/>
  <c r="K429" i="8"/>
  <c r="D426" i="8"/>
  <c r="D426" i="6"/>
  <c r="G427" i="6"/>
  <c r="H452" i="5"/>
  <c r="D451" i="5"/>
  <c r="I453" i="8"/>
  <c r="M455" i="8"/>
  <c r="G452" i="8"/>
  <c r="K454" i="8"/>
  <c r="D451" i="8"/>
  <c r="D451" i="6"/>
  <c r="G452" i="6"/>
  <c r="H226" i="5"/>
  <c r="D225" i="5"/>
  <c r="G226" i="8"/>
  <c r="K228" i="8"/>
  <c r="I227" i="8"/>
  <c r="M229" i="8"/>
  <c r="D225" i="8"/>
  <c r="G226" i="6"/>
  <c r="D225" i="6"/>
  <c r="D335" i="5"/>
  <c r="H336" i="5"/>
  <c r="I337" i="8"/>
  <c r="M339" i="8"/>
  <c r="K338" i="8"/>
  <c r="G336" i="8"/>
  <c r="D335" i="8"/>
  <c r="D335" i="6"/>
  <c r="G336" i="6"/>
  <c r="D363" i="5"/>
  <c r="H364" i="5"/>
  <c r="I365" i="8"/>
  <c r="M367" i="8"/>
  <c r="K366" i="8"/>
  <c r="G364" i="8"/>
  <c r="D363" i="8"/>
  <c r="D363" i="6"/>
  <c r="G364" i="6"/>
  <c r="D427" i="5"/>
  <c r="H428" i="5"/>
  <c r="I429" i="8"/>
  <c r="M431" i="8"/>
  <c r="G428" i="8"/>
  <c r="K430" i="8"/>
  <c r="D427" i="8"/>
  <c r="D427" i="6"/>
  <c r="G428" i="6"/>
  <c r="D309" i="5"/>
  <c r="H310" i="5"/>
  <c r="I311" i="8"/>
  <c r="M313" i="8"/>
  <c r="K312" i="8"/>
  <c r="G310" i="8"/>
  <c r="D309" i="8"/>
  <c r="G310" i="6"/>
  <c r="D309" i="6"/>
  <c r="H504" i="5"/>
  <c r="D503" i="5"/>
  <c r="G504" i="8"/>
  <c r="K506" i="8"/>
  <c r="I505" i="8"/>
  <c r="M507" i="8"/>
  <c r="D503" i="8"/>
  <c r="D503" i="6"/>
  <c r="G504" i="6"/>
  <c r="D550" i="5"/>
  <c r="H551" i="5"/>
  <c r="G551" i="8"/>
  <c r="K553" i="8"/>
  <c r="I552" i="8"/>
  <c r="M554" i="8"/>
  <c r="D550" i="8"/>
  <c r="D550" i="6"/>
  <c r="G551" i="6"/>
  <c r="D594" i="5"/>
  <c r="H595" i="5"/>
  <c r="G595" i="8"/>
  <c r="K597" i="8"/>
  <c r="I596" i="8"/>
  <c r="M598" i="8"/>
  <c r="D594" i="8"/>
  <c r="D594" i="6"/>
  <c r="G595" i="6"/>
  <c r="D604" i="5"/>
  <c r="H605" i="5"/>
  <c r="G605" i="8"/>
  <c r="K607" i="8"/>
  <c r="I606" i="8"/>
  <c r="M608" i="8"/>
  <c r="D604" i="8"/>
  <c r="D604" i="6"/>
  <c r="G605" i="6"/>
  <c r="D616" i="5"/>
  <c r="H617" i="5"/>
  <c r="G617" i="8"/>
  <c r="K619" i="8"/>
  <c r="I618" i="8"/>
  <c r="M620" i="8"/>
  <c r="D616" i="8"/>
  <c r="D616" i="6"/>
  <c r="G617" i="6"/>
  <c r="H632" i="5"/>
  <c r="D631" i="5"/>
  <c r="G632" i="8"/>
  <c r="K634" i="8"/>
  <c r="I633" i="8"/>
  <c r="M635" i="8"/>
  <c r="D631" i="8"/>
  <c r="D631" i="6"/>
  <c r="G632" i="6"/>
  <c r="D678" i="5"/>
  <c r="H679" i="5"/>
  <c r="G679" i="8"/>
  <c r="K681" i="8"/>
  <c r="I680" i="8"/>
  <c r="M682" i="8"/>
  <c r="D678" i="8"/>
  <c r="D678" i="6"/>
  <c r="G679" i="6"/>
  <c r="H716" i="5"/>
  <c r="D715" i="5"/>
  <c r="G716" i="8"/>
  <c r="K718" i="8"/>
  <c r="I717" i="8"/>
  <c r="D715" i="8"/>
  <c r="T45" i="8" s="1"/>
  <c r="M719" i="8"/>
  <c r="D715" i="6"/>
  <c r="N40" i="6" s="1"/>
  <c r="G716" i="6"/>
  <c r="D421" i="5"/>
  <c r="H422" i="5"/>
  <c r="I423" i="8"/>
  <c r="M425" i="8"/>
  <c r="G422" i="8"/>
  <c r="K424" i="8"/>
  <c r="D421" i="8"/>
  <c r="G422" i="6"/>
  <c r="D421" i="6"/>
  <c r="H468" i="5"/>
  <c r="D467" i="5"/>
  <c r="G468" i="8"/>
  <c r="K470" i="8"/>
  <c r="I469" i="8"/>
  <c r="M471" i="8"/>
  <c r="D467" i="8"/>
  <c r="D467" i="6"/>
  <c r="G468" i="6"/>
  <c r="H724" i="5"/>
  <c r="D723" i="5"/>
  <c r="G724" i="8"/>
  <c r="K726" i="8"/>
  <c r="I725" i="8"/>
  <c r="M727" i="8"/>
  <c r="D723" i="8"/>
  <c r="T53" i="8" s="1"/>
  <c r="D723" i="6"/>
  <c r="N48" i="6" s="1"/>
  <c r="G724" i="6"/>
  <c r="D228" i="5"/>
  <c r="H229" i="5"/>
  <c r="G229" i="8"/>
  <c r="K231" i="8"/>
  <c r="I230" i="8"/>
  <c r="M232" i="8"/>
  <c r="D228" i="8"/>
  <c r="D228" i="6"/>
  <c r="G229" i="6"/>
  <c r="D244" i="5"/>
  <c r="H245" i="5"/>
  <c r="G245" i="8"/>
  <c r="K247" i="8"/>
  <c r="I246" i="8"/>
  <c r="M248" i="8"/>
  <c r="D244" i="8"/>
  <c r="D244" i="6"/>
  <c r="G245" i="6"/>
  <c r="D260" i="5"/>
  <c r="H261" i="5"/>
  <c r="I262" i="8"/>
  <c r="M264" i="8"/>
  <c r="K263" i="8"/>
  <c r="G261" i="8"/>
  <c r="D260" i="8"/>
  <c r="D260" i="6"/>
  <c r="G261" i="6"/>
  <c r="D276" i="5"/>
  <c r="H277" i="5"/>
  <c r="I278" i="8"/>
  <c r="M280" i="8"/>
  <c r="K279" i="8"/>
  <c r="G277" i="8"/>
  <c r="D276" i="8"/>
  <c r="D276" i="6"/>
  <c r="G277" i="6"/>
  <c r="D292" i="5"/>
  <c r="H293" i="5"/>
  <c r="I294" i="8"/>
  <c r="M296" i="8"/>
  <c r="K295" i="8"/>
  <c r="G293" i="8"/>
  <c r="D292" i="8"/>
  <c r="D292" i="6"/>
  <c r="G293" i="6"/>
  <c r="H309" i="5"/>
  <c r="D308" i="5"/>
  <c r="I310" i="8"/>
  <c r="M312" i="8"/>
  <c r="K311" i="8"/>
  <c r="G309" i="8"/>
  <c r="D308" i="8"/>
  <c r="D308" i="6"/>
  <c r="G309" i="6"/>
  <c r="D383" i="5"/>
  <c r="H384" i="5"/>
  <c r="G384" i="8"/>
  <c r="I385" i="8"/>
  <c r="M387" i="8"/>
  <c r="K386" i="8"/>
  <c r="D383" i="8"/>
  <c r="D383" i="6"/>
  <c r="G384" i="6"/>
  <c r="H413" i="5"/>
  <c r="D412" i="5"/>
  <c r="I414" i="8"/>
  <c r="M416" i="8"/>
  <c r="G413" i="8"/>
  <c r="K415" i="8"/>
  <c r="D412" i="8"/>
  <c r="D412" i="6"/>
  <c r="G413" i="6"/>
  <c r="D444" i="5"/>
  <c r="H445" i="5"/>
  <c r="I446" i="8"/>
  <c r="M448" i="8"/>
  <c r="G445" i="8"/>
  <c r="K447" i="8"/>
  <c r="D444" i="8"/>
  <c r="D444" i="6"/>
  <c r="G445" i="6"/>
  <c r="D476" i="5"/>
  <c r="H477" i="5"/>
  <c r="G477" i="8"/>
  <c r="K479" i="8"/>
  <c r="I478" i="8"/>
  <c r="M480" i="8"/>
  <c r="D476" i="8"/>
  <c r="D476" i="6"/>
  <c r="G477" i="6"/>
  <c r="H250" i="5"/>
  <c r="D249" i="5"/>
  <c r="G250" i="8"/>
  <c r="K252" i="8"/>
  <c r="I251" i="8"/>
  <c r="M253" i="8"/>
  <c r="D249" i="8"/>
  <c r="D249" i="6"/>
  <c r="G250" i="6"/>
  <c r="D349" i="5"/>
  <c r="H350" i="5"/>
  <c r="I351" i="8"/>
  <c r="M353" i="8"/>
  <c r="K352" i="8"/>
  <c r="G350" i="8"/>
  <c r="D349" i="8"/>
  <c r="D349" i="6"/>
  <c r="G350" i="6"/>
  <c r="D381" i="5"/>
  <c r="H382" i="5"/>
  <c r="G382" i="8"/>
  <c r="I383" i="8"/>
  <c r="K384" i="8"/>
  <c r="M385" i="8"/>
  <c r="D381" i="8"/>
  <c r="D381" i="6"/>
  <c r="G382" i="6"/>
  <c r="H234" i="5"/>
  <c r="D233" i="5"/>
  <c r="G234" i="8"/>
  <c r="K236" i="8"/>
  <c r="I235" i="8"/>
  <c r="M237" i="8"/>
  <c r="D233" i="8"/>
  <c r="D233" i="6"/>
  <c r="G234" i="6"/>
  <c r="D305" i="5"/>
  <c r="H306" i="5"/>
  <c r="I307" i="8"/>
  <c r="M309" i="8"/>
  <c r="K308" i="8"/>
  <c r="G306" i="8"/>
  <c r="D305" i="8"/>
  <c r="G306" i="6"/>
  <c r="D305" i="6"/>
  <c r="H431" i="5"/>
  <c r="D430" i="5"/>
  <c r="I432" i="8"/>
  <c r="M434" i="8"/>
  <c r="G431" i="8"/>
  <c r="K433" i="8"/>
  <c r="D430" i="8"/>
  <c r="D430" i="6"/>
  <c r="G431" i="6"/>
  <c r="H442" i="5"/>
  <c r="D441" i="5"/>
  <c r="I443" i="8"/>
  <c r="M445" i="8"/>
  <c r="G442" i="8"/>
  <c r="K444" i="8"/>
  <c r="D441" i="8"/>
  <c r="D441" i="6"/>
  <c r="G442" i="6"/>
  <c r="D460" i="5"/>
  <c r="H461" i="5"/>
  <c r="G461" i="8"/>
  <c r="K463" i="8"/>
  <c r="I462" i="8"/>
  <c r="M464" i="8"/>
  <c r="D460" i="8"/>
  <c r="D460" i="6"/>
  <c r="G461" i="6"/>
  <c r="D490" i="5"/>
  <c r="H491" i="5"/>
  <c r="G491" i="8"/>
  <c r="K493" i="8"/>
  <c r="I492" i="8"/>
  <c r="M494" i="8"/>
  <c r="D490" i="8"/>
  <c r="D490" i="6"/>
  <c r="G491" i="6"/>
  <c r="H282" i="5"/>
  <c r="D281" i="5"/>
  <c r="I283" i="8"/>
  <c r="M285" i="8"/>
  <c r="K284" i="8"/>
  <c r="G282" i="8"/>
  <c r="D281" i="8"/>
  <c r="D281" i="6"/>
  <c r="G282" i="6"/>
  <c r="H315" i="5"/>
  <c r="D314" i="5"/>
  <c r="I316" i="8"/>
  <c r="M318" i="8"/>
  <c r="K317" i="8"/>
  <c r="G315" i="8"/>
  <c r="D314" i="8"/>
  <c r="D314" i="6"/>
  <c r="G315" i="6"/>
  <c r="H321" i="5"/>
  <c r="D320" i="5"/>
  <c r="I322" i="8"/>
  <c r="M324" i="8"/>
  <c r="K323" i="8"/>
  <c r="G321" i="8"/>
  <c r="D320" i="8"/>
  <c r="D320" i="6"/>
  <c r="G321" i="6"/>
  <c r="H347" i="5"/>
  <c r="D346" i="5"/>
  <c r="I348" i="8"/>
  <c r="M350" i="8"/>
  <c r="K349" i="8"/>
  <c r="G347" i="8"/>
  <c r="D346" i="8"/>
  <c r="D346" i="6"/>
  <c r="G347" i="6"/>
  <c r="H353" i="5"/>
  <c r="D352" i="5"/>
  <c r="I354" i="8"/>
  <c r="M356" i="8"/>
  <c r="K355" i="8"/>
  <c r="G353" i="8"/>
  <c r="D352" i="8"/>
  <c r="D352" i="6"/>
  <c r="G353" i="6"/>
  <c r="D395" i="5"/>
  <c r="H396" i="5"/>
  <c r="I397" i="8"/>
  <c r="M399" i="8"/>
  <c r="G396" i="8"/>
  <c r="K398" i="8"/>
  <c r="D395" i="8"/>
  <c r="D395" i="6"/>
  <c r="G396" i="6"/>
  <c r="H460" i="5"/>
  <c r="D459" i="5"/>
  <c r="G460" i="8"/>
  <c r="K462" i="8"/>
  <c r="M463" i="8"/>
  <c r="I461" i="8"/>
  <c r="D459" i="8"/>
  <c r="D459" i="6"/>
  <c r="G460" i="6"/>
  <c r="D727" i="5"/>
  <c r="D727" i="8"/>
  <c r="T57" i="8" s="1"/>
  <c r="D727" i="6"/>
  <c r="N52" i="6" s="1"/>
  <c r="D254" i="5"/>
  <c r="H255" i="5"/>
  <c r="G255" i="8"/>
  <c r="K257" i="8"/>
  <c r="M258" i="8"/>
  <c r="I256" i="8"/>
  <c r="D254" i="8"/>
  <c r="D254" i="6"/>
  <c r="G255" i="6"/>
  <c r="H297" i="5"/>
  <c r="D296" i="5"/>
  <c r="I298" i="8"/>
  <c r="M300" i="8"/>
  <c r="K299" i="8"/>
  <c r="G297" i="8"/>
  <c r="D296" i="8"/>
  <c r="D296" i="6"/>
  <c r="G297" i="6"/>
  <c r="H305" i="5"/>
  <c r="D304" i="5"/>
  <c r="I306" i="8"/>
  <c r="M308" i="8"/>
  <c r="K307" i="8"/>
  <c r="G305" i="8"/>
  <c r="D304" i="8"/>
  <c r="D304" i="6"/>
  <c r="G305" i="6"/>
  <c r="D341" i="5"/>
  <c r="H342" i="5"/>
  <c r="I343" i="8"/>
  <c r="M345" i="8"/>
  <c r="K344" i="8"/>
  <c r="G342" i="8"/>
  <c r="D341" i="8"/>
  <c r="G342" i="6"/>
  <c r="D341" i="6"/>
  <c r="H377" i="5"/>
  <c r="D376" i="5"/>
  <c r="K379" i="8"/>
  <c r="M380" i="8"/>
  <c r="G377" i="8"/>
  <c r="I378" i="8"/>
  <c r="D376" i="8"/>
  <c r="D376" i="6"/>
  <c r="G377" i="6"/>
  <c r="D385" i="5"/>
  <c r="H386" i="5"/>
  <c r="G386" i="8"/>
  <c r="I387" i="8"/>
  <c r="M389" i="8"/>
  <c r="K388" i="8"/>
  <c r="D385" i="8"/>
  <c r="G386" i="6"/>
  <c r="D385" i="6"/>
  <c r="H425" i="5"/>
  <c r="D424" i="5"/>
  <c r="I426" i="8"/>
  <c r="M428" i="8"/>
  <c r="G425" i="8"/>
  <c r="K427" i="8"/>
  <c r="D424" i="8"/>
  <c r="D424" i="6"/>
  <c r="G425" i="6"/>
  <c r="D436" i="5"/>
  <c r="H437" i="5"/>
  <c r="I438" i="8"/>
  <c r="M440" i="8"/>
  <c r="G437" i="8"/>
  <c r="K439" i="8"/>
  <c r="D436" i="8"/>
  <c r="D436" i="6"/>
  <c r="G437" i="6"/>
  <c r="H524" i="5"/>
  <c r="D523" i="5"/>
  <c r="G524" i="8"/>
  <c r="K526" i="8"/>
  <c r="I525" i="8"/>
  <c r="M527" i="8"/>
  <c r="D523" i="8"/>
  <c r="D523" i="6"/>
  <c r="G524" i="6"/>
  <c r="D530" i="5"/>
  <c r="H531" i="5"/>
  <c r="G531" i="8"/>
  <c r="K533" i="8"/>
  <c r="I532" i="8"/>
  <c r="M534" i="8"/>
  <c r="D530" i="8"/>
  <c r="D530" i="6"/>
  <c r="G531" i="6"/>
  <c r="D540" i="5"/>
  <c r="H541" i="5"/>
  <c r="G541" i="8"/>
  <c r="K543" i="8"/>
  <c r="I542" i="8"/>
  <c r="M544" i="8"/>
  <c r="D540" i="8"/>
  <c r="D540" i="6"/>
  <c r="G541" i="6"/>
  <c r="H546" i="5"/>
  <c r="D545" i="5"/>
  <c r="G546" i="8"/>
  <c r="K548" i="8"/>
  <c r="I547" i="8"/>
  <c r="M549" i="8"/>
  <c r="D545" i="8"/>
  <c r="G546" i="6"/>
  <c r="D545" i="6"/>
  <c r="D552" i="5"/>
  <c r="H553" i="5"/>
  <c r="G553" i="8"/>
  <c r="K555" i="8"/>
  <c r="I554" i="8"/>
  <c r="M556" i="8"/>
  <c r="D552" i="8"/>
  <c r="D552" i="6"/>
  <c r="G553" i="6"/>
  <c r="H568" i="5"/>
  <c r="D567" i="5"/>
  <c r="G568" i="8"/>
  <c r="K570" i="8"/>
  <c r="I569" i="8"/>
  <c r="M571" i="8"/>
  <c r="D567" i="8"/>
  <c r="D567" i="6"/>
  <c r="G568" i="6"/>
  <c r="H598" i="5"/>
  <c r="D597" i="5"/>
  <c r="G598" i="8"/>
  <c r="K600" i="8"/>
  <c r="I599" i="8"/>
  <c r="D597" i="8"/>
  <c r="M601" i="8"/>
  <c r="G598" i="6"/>
  <c r="D597" i="6"/>
  <c r="D614" i="5"/>
  <c r="H615" i="5"/>
  <c r="G615" i="8"/>
  <c r="K617" i="8"/>
  <c r="I616" i="8"/>
  <c r="M618" i="8"/>
  <c r="D614" i="8"/>
  <c r="D614" i="6"/>
  <c r="G615" i="6"/>
  <c r="H652" i="5"/>
  <c r="D651" i="5"/>
  <c r="G652" i="8"/>
  <c r="K654" i="8"/>
  <c r="I653" i="8"/>
  <c r="M655" i="8"/>
  <c r="D651" i="8"/>
  <c r="D651" i="6"/>
  <c r="G652" i="6"/>
  <c r="D658" i="5"/>
  <c r="H659" i="5"/>
  <c r="G659" i="8"/>
  <c r="K661" i="8"/>
  <c r="I660" i="8"/>
  <c r="M662" i="8"/>
  <c r="D658" i="8"/>
  <c r="D658" i="6"/>
  <c r="G659" i="6"/>
  <c r="D668" i="5"/>
  <c r="H669" i="5"/>
  <c r="G669" i="8"/>
  <c r="K671" i="8"/>
  <c r="I670" i="8"/>
  <c r="M672" i="8"/>
  <c r="D668" i="8"/>
  <c r="D668" i="6"/>
  <c r="G669" i="6"/>
  <c r="H674" i="5"/>
  <c r="D673" i="5"/>
  <c r="G674" i="8"/>
  <c r="K676" i="8"/>
  <c r="I675" i="8"/>
  <c r="M677" i="8"/>
  <c r="D673" i="8"/>
  <c r="G674" i="6"/>
  <c r="D673" i="6"/>
  <c r="D680" i="5"/>
  <c r="H681" i="5"/>
  <c r="G681" i="8"/>
  <c r="K683" i="8"/>
  <c r="I682" i="8"/>
  <c r="D680" i="8"/>
  <c r="M684" i="8"/>
  <c r="D680" i="6"/>
  <c r="G681" i="6"/>
  <c r="H696" i="5"/>
  <c r="D695" i="5"/>
  <c r="G696" i="8"/>
  <c r="K698" i="8"/>
  <c r="I697" i="8"/>
  <c r="M699" i="8"/>
  <c r="D695" i="8"/>
  <c r="D695" i="6"/>
  <c r="G696" i="6"/>
  <c r="H726" i="5"/>
  <c r="D725" i="5"/>
  <c r="G726" i="8"/>
  <c r="I727" i="8"/>
  <c r="D725" i="8"/>
  <c r="T55" i="8" s="1"/>
  <c r="D725" i="6"/>
  <c r="N50" i="6" s="1"/>
  <c r="G726" i="6"/>
  <c r="D415" i="5"/>
  <c r="H416" i="5"/>
  <c r="I417" i="8"/>
  <c r="M419" i="8"/>
  <c r="G416" i="8"/>
  <c r="K418" i="8"/>
  <c r="D415" i="8"/>
  <c r="D415" i="6"/>
  <c r="G416" i="6"/>
  <c r="D429" i="5"/>
  <c r="H430" i="5"/>
  <c r="I431" i="8"/>
  <c r="M433" i="8"/>
  <c r="G430" i="8"/>
  <c r="K432" i="8"/>
  <c r="D429" i="8"/>
  <c r="D429" i="6"/>
  <c r="G430" i="6"/>
  <c r="H486" i="5"/>
  <c r="D485" i="5"/>
  <c r="G486" i="8"/>
  <c r="K488" i="8"/>
  <c r="I487" i="8"/>
  <c r="M489" i="8"/>
  <c r="D485" i="8"/>
  <c r="G486" i="6"/>
  <c r="D485" i="6"/>
  <c r="D498" i="5"/>
  <c r="H499" i="5"/>
  <c r="G499" i="8"/>
  <c r="K501" i="8"/>
  <c r="I500" i="8"/>
  <c r="M502" i="8"/>
  <c r="D498" i="8"/>
  <c r="D498" i="6"/>
  <c r="G499" i="6"/>
  <c r="D236" i="5"/>
  <c r="H237" i="5"/>
  <c r="G237" i="8"/>
  <c r="K239" i="8"/>
  <c r="I238" i="8"/>
  <c r="M240" i="8"/>
  <c r="D236" i="8"/>
  <c r="D236" i="6"/>
  <c r="G237" i="6"/>
  <c r="H254" i="5"/>
  <c r="D253" i="5"/>
  <c r="G254" i="8"/>
  <c r="K256" i="8"/>
  <c r="M257" i="8"/>
  <c r="I255" i="8"/>
  <c r="D253" i="8"/>
  <c r="D253" i="6"/>
  <c r="G254" i="6"/>
  <c r="D266" i="5"/>
  <c r="H267" i="5"/>
  <c r="I268" i="8"/>
  <c r="M270" i="8"/>
  <c r="K269" i="8"/>
  <c r="G267" i="8"/>
  <c r="D266" i="8"/>
  <c r="D266" i="6"/>
  <c r="G267" i="6"/>
  <c r="D282" i="5"/>
  <c r="H283" i="5"/>
  <c r="I284" i="8"/>
  <c r="M286" i="8"/>
  <c r="K285" i="8"/>
  <c r="G283" i="8"/>
  <c r="D282" i="8"/>
  <c r="D282" i="6"/>
  <c r="G283" i="6"/>
  <c r="D303" i="5"/>
  <c r="H304" i="5"/>
  <c r="I305" i="8"/>
  <c r="M307" i="8"/>
  <c r="K306" i="8"/>
  <c r="G304" i="8"/>
  <c r="D303" i="8"/>
  <c r="D303" i="6"/>
  <c r="G304" i="6"/>
  <c r="D311" i="5"/>
  <c r="H312" i="5"/>
  <c r="I313" i="8"/>
  <c r="M315" i="8"/>
  <c r="K314" i="8"/>
  <c r="G312" i="8"/>
  <c r="D311" i="8"/>
  <c r="D311" i="6"/>
  <c r="G312" i="6"/>
  <c r="H323" i="5"/>
  <c r="D322" i="5"/>
  <c r="I324" i="8"/>
  <c r="M326" i="8"/>
  <c r="K325" i="8"/>
  <c r="G323" i="8"/>
  <c r="D322" i="8"/>
  <c r="D322" i="6"/>
  <c r="G323" i="6"/>
  <c r="D329" i="5"/>
  <c r="H330" i="5"/>
  <c r="I331" i="8"/>
  <c r="M333" i="8"/>
  <c r="K332" i="8"/>
  <c r="G330" i="8"/>
  <c r="D329" i="8"/>
  <c r="D329" i="6"/>
  <c r="G330" i="6"/>
  <c r="D343" i="5"/>
  <c r="H344" i="5"/>
  <c r="I345" i="8"/>
  <c r="M347" i="8"/>
  <c r="K346" i="8"/>
  <c r="G344" i="8"/>
  <c r="D343" i="8"/>
  <c r="D343" i="6"/>
  <c r="G344" i="6"/>
  <c r="H355" i="5"/>
  <c r="D354" i="5"/>
  <c r="I356" i="8"/>
  <c r="M358" i="8"/>
  <c r="K357" i="8"/>
  <c r="G355" i="8"/>
  <c r="D354" i="8"/>
  <c r="D354" i="6"/>
  <c r="G355" i="6"/>
  <c r="D361" i="5"/>
  <c r="H362" i="5"/>
  <c r="I363" i="8"/>
  <c r="M365" i="8"/>
  <c r="K364" i="8"/>
  <c r="G362" i="8"/>
  <c r="D361" i="8"/>
  <c r="G362" i="6"/>
  <c r="D361" i="6"/>
  <c r="H385" i="5"/>
  <c r="D384" i="5"/>
  <c r="K387" i="8"/>
  <c r="M388" i="8"/>
  <c r="G385" i="8"/>
  <c r="I386" i="8"/>
  <c r="D384" i="8"/>
  <c r="D384" i="6"/>
  <c r="G385" i="6"/>
  <c r="H391" i="5"/>
  <c r="D390" i="5"/>
  <c r="M394" i="8"/>
  <c r="G391" i="8"/>
  <c r="I392" i="8"/>
  <c r="K393" i="8"/>
  <c r="D390" i="8"/>
  <c r="D390" i="6"/>
  <c r="G391" i="6"/>
  <c r="H403" i="5"/>
  <c r="D402" i="5"/>
  <c r="I404" i="8"/>
  <c r="M406" i="8"/>
  <c r="G403" i="8"/>
  <c r="K405" i="8"/>
  <c r="D402" i="8"/>
  <c r="D402" i="6"/>
  <c r="G403" i="6"/>
  <c r="H433" i="5"/>
  <c r="D432" i="5"/>
  <c r="I434" i="8"/>
  <c r="M436" i="8"/>
  <c r="G433" i="8"/>
  <c r="K435" i="8"/>
  <c r="D432" i="8"/>
  <c r="D432" i="6"/>
  <c r="G433" i="6"/>
  <c r="H440" i="5"/>
  <c r="D439" i="5"/>
  <c r="I441" i="8"/>
  <c r="M443" i="8"/>
  <c r="G440" i="8"/>
  <c r="K442" i="8"/>
  <c r="D439" i="8"/>
  <c r="D439" i="6"/>
  <c r="G440" i="6"/>
  <c r="D466" i="5"/>
  <c r="H467" i="5"/>
  <c r="G467" i="8"/>
  <c r="I468" i="8"/>
  <c r="K469" i="8"/>
  <c r="M470" i="8"/>
  <c r="D466" i="8"/>
  <c r="D466" i="6"/>
  <c r="G467" i="6"/>
  <c r="D510" i="5"/>
  <c r="H511" i="5"/>
  <c r="G511" i="8"/>
  <c r="K513" i="8"/>
  <c r="I512" i="8"/>
  <c r="M514" i="8"/>
  <c r="D510" i="8"/>
  <c r="D510" i="6"/>
  <c r="G511" i="6"/>
  <c r="H526" i="5"/>
  <c r="D525" i="5"/>
  <c r="G526" i="8"/>
  <c r="K528" i="8"/>
  <c r="I527" i="8"/>
  <c r="M529" i="8"/>
  <c r="D525" i="8"/>
  <c r="D525" i="6"/>
  <c r="G526" i="6"/>
  <c r="H560" i="5"/>
  <c r="D559" i="5"/>
  <c r="G560" i="8"/>
  <c r="K562" i="8"/>
  <c r="I561" i="8"/>
  <c r="M563" i="8"/>
  <c r="D559" i="8"/>
  <c r="D559" i="6"/>
  <c r="G560" i="6"/>
  <c r="D576" i="5"/>
  <c r="H577" i="5"/>
  <c r="G577" i="8"/>
  <c r="K579" i="8"/>
  <c r="I578" i="8"/>
  <c r="M580" i="8"/>
  <c r="D576" i="8"/>
  <c r="D576" i="6"/>
  <c r="G577" i="6"/>
  <c r="D586" i="5"/>
  <c r="H587" i="5"/>
  <c r="G587" i="8"/>
  <c r="K589" i="8"/>
  <c r="I588" i="8"/>
  <c r="M590" i="8"/>
  <c r="D586" i="8"/>
  <c r="D586" i="6"/>
  <c r="G587" i="6"/>
  <c r="D596" i="5"/>
  <c r="H597" i="5"/>
  <c r="G597" i="8"/>
  <c r="K599" i="8"/>
  <c r="I598" i="8"/>
  <c r="M600" i="8"/>
  <c r="D596" i="8"/>
  <c r="D596" i="6"/>
  <c r="G597" i="6"/>
  <c r="D601" i="5"/>
  <c r="H602" i="5"/>
  <c r="G602" i="8"/>
  <c r="K604" i="8"/>
  <c r="I603" i="8"/>
  <c r="M605" i="8"/>
  <c r="D601" i="8"/>
  <c r="D601" i="6"/>
  <c r="G602" i="6"/>
  <c r="D638" i="5"/>
  <c r="H639" i="5"/>
  <c r="G639" i="8"/>
  <c r="K641" i="8"/>
  <c r="I640" i="8"/>
  <c r="M642" i="8"/>
  <c r="D638" i="8"/>
  <c r="D638" i="6"/>
  <c r="G639" i="6"/>
  <c r="H654" i="5"/>
  <c r="D653" i="5"/>
  <c r="G654" i="8"/>
  <c r="K656" i="8"/>
  <c r="I655" i="8"/>
  <c r="D653" i="8"/>
  <c r="M657" i="8"/>
  <c r="D653" i="6"/>
  <c r="G654" i="6"/>
  <c r="H688" i="5"/>
  <c r="D687" i="5"/>
  <c r="G688" i="8"/>
  <c r="K690" i="8"/>
  <c r="I689" i="8"/>
  <c r="M691" i="8"/>
  <c r="D687" i="8"/>
  <c r="D687" i="6"/>
  <c r="G688" i="6"/>
  <c r="D704" i="5"/>
  <c r="H705" i="5"/>
  <c r="G705" i="8"/>
  <c r="K707" i="8"/>
  <c r="I706" i="8"/>
  <c r="D704" i="8"/>
  <c r="T34" i="8" s="1"/>
  <c r="M708" i="8"/>
  <c r="D704" i="6"/>
  <c r="N29" i="6" s="1"/>
  <c r="G705" i="6"/>
  <c r="D714" i="5"/>
  <c r="H715" i="5"/>
  <c r="G715" i="8"/>
  <c r="K717" i="8"/>
  <c r="D714" i="8"/>
  <c r="T44" i="8" s="1"/>
  <c r="I716" i="8"/>
  <c r="M718" i="8"/>
  <c r="D714" i="6"/>
  <c r="N39" i="6" s="1"/>
  <c r="G715" i="6"/>
  <c r="D724" i="5"/>
  <c r="H725" i="5"/>
  <c r="G725" i="8"/>
  <c r="K727" i="8"/>
  <c r="I726" i="8"/>
  <c r="D724" i="8"/>
  <c r="T54" i="8" s="1"/>
  <c r="D724" i="6"/>
  <c r="N49" i="6" s="1"/>
  <c r="G725" i="6"/>
  <c r="G231" i="5"/>
  <c r="C230" i="5"/>
  <c r="F231" i="8"/>
  <c r="J233" i="8"/>
  <c r="H232" i="8"/>
  <c r="L234" i="8"/>
  <c r="C230" i="8"/>
  <c r="C230" i="6"/>
  <c r="F231" i="6"/>
  <c r="G239" i="5"/>
  <c r="C238" i="5"/>
  <c r="F239" i="8"/>
  <c r="J241" i="8"/>
  <c r="H240" i="8"/>
  <c r="L242" i="8"/>
  <c r="C238" i="8"/>
  <c r="F239" i="6"/>
  <c r="C238" i="6"/>
  <c r="G247" i="5"/>
  <c r="C246" i="5"/>
  <c r="F247" i="8"/>
  <c r="J249" i="8"/>
  <c r="H248" i="8"/>
  <c r="L250" i="8"/>
  <c r="C246" i="8"/>
  <c r="C246" i="6"/>
  <c r="F247" i="6"/>
  <c r="G255" i="5"/>
  <c r="C254" i="5"/>
  <c r="F255" i="8"/>
  <c r="H256" i="8"/>
  <c r="J257" i="8"/>
  <c r="L258" i="8"/>
  <c r="C254" i="8"/>
  <c r="F255" i="6"/>
  <c r="C254" i="6"/>
  <c r="G353" i="5"/>
  <c r="C352" i="5"/>
  <c r="F353" i="8"/>
  <c r="J355" i="8"/>
  <c r="L356" i="8"/>
  <c r="H354" i="8"/>
  <c r="C352" i="8"/>
  <c r="C352" i="6"/>
  <c r="F353" i="6"/>
  <c r="C520" i="5"/>
  <c r="G521" i="5"/>
  <c r="F521" i="8"/>
  <c r="J523" i="8"/>
  <c r="H522" i="8"/>
  <c r="L524" i="8"/>
  <c r="C520" i="8"/>
  <c r="C520" i="6"/>
  <c r="F521" i="6"/>
  <c r="C584" i="5"/>
  <c r="G585" i="5"/>
  <c r="F585" i="8"/>
  <c r="J587" i="8"/>
  <c r="H586" i="8"/>
  <c r="L588" i="8"/>
  <c r="C584" i="8"/>
  <c r="C584" i="6"/>
  <c r="F585" i="6"/>
  <c r="G649" i="5"/>
  <c r="C648" i="5"/>
  <c r="F649" i="8"/>
  <c r="J651" i="8"/>
  <c r="H650" i="8"/>
  <c r="L652" i="8"/>
  <c r="C648" i="8"/>
  <c r="C648" i="6"/>
  <c r="F649" i="6"/>
  <c r="G713" i="5"/>
  <c r="C712" i="5"/>
  <c r="F713" i="8"/>
  <c r="J715" i="8"/>
  <c r="H714" i="8"/>
  <c r="L716" i="8"/>
  <c r="C712" i="8"/>
  <c r="S42" i="8" s="1"/>
  <c r="C712" i="6"/>
  <c r="M37" i="6" s="1"/>
  <c r="F713" i="6"/>
  <c r="D548" i="5"/>
  <c r="H549" i="5"/>
  <c r="G549" i="8"/>
  <c r="K551" i="8"/>
  <c r="I550" i="8"/>
  <c r="M552" i="8"/>
  <c r="D548" i="8"/>
  <c r="D548" i="6"/>
  <c r="G549" i="6"/>
  <c r="H692" i="5"/>
  <c r="D691" i="5"/>
  <c r="G692" i="8"/>
  <c r="K694" i="8"/>
  <c r="I693" i="8"/>
  <c r="M695" i="8"/>
  <c r="D691" i="8"/>
  <c r="D691" i="6"/>
  <c r="G692" i="6"/>
  <c r="D238" i="5"/>
  <c r="H239" i="5"/>
  <c r="G239" i="8"/>
  <c r="K241" i="8"/>
  <c r="I240" i="8"/>
  <c r="M242" i="8"/>
  <c r="D238" i="8"/>
  <c r="D238" i="6"/>
  <c r="G239" i="6"/>
  <c r="H278" i="5"/>
  <c r="D277" i="5"/>
  <c r="I279" i="8"/>
  <c r="M281" i="8"/>
  <c r="K280" i="8"/>
  <c r="G278" i="8"/>
  <c r="D277" i="8"/>
  <c r="G278" i="6"/>
  <c r="D277" i="6"/>
  <c r="D321" i="5"/>
  <c r="H322" i="5"/>
  <c r="I323" i="8"/>
  <c r="M325" i="8"/>
  <c r="K324" i="8"/>
  <c r="G322" i="8"/>
  <c r="D321" i="8"/>
  <c r="G322" i="6"/>
  <c r="D321" i="6"/>
  <c r="D337" i="5"/>
  <c r="H338" i="5"/>
  <c r="I339" i="8"/>
  <c r="M341" i="8"/>
  <c r="K340" i="8"/>
  <c r="G338" i="8"/>
  <c r="D337" i="8"/>
  <c r="G338" i="6"/>
  <c r="D337" i="6"/>
  <c r="D353" i="5"/>
  <c r="H354" i="5"/>
  <c r="I355" i="8"/>
  <c r="M357" i="8"/>
  <c r="K356" i="8"/>
  <c r="G354" i="8"/>
  <c r="D353" i="8"/>
  <c r="D353" i="6"/>
  <c r="G354" i="6"/>
  <c r="D536" i="5"/>
  <c r="H537" i="5"/>
  <c r="G537" i="8"/>
  <c r="K539" i="8"/>
  <c r="I538" i="8"/>
  <c r="M540" i="8"/>
  <c r="D536" i="8"/>
  <c r="D536" i="6"/>
  <c r="G537" i="6"/>
  <c r="D588" i="5"/>
  <c r="H589" i="5"/>
  <c r="G589" i="8"/>
  <c r="K591" i="8"/>
  <c r="I590" i="8"/>
  <c r="M592" i="8"/>
  <c r="D588" i="8"/>
  <c r="D588" i="6"/>
  <c r="G589" i="6"/>
  <c r="D593" i="5"/>
  <c r="H594" i="5"/>
  <c r="G594" i="8"/>
  <c r="K596" i="8"/>
  <c r="I595" i="8"/>
  <c r="M597" i="8"/>
  <c r="D593" i="8"/>
  <c r="D593" i="6"/>
  <c r="G594" i="6"/>
  <c r="H601" i="5"/>
  <c r="D600" i="5"/>
  <c r="G601" i="8"/>
  <c r="K603" i="8"/>
  <c r="I602" i="8"/>
  <c r="M604" i="8"/>
  <c r="D600" i="8"/>
  <c r="D600" i="6"/>
  <c r="G601" i="6"/>
  <c r="D632" i="5"/>
  <c r="H633" i="5"/>
  <c r="G633" i="8"/>
  <c r="K635" i="8"/>
  <c r="I634" i="8"/>
  <c r="M636" i="8"/>
  <c r="D632" i="8"/>
  <c r="D632" i="6"/>
  <c r="G633" i="6"/>
  <c r="D684" i="5"/>
  <c r="H685" i="5"/>
  <c r="G685" i="8"/>
  <c r="K687" i="8"/>
  <c r="I686" i="8"/>
  <c r="D684" i="8"/>
  <c r="M688" i="8"/>
  <c r="D684" i="6"/>
  <c r="G685" i="6"/>
  <c r="H710" i="5"/>
  <c r="D709" i="5"/>
  <c r="G710" i="8"/>
  <c r="K712" i="8"/>
  <c r="I711" i="8"/>
  <c r="D709" i="8"/>
  <c r="T39" i="8" s="1"/>
  <c r="M713" i="8"/>
  <c r="D709" i="6"/>
  <c r="N34" i="6" s="1"/>
  <c r="G710" i="6"/>
  <c r="H232" i="5"/>
  <c r="D231" i="5"/>
  <c r="G232" i="8"/>
  <c r="K234" i="8"/>
  <c r="I233" i="8"/>
  <c r="M235" i="8"/>
  <c r="D231" i="8"/>
  <c r="D231" i="6"/>
  <c r="G232" i="6"/>
  <c r="H240" i="5"/>
  <c r="D239" i="5"/>
  <c r="G240" i="8"/>
  <c r="K242" i="8"/>
  <c r="I241" i="8"/>
  <c r="M243" i="8"/>
  <c r="D239" i="8"/>
  <c r="D239" i="6"/>
  <c r="G240" i="6"/>
  <c r="H564" i="5"/>
  <c r="D563" i="5"/>
  <c r="G564" i="8"/>
  <c r="K566" i="8"/>
  <c r="I565" i="8"/>
  <c r="M567" i="8"/>
  <c r="D563" i="8"/>
  <c r="D563" i="6"/>
  <c r="G564" i="6"/>
  <c r="H593" i="5"/>
  <c r="D592" i="5"/>
  <c r="G593" i="8"/>
  <c r="K595" i="8"/>
  <c r="I594" i="8"/>
  <c r="M596" i="8"/>
  <c r="D592" i="8"/>
  <c r="D592" i="6"/>
  <c r="G593" i="6"/>
  <c r="D688" i="5"/>
  <c r="H689" i="5"/>
  <c r="G689" i="8"/>
  <c r="K691" i="8"/>
  <c r="I690" i="8"/>
  <c r="D688" i="8"/>
  <c r="M692" i="8"/>
  <c r="D688" i="6"/>
  <c r="G689" i="6"/>
  <c r="A3" i="5"/>
  <c r="B5" i="5" l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B710" i="6" s="1"/>
  <c r="B711" i="6" s="1"/>
  <c r="B712" i="6" s="1"/>
  <c r="B713" i="6" s="1"/>
  <c r="B714" i="6" s="1"/>
  <c r="B715" i="6" s="1"/>
  <c r="B716" i="6" s="1"/>
  <c r="B717" i="6" s="1"/>
  <c r="B718" i="6" s="1"/>
  <c r="B719" i="6" s="1"/>
  <c r="B720" i="6" s="1"/>
  <c r="B721" i="6" s="1"/>
  <c r="B722" i="6" s="1"/>
  <c r="B723" i="6" s="1"/>
  <c r="B724" i="6" s="1"/>
  <c r="B725" i="6" s="1"/>
  <c r="B726" i="6" s="1"/>
  <c r="B727" i="6" s="1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5" i="7"/>
  <c r="A6" i="7" s="1"/>
  <c r="A7" i="7" s="1"/>
  <c r="A8" i="7" s="1"/>
  <c r="A9" i="7" s="1"/>
  <c r="A10" i="7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F17" i="5" s="1"/>
  <c r="I19" i="7"/>
  <c r="I20" i="7"/>
  <c r="I21" i="7"/>
  <c r="J21" i="7" s="1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F41" i="5" s="1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F63" i="5" s="1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J90" i="7" s="1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F129" i="5" s="1"/>
  <c r="I131" i="7"/>
  <c r="I132" i="7"/>
  <c r="I133" i="7"/>
  <c r="I134" i="7"/>
  <c r="I135" i="7"/>
  <c r="I136" i="7"/>
  <c r="I137" i="7"/>
  <c r="F136" i="5" s="1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J164" i="7" s="1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F193" i="5" s="1"/>
  <c r="I195" i="7"/>
  <c r="I196" i="7"/>
  <c r="I197" i="7"/>
  <c r="I198" i="7"/>
  <c r="I199" i="7"/>
  <c r="I200" i="7"/>
  <c r="I201" i="7"/>
  <c r="I202" i="7"/>
  <c r="J202" i="7" s="1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4" i="7"/>
  <c r="D5" i="7"/>
  <c r="D6" i="7"/>
  <c r="D7" i="7"/>
  <c r="E6" i="8" s="1"/>
  <c r="D8" i="7"/>
  <c r="E7" i="8" s="1"/>
  <c r="D9" i="7"/>
  <c r="D10" i="7"/>
  <c r="D11" i="7"/>
  <c r="D12" i="7"/>
  <c r="E11" i="8" s="1"/>
  <c r="D13" i="7"/>
  <c r="D14" i="7"/>
  <c r="D15" i="7"/>
  <c r="E14" i="8" s="1"/>
  <c r="D16" i="7"/>
  <c r="E15" i="8" s="1"/>
  <c r="D17" i="7"/>
  <c r="D18" i="7"/>
  <c r="D19" i="7"/>
  <c r="D20" i="7"/>
  <c r="E19" i="8" s="1"/>
  <c r="D21" i="7"/>
  <c r="D22" i="7"/>
  <c r="D23" i="7"/>
  <c r="E22" i="8" s="1"/>
  <c r="D24" i="7"/>
  <c r="E23" i="8" s="1"/>
  <c r="D25" i="7"/>
  <c r="D26" i="7"/>
  <c r="D27" i="7"/>
  <c r="D28" i="7"/>
  <c r="E27" i="8" s="1"/>
  <c r="D29" i="7"/>
  <c r="D30" i="7"/>
  <c r="D31" i="7"/>
  <c r="E30" i="8" s="1"/>
  <c r="D32" i="7"/>
  <c r="E31" i="8" s="1"/>
  <c r="D33" i="7"/>
  <c r="D34" i="7"/>
  <c r="D35" i="7"/>
  <c r="D36" i="7"/>
  <c r="E35" i="8" s="1"/>
  <c r="D37" i="7"/>
  <c r="D38" i="7"/>
  <c r="D39" i="7"/>
  <c r="D40" i="7"/>
  <c r="E39" i="8" s="1"/>
  <c r="D41" i="7"/>
  <c r="D42" i="7"/>
  <c r="D43" i="7"/>
  <c r="E42" i="8" s="1"/>
  <c r="D44" i="7"/>
  <c r="E43" i="8" s="1"/>
  <c r="D45" i="7"/>
  <c r="D46" i="7"/>
  <c r="D47" i="7"/>
  <c r="E46" i="8" s="1"/>
  <c r="D48" i="7"/>
  <c r="E47" i="8" s="1"/>
  <c r="D49" i="7"/>
  <c r="D50" i="7"/>
  <c r="D51" i="7"/>
  <c r="D52" i="7"/>
  <c r="E51" i="8" s="1"/>
  <c r="D53" i="7"/>
  <c r="D54" i="7"/>
  <c r="D55" i="7"/>
  <c r="D56" i="7"/>
  <c r="E55" i="8" s="1"/>
  <c r="D57" i="7"/>
  <c r="D58" i="7"/>
  <c r="D59" i="7"/>
  <c r="E58" i="8" s="1"/>
  <c r="D60" i="7"/>
  <c r="E59" i="8" s="1"/>
  <c r="D61" i="7"/>
  <c r="D62" i="7"/>
  <c r="D63" i="7"/>
  <c r="E62" i="8" s="1"/>
  <c r="D64" i="7"/>
  <c r="E63" i="8" s="1"/>
  <c r="D65" i="7"/>
  <c r="D66" i="7"/>
  <c r="D67" i="7"/>
  <c r="D68" i="7"/>
  <c r="D69" i="7"/>
  <c r="D70" i="7"/>
  <c r="D71" i="7"/>
  <c r="E70" i="8" s="1"/>
  <c r="D72" i="7"/>
  <c r="E71" i="8" s="1"/>
  <c r="D73" i="7"/>
  <c r="D74" i="7"/>
  <c r="D75" i="7"/>
  <c r="D76" i="7"/>
  <c r="E75" i="8" s="1"/>
  <c r="D77" i="7"/>
  <c r="D78" i="7"/>
  <c r="D79" i="7"/>
  <c r="E78" i="8" s="1"/>
  <c r="D80" i="7"/>
  <c r="E79" i="8" s="1"/>
  <c r="D81" i="7"/>
  <c r="D82" i="7"/>
  <c r="D83" i="7"/>
  <c r="D84" i="7"/>
  <c r="E83" i="8" s="1"/>
  <c r="D85" i="7"/>
  <c r="D86" i="7"/>
  <c r="D87" i="7"/>
  <c r="D88" i="7"/>
  <c r="E87" i="8" s="1"/>
  <c r="D89" i="7"/>
  <c r="D90" i="7"/>
  <c r="D91" i="7"/>
  <c r="E90" i="8" s="1"/>
  <c r="D92" i="7"/>
  <c r="E91" i="8" s="1"/>
  <c r="D93" i="7"/>
  <c r="D94" i="7"/>
  <c r="D95" i="7"/>
  <c r="E94" i="8" s="1"/>
  <c r="D96" i="7"/>
  <c r="E95" i="8" s="1"/>
  <c r="D97" i="7"/>
  <c r="D98" i="7"/>
  <c r="D99" i="7"/>
  <c r="D100" i="7"/>
  <c r="E99" i="8" s="1"/>
  <c r="D101" i="7"/>
  <c r="D102" i="7"/>
  <c r="D103" i="7"/>
  <c r="E102" i="8" s="1"/>
  <c r="D104" i="7"/>
  <c r="E103" i="8" s="1"/>
  <c r="D105" i="7"/>
  <c r="D106" i="7"/>
  <c r="D107" i="7"/>
  <c r="E106" i="8" s="1"/>
  <c r="D108" i="7"/>
  <c r="E107" i="8" s="1"/>
  <c r="D109" i="7"/>
  <c r="D110" i="7"/>
  <c r="D111" i="7"/>
  <c r="E110" i="8" s="1"/>
  <c r="D112" i="7"/>
  <c r="E111" i="8" s="1"/>
  <c r="D113" i="7"/>
  <c r="D114" i="7"/>
  <c r="D115" i="7"/>
  <c r="D116" i="7"/>
  <c r="E115" i="8" s="1"/>
  <c r="D117" i="7"/>
  <c r="D118" i="7"/>
  <c r="D119" i="7"/>
  <c r="E118" i="8" s="1"/>
  <c r="D120" i="7"/>
  <c r="E119" i="8" s="1"/>
  <c r="D121" i="7"/>
  <c r="D122" i="7"/>
  <c r="D123" i="7"/>
  <c r="D124" i="7"/>
  <c r="E123" i="8" s="1"/>
  <c r="D125" i="7"/>
  <c r="D126" i="7"/>
  <c r="D127" i="7"/>
  <c r="E126" i="8" s="1"/>
  <c r="D128" i="7"/>
  <c r="E127" i="8" s="1"/>
  <c r="D129" i="7"/>
  <c r="D130" i="7"/>
  <c r="D131" i="7"/>
  <c r="D132" i="7"/>
  <c r="E131" i="8" s="1"/>
  <c r="D133" i="7"/>
  <c r="D134" i="7"/>
  <c r="D135" i="7"/>
  <c r="E134" i="8" s="1"/>
  <c r="D136" i="7"/>
  <c r="E135" i="8" s="1"/>
  <c r="D137" i="7"/>
  <c r="D138" i="7"/>
  <c r="D139" i="7"/>
  <c r="D140" i="7"/>
  <c r="D141" i="7"/>
  <c r="D142" i="7"/>
  <c r="D143" i="7"/>
  <c r="E142" i="8" s="1"/>
  <c r="D144" i="7"/>
  <c r="E143" i="8" s="1"/>
  <c r="D145" i="7"/>
  <c r="D146" i="7"/>
  <c r="D147" i="7"/>
  <c r="D148" i="7"/>
  <c r="E147" i="8" s="1"/>
  <c r="D149" i="7"/>
  <c r="D150" i="7"/>
  <c r="D151" i="7"/>
  <c r="D152" i="7"/>
  <c r="E151" i="8" s="1"/>
  <c r="D153" i="7"/>
  <c r="D154" i="7"/>
  <c r="D155" i="7"/>
  <c r="D156" i="7"/>
  <c r="E155" i="8" s="1"/>
  <c r="D157" i="7"/>
  <c r="D158" i="7"/>
  <c r="D159" i="7"/>
  <c r="E158" i="8" s="1"/>
  <c r="D160" i="7"/>
  <c r="D161" i="7"/>
  <c r="D162" i="7"/>
  <c r="D163" i="7"/>
  <c r="D164" i="7"/>
  <c r="E163" i="8" s="1"/>
  <c r="D165" i="7"/>
  <c r="D166" i="7"/>
  <c r="D167" i="7"/>
  <c r="E166" i="8" s="1"/>
  <c r="D168" i="7"/>
  <c r="E167" i="8" s="1"/>
  <c r="D169" i="7"/>
  <c r="D170" i="7"/>
  <c r="D171" i="7"/>
  <c r="E170" i="8" s="1"/>
  <c r="D172" i="7"/>
  <c r="D173" i="7"/>
  <c r="D174" i="7"/>
  <c r="D175" i="7"/>
  <c r="E174" i="8" s="1"/>
  <c r="D176" i="7"/>
  <c r="E175" i="8" s="1"/>
  <c r="D177" i="7"/>
  <c r="D178" i="7"/>
  <c r="D179" i="7"/>
  <c r="D180" i="7"/>
  <c r="E179" i="8" s="1"/>
  <c r="D181" i="7"/>
  <c r="D182" i="7"/>
  <c r="D183" i="7"/>
  <c r="D184" i="7"/>
  <c r="E183" i="8" s="1"/>
  <c r="D185" i="7"/>
  <c r="D186" i="7"/>
  <c r="D187" i="7"/>
  <c r="D188" i="7"/>
  <c r="E187" i="8" s="1"/>
  <c r="D189" i="7"/>
  <c r="D190" i="7"/>
  <c r="D191" i="7"/>
  <c r="D192" i="7"/>
  <c r="D193" i="7"/>
  <c r="D194" i="7"/>
  <c r="D195" i="7"/>
  <c r="E194" i="8" s="1"/>
  <c r="D196" i="7"/>
  <c r="E195" i="8" s="1"/>
  <c r="D197" i="7"/>
  <c r="D198" i="7"/>
  <c r="D199" i="7"/>
  <c r="E198" i="8" s="1"/>
  <c r="D200" i="7"/>
  <c r="E199" i="8" s="1"/>
  <c r="D201" i="7"/>
  <c r="D202" i="7"/>
  <c r="D203" i="7"/>
  <c r="E202" i="8" s="1"/>
  <c r="D204" i="7"/>
  <c r="E203" i="8" s="1"/>
  <c r="D205" i="7"/>
  <c r="D206" i="7"/>
  <c r="D207" i="7"/>
  <c r="E206" i="8" s="1"/>
  <c r="D208" i="7"/>
  <c r="E207" i="8" s="1"/>
  <c r="D209" i="7"/>
  <c r="D210" i="7"/>
  <c r="D211" i="7"/>
  <c r="D212" i="7"/>
  <c r="E211" i="8" s="1"/>
  <c r="D213" i="7"/>
  <c r="D214" i="7"/>
  <c r="D215" i="7"/>
  <c r="E214" i="8" s="1"/>
  <c r="D216" i="7"/>
  <c r="E215" i="8" s="1"/>
  <c r="D217" i="7"/>
  <c r="D218" i="7"/>
  <c r="D219" i="7"/>
  <c r="D220" i="7"/>
  <c r="E219" i="8" s="1"/>
  <c r="D221" i="7"/>
  <c r="D222" i="7"/>
  <c r="D223" i="7"/>
  <c r="D224" i="7"/>
  <c r="D225" i="7"/>
  <c r="D4" i="7"/>
  <c r="E223" i="5" l="1"/>
  <c r="E223" i="8"/>
  <c r="E171" i="5"/>
  <c r="E171" i="8"/>
  <c r="E67" i="5"/>
  <c r="E67" i="8"/>
  <c r="E219" i="7"/>
  <c r="E218" i="8"/>
  <c r="E191" i="7"/>
  <c r="E190" i="8"/>
  <c r="E182" i="5"/>
  <c r="E182" i="8"/>
  <c r="E150" i="5"/>
  <c r="E150" i="8"/>
  <c r="E138" i="5"/>
  <c r="E138" i="8"/>
  <c r="E122" i="5"/>
  <c r="E122" i="8"/>
  <c r="E114" i="5"/>
  <c r="E114" i="8"/>
  <c r="E74" i="5"/>
  <c r="E74" i="8"/>
  <c r="E55" i="7"/>
  <c r="E54" i="8"/>
  <c r="E39" i="7"/>
  <c r="E38" i="8"/>
  <c r="E34" i="5"/>
  <c r="E34" i="8"/>
  <c r="E26" i="5"/>
  <c r="E26" i="8"/>
  <c r="E18" i="5"/>
  <c r="E18" i="8"/>
  <c r="J118" i="7"/>
  <c r="G20" i="8"/>
  <c r="D19" i="8"/>
  <c r="E221" i="8"/>
  <c r="E213" i="5"/>
  <c r="E213" i="8"/>
  <c r="E205" i="8"/>
  <c r="E197" i="8"/>
  <c r="E189" i="8"/>
  <c r="E181" i="5"/>
  <c r="E181" i="8"/>
  <c r="E169" i="8"/>
  <c r="E161" i="8"/>
  <c r="E153" i="8"/>
  <c r="E145" i="8"/>
  <c r="E137" i="8"/>
  <c r="E129" i="8"/>
  <c r="E117" i="8"/>
  <c r="E109" i="5"/>
  <c r="E109" i="8"/>
  <c r="E93" i="8"/>
  <c r="E85" i="8"/>
  <c r="E77" i="8"/>
  <c r="E69" i="8"/>
  <c r="E65" i="8"/>
  <c r="E61" i="8"/>
  <c r="E57" i="8"/>
  <c r="E53" i="8"/>
  <c r="E49" i="8"/>
  <c r="E45" i="5"/>
  <c r="E45" i="8"/>
  <c r="E41" i="8"/>
  <c r="E37" i="8"/>
  <c r="E33" i="8"/>
  <c r="E29" i="8"/>
  <c r="E25" i="8"/>
  <c r="E21" i="8"/>
  <c r="E17" i="8"/>
  <c r="E13" i="5"/>
  <c r="E13" i="8"/>
  <c r="E9" i="8"/>
  <c r="E5" i="8"/>
  <c r="G163" i="8"/>
  <c r="D162" i="8"/>
  <c r="E191" i="5"/>
  <c r="E191" i="8"/>
  <c r="E159" i="5"/>
  <c r="E159" i="8"/>
  <c r="E139" i="5"/>
  <c r="E139" i="8"/>
  <c r="E222" i="5"/>
  <c r="E222" i="8"/>
  <c r="E210" i="5"/>
  <c r="E210" i="8"/>
  <c r="E186" i="5"/>
  <c r="E186" i="8"/>
  <c r="E178" i="5"/>
  <c r="E178" i="8"/>
  <c r="E162" i="5"/>
  <c r="E162" i="8"/>
  <c r="E154" i="5"/>
  <c r="E154" i="8"/>
  <c r="E146" i="5"/>
  <c r="E146" i="8"/>
  <c r="E130" i="5"/>
  <c r="E130" i="8"/>
  <c r="E98" i="5"/>
  <c r="E98" i="8"/>
  <c r="E86" i="5"/>
  <c r="E86" i="8"/>
  <c r="E82" i="5"/>
  <c r="E82" i="8"/>
  <c r="E66" i="5"/>
  <c r="E66" i="8"/>
  <c r="E50" i="5"/>
  <c r="E50" i="8"/>
  <c r="E10" i="5"/>
  <c r="E10" i="8"/>
  <c r="F224" i="5"/>
  <c r="J226" i="7"/>
  <c r="J66" i="7"/>
  <c r="E217" i="8"/>
  <c r="E209" i="8"/>
  <c r="E201" i="8"/>
  <c r="E193" i="8"/>
  <c r="E185" i="8"/>
  <c r="E177" i="8"/>
  <c r="E173" i="8"/>
  <c r="E165" i="8"/>
  <c r="E157" i="8"/>
  <c r="E149" i="5"/>
  <c r="E149" i="8"/>
  <c r="E141" i="8"/>
  <c r="E133" i="8"/>
  <c r="E125" i="8"/>
  <c r="E121" i="8"/>
  <c r="E113" i="8"/>
  <c r="E105" i="8"/>
  <c r="E101" i="8"/>
  <c r="E97" i="8"/>
  <c r="E89" i="8"/>
  <c r="E81" i="8"/>
  <c r="E73" i="8"/>
  <c r="E224" i="5"/>
  <c r="E224" i="8"/>
  <c r="E224" i="6"/>
  <c r="E226" i="7"/>
  <c r="E220" i="8"/>
  <c r="E216" i="8"/>
  <c r="E212" i="5"/>
  <c r="E212" i="8"/>
  <c r="E208" i="8"/>
  <c r="E204" i="8"/>
  <c r="E200" i="8"/>
  <c r="E196" i="8"/>
  <c r="E192" i="5"/>
  <c r="E192" i="8"/>
  <c r="E188" i="8"/>
  <c r="E184" i="8"/>
  <c r="E180" i="8"/>
  <c r="E176" i="8"/>
  <c r="E173" i="7"/>
  <c r="E172" i="8"/>
  <c r="E168" i="8"/>
  <c r="E164" i="8"/>
  <c r="E160" i="8"/>
  <c r="E157" i="7"/>
  <c r="E156" i="8"/>
  <c r="E152" i="8"/>
  <c r="E148" i="8"/>
  <c r="E145" i="7"/>
  <c r="E144" i="8"/>
  <c r="E140" i="8"/>
  <c r="E136" i="8"/>
  <c r="E132" i="8"/>
  <c r="E128" i="8"/>
  <c r="E125" i="7"/>
  <c r="E124" i="8"/>
  <c r="E120" i="8"/>
  <c r="E116" i="8"/>
  <c r="E112" i="8"/>
  <c r="E109" i="7"/>
  <c r="E108" i="8"/>
  <c r="E104" i="8"/>
  <c r="E100" i="8"/>
  <c r="E96" i="8"/>
  <c r="E93" i="7"/>
  <c r="E92" i="8"/>
  <c r="E88" i="8"/>
  <c r="E84" i="8"/>
  <c r="E80" i="8"/>
  <c r="E76" i="5"/>
  <c r="E76" i="8"/>
  <c r="E73" i="7"/>
  <c r="E72" i="8"/>
  <c r="E68" i="8"/>
  <c r="E64" i="8"/>
  <c r="E60" i="8"/>
  <c r="E56" i="8"/>
  <c r="E52" i="8"/>
  <c r="E48" i="8"/>
  <c r="E44" i="8"/>
  <c r="E40" i="8"/>
  <c r="E36" i="8"/>
  <c r="E32" i="8"/>
  <c r="E28" i="8"/>
  <c r="E24" i="8"/>
  <c r="E20" i="8"/>
  <c r="E16" i="8"/>
  <c r="E12" i="8"/>
  <c r="E8" i="8"/>
  <c r="E4" i="8"/>
  <c r="J191" i="7"/>
  <c r="J140" i="7"/>
  <c r="J119" i="7"/>
  <c r="J63" i="7"/>
  <c r="J47" i="7"/>
  <c r="J20" i="7"/>
  <c r="G201" i="8"/>
  <c r="D200" i="8"/>
  <c r="G89" i="8"/>
  <c r="D88" i="8"/>
  <c r="J220" i="7"/>
  <c r="J156" i="7"/>
  <c r="J218" i="7"/>
  <c r="J210" i="7"/>
  <c r="J194" i="7"/>
  <c r="J138" i="7"/>
  <c r="J122" i="7"/>
  <c r="J18" i="7"/>
  <c r="E108" i="5"/>
  <c r="E218" i="7"/>
  <c r="E202" i="7"/>
  <c r="E162" i="7"/>
  <c r="E146" i="7"/>
  <c r="E130" i="7"/>
  <c r="E26" i="7"/>
  <c r="E10" i="7"/>
  <c r="E212" i="7"/>
  <c r="E189" i="7"/>
  <c r="E184" i="7"/>
  <c r="E180" i="7"/>
  <c r="E164" i="7"/>
  <c r="E156" i="7"/>
  <c r="E148" i="7"/>
  <c r="E144" i="7"/>
  <c r="E128" i="7"/>
  <c r="E116" i="7"/>
  <c r="E112" i="7"/>
  <c r="E108" i="7"/>
  <c r="E100" i="7"/>
  <c r="E92" i="7"/>
  <c r="E84" i="7"/>
  <c r="E72" i="7"/>
  <c r="E64" i="7"/>
  <c r="E56" i="7"/>
  <c r="E52" i="7"/>
  <c r="E48" i="7"/>
  <c r="E44" i="7"/>
  <c r="E28" i="7"/>
  <c r="E20" i="7"/>
  <c r="E16" i="7"/>
  <c r="E202" i="5"/>
  <c r="E203" i="7"/>
  <c r="E175" i="7"/>
  <c r="E127" i="7"/>
  <c r="E111" i="7"/>
  <c r="E71" i="7"/>
  <c r="E7" i="7"/>
  <c r="L225" i="7"/>
  <c r="F220" i="5"/>
  <c r="L221" i="7"/>
  <c r="J221" i="7"/>
  <c r="F216" i="5"/>
  <c r="L217" i="7"/>
  <c r="F212" i="5"/>
  <c r="L213" i="7"/>
  <c r="L209" i="7"/>
  <c r="F208" i="5"/>
  <c r="F204" i="5"/>
  <c r="L205" i="7"/>
  <c r="J205" i="7"/>
  <c r="L201" i="7"/>
  <c r="F200" i="5"/>
  <c r="L197" i="7"/>
  <c r="L193" i="7"/>
  <c r="F192" i="5"/>
  <c r="L189" i="7"/>
  <c r="F184" i="5"/>
  <c r="L185" i="7"/>
  <c r="L181" i="7"/>
  <c r="L177" i="7"/>
  <c r="F176" i="5"/>
  <c r="F172" i="5"/>
  <c r="L173" i="7"/>
  <c r="J169" i="7"/>
  <c r="L169" i="7"/>
  <c r="F164" i="5"/>
  <c r="L165" i="7"/>
  <c r="L161" i="7"/>
  <c r="F160" i="5"/>
  <c r="F156" i="5"/>
  <c r="L157" i="7"/>
  <c r="J157" i="7"/>
  <c r="F152" i="5"/>
  <c r="L153" i="7"/>
  <c r="F148" i="5"/>
  <c r="L149" i="7"/>
  <c r="L145" i="7"/>
  <c r="F144" i="5"/>
  <c r="F140" i="5"/>
  <c r="L141" i="7"/>
  <c r="L137" i="7"/>
  <c r="L133" i="7"/>
  <c r="L129" i="7"/>
  <c r="F128" i="5"/>
  <c r="L125" i="7"/>
  <c r="L121" i="7"/>
  <c r="J121" i="7"/>
  <c r="L117" i="7"/>
  <c r="L113" i="7"/>
  <c r="F112" i="5"/>
  <c r="J113" i="7"/>
  <c r="F108" i="5"/>
  <c r="L109" i="7"/>
  <c r="J105" i="7"/>
  <c r="L105" i="7"/>
  <c r="F100" i="5"/>
  <c r="L101" i="7"/>
  <c r="L97" i="7"/>
  <c r="F96" i="5"/>
  <c r="J97" i="7"/>
  <c r="F92" i="5"/>
  <c r="L93" i="7"/>
  <c r="F88" i="5"/>
  <c r="L89" i="7"/>
  <c r="J89" i="7"/>
  <c r="F84" i="5"/>
  <c r="L85" i="7"/>
  <c r="F80" i="5"/>
  <c r="L81" i="7"/>
  <c r="F76" i="5"/>
  <c r="L77" i="7"/>
  <c r="F72" i="5"/>
  <c r="L73" i="7"/>
  <c r="L69" i="7"/>
  <c r="F64" i="5"/>
  <c r="L65" i="7"/>
  <c r="J65" i="7"/>
  <c r="L61" i="7"/>
  <c r="F56" i="5"/>
  <c r="L57" i="7"/>
  <c r="J57" i="7"/>
  <c r="J53" i="7"/>
  <c r="L53" i="7"/>
  <c r="F52" i="5"/>
  <c r="F48" i="5"/>
  <c r="L49" i="7"/>
  <c r="J49" i="7"/>
  <c r="F44" i="5"/>
  <c r="L45" i="7"/>
  <c r="J45" i="7"/>
  <c r="F40" i="5"/>
  <c r="L41" i="7"/>
  <c r="F36" i="5"/>
  <c r="L37" i="7"/>
  <c r="F32" i="5"/>
  <c r="L33" i="7"/>
  <c r="F28" i="5"/>
  <c r="L29" i="7"/>
  <c r="F24" i="5"/>
  <c r="L25" i="7"/>
  <c r="J25" i="7"/>
  <c r="F20" i="5"/>
  <c r="L21" i="7"/>
  <c r="F16" i="5"/>
  <c r="L17" i="7"/>
  <c r="J17" i="7"/>
  <c r="F12" i="5"/>
  <c r="L13" i="7"/>
  <c r="F8" i="5"/>
  <c r="L9" i="7"/>
  <c r="J5" i="7"/>
  <c r="L5" i="7"/>
  <c r="J130" i="7"/>
  <c r="J102" i="7"/>
  <c r="J81" i="7"/>
  <c r="J33" i="7"/>
  <c r="J10" i="7"/>
  <c r="E218" i="5"/>
  <c r="E99" i="5"/>
  <c r="F4" i="5"/>
  <c r="F120" i="5"/>
  <c r="F223" i="5"/>
  <c r="L224" i="7"/>
  <c r="F219" i="5"/>
  <c r="L220" i="7"/>
  <c r="L216" i="7"/>
  <c r="F211" i="5"/>
  <c r="L212" i="7"/>
  <c r="L208" i="7"/>
  <c r="F203" i="5"/>
  <c r="L204" i="7"/>
  <c r="F199" i="5"/>
  <c r="L200" i="7"/>
  <c r="F195" i="5"/>
  <c r="L196" i="7"/>
  <c r="F191" i="5"/>
  <c r="L192" i="7"/>
  <c r="J192" i="7"/>
  <c r="L188" i="7"/>
  <c r="J184" i="7"/>
  <c r="L184" i="7"/>
  <c r="L180" i="7"/>
  <c r="F175" i="5"/>
  <c r="L176" i="7"/>
  <c r="J176" i="7"/>
  <c r="J172" i="7"/>
  <c r="L172" i="7"/>
  <c r="F171" i="5"/>
  <c r="F167" i="5"/>
  <c r="L168" i="7"/>
  <c r="F163" i="5"/>
  <c r="L164" i="7"/>
  <c r="L160" i="7"/>
  <c r="F155" i="5"/>
  <c r="L156" i="7"/>
  <c r="L152" i="7"/>
  <c r="F147" i="5"/>
  <c r="L148" i="7"/>
  <c r="J148" i="7"/>
  <c r="J145" i="7"/>
  <c r="L144" i="7"/>
  <c r="F139" i="5"/>
  <c r="L140" i="7"/>
  <c r="F135" i="5"/>
  <c r="L136" i="7"/>
  <c r="F131" i="5"/>
  <c r="L132" i="7"/>
  <c r="J132" i="7"/>
  <c r="L128" i="7"/>
  <c r="F127" i="5"/>
  <c r="L124" i="7"/>
  <c r="L120" i="7"/>
  <c r="F119" i="5"/>
  <c r="L116" i="7"/>
  <c r="L112" i="7"/>
  <c r="F111" i="5"/>
  <c r="L108" i="7"/>
  <c r="L104" i="7"/>
  <c r="F103" i="5"/>
  <c r="F99" i="5"/>
  <c r="L100" i="7"/>
  <c r="J100" i="7"/>
  <c r="L96" i="7"/>
  <c r="F91" i="5"/>
  <c r="L92" i="7"/>
  <c r="L88" i="7"/>
  <c r="F87" i="5"/>
  <c r="F83" i="5"/>
  <c r="L84" i="7"/>
  <c r="L80" i="7"/>
  <c r="F79" i="5"/>
  <c r="F75" i="5"/>
  <c r="L76" i="7"/>
  <c r="J76" i="7"/>
  <c r="L72" i="7"/>
  <c r="F71" i="5"/>
  <c r="F67" i="5"/>
  <c r="L68" i="7"/>
  <c r="L64" i="7"/>
  <c r="J64" i="7"/>
  <c r="L60" i="7"/>
  <c r="L56" i="7"/>
  <c r="F55" i="5"/>
  <c r="L52" i="7"/>
  <c r="L48" i="7"/>
  <c r="F47" i="5"/>
  <c r="L44" i="7"/>
  <c r="F39" i="5"/>
  <c r="L40" i="7"/>
  <c r="F35" i="5"/>
  <c r="L36" i="7"/>
  <c r="J36" i="7"/>
  <c r="L32" i="7"/>
  <c r="F31" i="5"/>
  <c r="F27" i="5"/>
  <c r="L28" i="7"/>
  <c r="L24" i="7"/>
  <c r="F23" i="5"/>
  <c r="F19" i="5"/>
  <c r="L20" i="7"/>
  <c r="F15" i="5"/>
  <c r="L16" i="7"/>
  <c r="F11" i="5"/>
  <c r="L12" i="7"/>
  <c r="L8" i="7"/>
  <c r="J8" i="7"/>
  <c r="E172" i="7"/>
  <c r="J186" i="7"/>
  <c r="J154" i="7"/>
  <c r="J129" i="7"/>
  <c r="J101" i="7"/>
  <c r="J77" i="7"/>
  <c r="J58" i="7"/>
  <c r="J26" i="7"/>
  <c r="J9" i="7"/>
  <c r="F104" i="5"/>
  <c r="E35" i="5"/>
  <c r="E36" i="7"/>
  <c r="F221" i="5"/>
  <c r="L222" i="7"/>
  <c r="F217" i="5"/>
  <c r="L218" i="7"/>
  <c r="F213" i="5"/>
  <c r="L214" i="7"/>
  <c r="E117" i="7"/>
  <c r="E225" i="7"/>
  <c r="E181" i="7"/>
  <c r="E165" i="7"/>
  <c r="E137" i="7"/>
  <c r="E128" i="5"/>
  <c r="E129" i="7"/>
  <c r="E101" i="7"/>
  <c r="E89" i="7"/>
  <c r="E57" i="7"/>
  <c r="E53" i="7"/>
  <c r="E36" i="5"/>
  <c r="E37" i="7"/>
  <c r="E5" i="7"/>
  <c r="F4" i="6" s="1"/>
  <c r="F222" i="5"/>
  <c r="L223" i="7"/>
  <c r="L219" i="7"/>
  <c r="J215" i="7"/>
  <c r="L215" i="7"/>
  <c r="L211" i="7"/>
  <c r="L207" i="7"/>
  <c r="J204" i="7"/>
  <c r="J173" i="7"/>
  <c r="J141" i="7"/>
  <c r="J92" i="7"/>
  <c r="J73" i="7"/>
  <c r="J48" i="7"/>
  <c r="F168" i="5"/>
  <c r="F95" i="5"/>
  <c r="F7" i="5"/>
  <c r="J203" i="7"/>
  <c r="L203" i="7"/>
  <c r="L199" i="7"/>
  <c r="L195" i="7"/>
  <c r="F190" i="5"/>
  <c r="L191" i="7"/>
  <c r="L187" i="7"/>
  <c r="F182" i="5"/>
  <c r="L183" i="7"/>
  <c r="L179" i="7"/>
  <c r="F174" i="5"/>
  <c r="L175" i="7"/>
  <c r="L171" i="7"/>
  <c r="F166" i="5"/>
  <c r="L167" i="7"/>
  <c r="J163" i="7"/>
  <c r="L163" i="7"/>
  <c r="F158" i="5"/>
  <c r="L159" i="7"/>
  <c r="L155" i="7"/>
  <c r="J151" i="7"/>
  <c r="L151" i="7"/>
  <c r="L147" i="7"/>
  <c r="L143" i="7"/>
  <c r="L139" i="7"/>
  <c r="L135" i="7"/>
  <c r="L131" i="7"/>
  <c r="F126" i="5"/>
  <c r="L127" i="7"/>
  <c r="L123" i="7"/>
  <c r="F118" i="5"/>
  <c r="L119" i="7"/>
  <c r="L115" i="7"/>
  <c r="F110" i="5"/>
  <c r="L111" i="7"/>
  <c r="L107" i="7"/>
  <c r="F102" i="5"/>
  <c r="L103" i="7"/>
  <c r="J99" i="7"/>
  <c r="L99" i="7"/>
  <c r="L95" i="7"/>
  <c r="J91" i="7"/>
  <c r="L91" i="7"/>
  <c r="L87" i="7"/>
  <c r="J83" i="7"/>
  <c r="L83" i="7"/>
  <c r="L79" i="7"/>
  <c r="J75" i="7"/>
  <c r="L75" i="7"/>
  <c r="L71" i="7"/>
  <c r="J67" i="7"/>
  <c r="L67" i="7"/>
  <c r="F62" i="5"/>
  <c r="L63" i="7"/>
  <c r="L59" i="7"/>
  <c r="F54" i="5"/>
  <c r="L55" i="7"/>
  <c r="J51" i="7"/>
  <c r="L51" i="7"/>
  <c r="F46" i="5"/>
  <c r="L47" i="7"/>
  <c r="J43" i="7"/>
  <c r="L43" i="7"/>
  <c r="F38" i="5"/>
  <c r="L39" i="7"/>
  <c r="J35" i="7"/>
  <c r="L35" i="7"/>
  <c r="L31" i="7"/>
  <c r="L27" i="7"/>
  <c r="L23" i="7"/>
  <c r="J19" i="7"/>
  <c r="L19" i="7"/>
  <c r="L15" i="7"/>
  <c r="J11" i="7"/>
  <c r="L11" i="7"/>
  <c r="L7" i="7"/>
  <c r="J159" i="7"/>
  <c r="F162" i="5"/>
  <c r="F209" i="5"/>
  <c r="L210" i="7"/>
  <c r="L206" i="7"/>
  <c r="F201" i="5"/>
  <c r="L202" i="7"/>
  <c r="L198" i="7"/>
  <c r="L194" i="7"/>
  <c r="L190" i="7"/>
  <c r="F185" i="5"/>
  <c r="L186" i="7"/>
  <c r="F181" i="5"/>
  <c r="L182" i="7"/>
  <c r="L178" i="7"/>
  <c r="F173" i="5"/>
  <c r="L174" i="7"/>
  <c r="L170" i="7"/>
  <c r="F165" i="5"/>
  <c r="L166" i="7"/>
  <c r="L162" i="7"/>
  <c r="F157" i="5"/>
  <c r="L158" i="7"/>
  <c r="F153" i="5"/>
  <c r="L154" i="7"/>
  <c r="F149" i="5"/>
  <c r="L150" i="7"/>
  <c r="F145" i="5"/>
  <c r="L146" i="7"/>
  <c r="L142" i="7"/>
  <c r="F137" i="5"/>
  <c r="L138" i="7"/>
  <c r="L134" i="7"/>
  <c r="L130" i="7"/>
  <c r="L126" i="7"/>
  <c r="F121" i="5"/>
  <c r="L122" i="7"/>
  <c r="F117" i="5"/>
  <c r="L118" i="7"/>
  <c r="J114" i="7"/>
  <c r="L114" i="7"/>
  <c r="F109" i="5"/>
  <c r="L110" i="7"/>
  <c r="J106" i="7"/>
  <c r="L106" i="7"/>
  <c r="F101" i="5"/>
  <c r="L102" i="7"/>
  <c r="F97" i="5"/>
  <c r="L98" i="7"/>
  <c r="F93" i="5"/>
  <c r="L94" i="7"/>
  <c r="F89" i="5"/>
  <c r="L90" i="7"/>
  <c r="F85" i="5"/>
  <c r="L86" i="7"/>
  <c r="F81" i="5"/>
  <c r="L82" i="7"/>
  <c r="L78" i="7"/>
  <c r="F73" i="5"/>
  <c r="L74" i="7"/>
  <c r="L70" i="7"/>
  <c r="F65" i="5"/>
  <c r="L66" i="7"/>
  <c r="L62" i="7"/>
  <c r="F57" i="5"/>
  <c r="L58" i="7"/>
  <c r="F53" i="5"/>
  <c r="L54" i="7"/>
  <c r="F49" i="5"/>
  <c r="L50" i="7"/>
  <c r="F45" i="5"/>
  <c r="L46" i="7"/>
  <c r="J42" i="7"/>
  <c r="L42" i="7"/>
  <c r="F37" i="5"/>
  <c r="L38" i="7"/>
  <c r="F33" i="5"/>
  <c r="L34" i="7"/>
  <c r="F29" i="5"/>
  <c r="L30" i="7"/>
  <c r="F25" i="5"/>
  <c r="L26" i="7"/>
  <c r="F21" i="5"/>
  <c r="L22" i="7"/>
  <c r="L18" i="7"/>
  <c r="L14" i="7"/>
  <c r="F9" i="5"/>
  <c r="L10" i="7"/>
  <c r="L6" i="7"/>
  <c r="J175" i="7"/>
  <c r="J146" i="7"/>
  <c r="J103" i="7"/>
  <c r="J82" i="7"/>
  <c r="J74" i="7"/>
  <c r="J22" i="7"/>
  <c r="F202" i="5"/>
  <c r="F98" i="5"/>
  <c r="H218" i="8"/>
  <c r="G217" i="5"/>
  <c r="H202" i="8"/>
  <c r="F201" i="6"/>
  <c r="L204" i="8"/>
  <c r="C200" i="5"/>
  <c r="J203" i="8"/>
  <c r="G201" i="5"/>
  <c r="C200" i="6"/>
  <c r="F25" i="6"/>
  <c r="H26" i="8"/>
  <c r="L28" i="8"/>
  <c r="J27" i="8"/>
  <c r="C24" i="6"/>
  <c r="G25" i="5"/>
  <c r="C24" i="5"/>
  <c r="D143" i="6"/>
  <c r="C135" i="6"/>
  <c r="J138" i="8"/>
  <c r="F136" i="6"/>
  <c r="H137" i="8"/>
  <c r="L139" i="8"/>
  <c r="G136" i="5"/>
  <c r="C135" i="5"/>
  <c r="F111" i="6"/>
  <c r="C110" i="6"/>
  <c r="L114" i="8"/>
  <c r="J113" i="8"/>
  <c r="H112" i="8"/>
  <c r="C110" i="5"/>
  <c r="G111" i="5"/>
  <c r="L66" i="8"/>
  <c r="C62" i="6"/>
  <c r="F63" i="6"/>
  <c r="H64" i="8"/>
  <c r="J65" i="8"/>
  <c r="G63" i="5"/>
  <c r="C62" i="5"/>
  <c r="F9" i="6"/>
  <c r="L12" i="8"/>
  <c r="H10" i="8"/>
  <c r="G9" i="5"/>
  <c r="L186" i="8"/>
  <c r="H184" i="8"/>
  <c r="J185" i="8"/>
  <c r="F183" i="6"/>
  <c r="C182" i="6"/>
  <c r="G183" i="5"/>
  <c r="C182" i="5"/>
  <c r="L146" i="8"/>
  <c r="J145" i="8"/>
  <c r="F143" i="6"/>
  <c r="C142" i="6"/>
  <c r="C142" i="5"/>
  <c r="L130" i="8"/>
  <c r="F127" i="6"/>
  <c r="C126" i="6"/>
  <c r="H128" i="8"/>
  <c r="J129" i="8"/>
  <c r="G127" i="5"/>
  <c r="C126" i="5"/>
  <c r="C46" i="6"/>
  <c r="H48" i="8"/>
  <c r="C46" i="5"/>
  <c r="F6" i="6"/>
  <c r="L9" i="8"/>
  <c r="J8" i="8"/>
  <c r="C5" i="6"/>
  <c r="G6" i="5"/>
  <c r="C5" i="5"/>
  <c r="H7" i="8"/>
  <c r="F180" i="6"/>
  <c r="G180" i="5"/>
  <c r="C179" i="6"/>
  <c r="J182" i="8"/>
  <c r="L183" i="8"/>
  <c r="H181" i="8"/>
  <c r="C179" i="5"/>
  <c r="C163" i="6"/>
  <c r="F202" i="6"/>
  <c r="G202" i="5"/>
  <c r="F145" i="6"/>
  <c r="L148" i="8"/>
  <c r="C144" i="6"/>
  <c r="J147" i="8"/>
  <c r="H146" i="8"/>
  <c r="G145" i="5"/>
  <c r="F72" i="6"/>
  <c r="J74" i="8"/>
  <c r="C71" i="6"/>
  <c r="H73" i="8"/>
  <c r="L75" i="8"/>
  <c r="G72" i="5"/>
  <c r="F15" i="6"/>
  <c r="C14" i="6"/>
  <c r="L18" i="8"/>
  <c r="J17" i="8"/>
  <c r="M223" i="8"/>
  <c r="G220" i="6"/>
  <c r="I221" i="8"/>
  <c r="K222" i="8"/>
  <c r="D219" i="5"/>
  <c r="D219" i="6"/>
  <c r="I205" i="8"/>
  <c r="D146" i="6"/>
  <c r="G147" i="6"/>
  <c r="I148" i="8"/>
  <c r="K149" i="8"/>
  <c r="M150" i="8"/>
  <c r="D146" i="5"/>
  <c r="H147" i="5"/>
  <c r="H131" i="5"/>
  <c r="M121" i="8"/>
  <c r="D117" i="6"/>
  <c r="I119" i="8"/>
  <c r="K120" i="8"/>
  <c r="G118" i="6"/>
  <c r="H118" i="5"/>
  <c r="D90" i="6"/>
  <c r="M94" i="8"/>
  <c r="I92" i="8"/>
  <c r="K93" i="8"/>
  <c r="H91" i="5"/>
  <c r="D90" i="5"/>
  <c r="D75" i="6"/>
  <c r="M66" i="8"/>
  <c r="G47" i="6"/>
  <c r="K49" i="8"/>
  <c r="M50" i="8"/>
  <c r="D46" i="6"/>
  <c r="I48" i="8"/>
  <c r="H47" i="5"/>
  <c r="G21" i="6"/>
  <c r="D20" i="6"/>
  <c r="M24" i="8"/>
  <c r="K23" i="8"/>
  <c r="I22" i="8"/>
  <c r="D7" i="6"/>
  <c r="I9" i="8"/>
  <c r="H8" i="5"/>
  <c r="G8" i="6"/>
  <c r="K10" i="8"/>
  <c r="M11" i="8"/>
  <c r="D7" i="5"/>
  <c r="F218" i="6"/>
  <c r="H219" i="8"/>
  <c r="L221" i="8"/>
  <c r="J220" i="8"/>
  <c r="G218" i="5"/>
  <c r="E185" i="6"/>
  <c r="E185" i="5"/>
  <c r="E186" i="7"/>
  <c r="E187" i="7"/>
  <c r="E153" i="6"/>
  <c r="E153" i="5"/>
  <c r="E97" i="6"/>
  <c r="E97" i="5"/>
  <c r="E41" i="6"/>
  <c r="E41" i="5"/>
  <c r="E42" i="7"/>
  <c r="J160" i="7"/>
  <c r="J161" i="7"/>
  <c r="F159" i="5"/>
  <c r="J190" i="8"/>
  <c r="F172" i="6"/>
  <c r="G172" i="5"/>
  <c r="C171" i="6"/>
  <c r="L175" i="8"/>
  <c r="J174" i="8"/>
  <c r="H173" i="8"/>
  <c r="F156" i="6"/>
  <c r="C155" i="6"/>
  <c r="G156" i="5"/>
  <c r="L159" i="8"/>
  <c r="J158" i="8"/>
  <c r="H157" i="8"/>
  <c r="C155" i="5"/>
  <c r="F144" i="6"/>
  <c r="L147" i="8"/>
  <c r="J146" i="8"/>
  <c r="C143" i="6"/>
  <c r="G144" i="5"/>
  <c r="H145" i="8"/>
  <c r="C82" i="6"/>
  <c r="L86" i="8"/>
  <c r="F83" i="6"/>
  <c r="J85" i="8"/>
  <c r="H84" i="8"/>
  <c r="C82" i="5"/>
  <c r="E43" i="7"/>
  <c r="E11" i="7"/>
  <c r="M222" i="8"/>
  <c r="K221" i="8"/>
  <c r="G219" i="6"/>
  <c r="I220" i="8"/>
  <c r="D218" i="6"/>
  <c r="H219" i="5"/>
  <c r="M193" i="8"/>
  <c r="I191" i="8"/>
  <c r="G190" i="6"/>
  <c r="D189" i="6"/>
  <c r="K192" i="8"/>
  <c r="H190" i="5"/>
  <c r="M177" i="8"/>
  <c r="D157" i="6"/>
  <c r="M161" i="8"/>
  <c r="G158" i="6"/>
  <c r="H158" i="5"/>
  <c r="I159" i="8"/>
  <c r="K160" i="8"/>
  <c r="D157" i="5"/>
  <c r="K147" i="8"/>
  <c r="D144" i="6"/>
  <c r="G145" i="6"/>
  <c r="M148" i="8"/>
  <c r="I146" i="8"/>
  <c r="H145" i="5"/>
  <c r="D128" i="6"/>
  <c r="G129" i="6"/>
  <c r="K131" i="8"/>
  <c r="I130" i="8"/>
  <c r="M132" i="8"/>
  <c r="D128" i="5"/>
  <c r="H129" i="5"/>
  <c r="G117" i="6"/>
  <c r="D116" i="6"/>
  <c r="I118" i="8"/>
  <c r="K119" i="8"/>
  <c r="M120" i="8"/>
  <c r="H117" i="5"/>
  <c r="I102" i="8"/>
  <c r="D88" i="6"/>
  <c r="G89" i="6"/>
  <c r="K91" i="8"/>
  <c r="M92" i="8"/>
  <c r="I90" i="8"/>
  <c r="H89" i="5"/>
  <c r="D74" i="6"/>
  <c r="M65" i="8"/>
  <c r="I63" i="8"/>
  <c r="G62" i="6"/>
  <c r="D61" i="6"/>
  <c r="H62" i="5"/>
  <c r="D61" i="5"/>
  <c r="K64" i="8"/>
  <c r="M49" i="8"/>
  <c r="D45" i="6"/>
  <c r="I47" i="8"/>
  <c r="G46" i="6"/>
  <c r="D45" i="5"/>
  <c r="K48" i="8"/>
  <c r="H46" i="5"/>
  <c r="M23" i="8"/>
  <c r="G20" i="6"/>
  <c r="D19" i="6"/>
  <c r="I21" i="8"/>
  <c r="H20" i="5"/>
  <c r="K22" i="8"/>
  <c r="D19" i="5"/>
  <c r="H7" i="5"/>
  <c r="C217" i="6"/>
  <c r="D117" i="5"/>
  <c r="E201" i="5"/>
  <c r="E201" i="6"/>
  <c r="E169" i="6"/>
  <c r="E169" i="5"/>
  <c r="E170" i="7"/>
  <c r="E113" i="6"/>
  <c r="E113" i="5"/>
  <c r="E114" i="7"/>
  <c r="E115" i="7"/>
  <c r="E81" i="6"/>
  <c r="E81" i="5"/>
  <c r="E57" i="6"/>
  <c r="E57" i="5"/>
  <c r="E58" i="7"/>
  <c r="E59" i="7"/>
  <c r="E17" i="6"/>
  <c r="E17" i="5"/>
  <c r="J73" i="8"/>
  <c r="F71" i="6"/>
  <c r="G71" i="5"/>
  <c r="E216" i="6"/>
  <c r="E216" i="5"/>
  <c r="E200" i="6"/>
  <c r="E200" i="5"/>
  <c r="E184" i="6"/>
  <c r="E184" i="5"/>
  <c r="E144" i="6"/>
  <c r="E144" i="5"/>
  <c r="E112" i="6"/>
  <c r="E113" i="7"/>
  <c r="E112" i="5"/>
  <c r="E96" i="6"/>
  <c r="E96" i="5"/>
  <c r="E97" i="7"/>
  <c r="E72" i="6"/>
  <c r="E72" i="5"/>
  <c r="E56" i="6"/>
  <c r="E32" i="6"/>
  <c r="E32" i="5"/>
  <c r="E33" i="7"/>
  <c r="E24" i="6"/>
  <c r="E8" i="6"/>
  <c r="E8" i="5"/>
  <c r="F198" i="5"/>
  <c r="J199" i="7"/>
  <c r="M153" i="8"/>
  <c r="D149" i="6"/>
  <c r="I151" i="8"/>
  <c r="K152" i="8"/>
  <c r="G150" i="6"/>
  <c r="H150" i="5"/>
  <c r="F142" i="5"/>
  <c r="J143" i="7"/>
  <c r="F134" i="5"/>
  <c r="J135" i="7"/>
  <c r="J96" i="7"/>
  <c r="F94" i="5"/>
  <c r="J87" i="7"/>
  <c r="J88" i="7"/>
  <c r="F86" i="5"/>
  <c r="F78" i="5"/>
  <c r="J79" i="7"/>
  <c r="J80" i="7"/>
  <c r="F70" i="5"/>
  <c r="J71" i="7"/>
  <c r="F30" i="5"/>
  <c r="J32" i="7"/>
  <c r="J23" i="7"/>
  <c r="J24" i="7"/>
  <c r="F22" i="5"/>
  <c r="J15" i="7"/>
  <c r="J16" i="7"/>
  <c r="F14" i="5"/>
  <c r="J7" i="7"/>
  <c r="F6" i="5"/>
  <c r="E217" i="7"/>
  <c r="E201" i="7"/>
  <c r="E185" i="7"/>
  <c r="F171" i="6"/>
  <c r="H172" i="8"/>
  <c r="C170" i="6"/>
  <c r="L174" i="8"/>
  <c r="J173" i="8"/>
  <c r="G171" i="5"/>
  <c r="F155" i="6"/>
  <c r="H156" i="8"/>
  <c r="J157" i="8"/>
  <c r="C154" i="5"/>
  <c r="E99" i="7"/>
  <c r="E83" i="7"/>
  <c r="J72" i="8"/>
  <c r="C69" i="6"/>
  <c r="L73" i="8"/>
  <c r="C69" i="5"/>
  <c r="H55" i="8"/>
  <c r="L57" i="8"/>
  <c r="F54" i="6"/>
  <c r="C53" i="6"/>
  <c r="J56" i="8"/>
  <c r="C53" i="5"/>
  <c r="G54" i="5"/>
  <c r="C37" i="6"/>
  <c r="F38" i="6"/>
  <c r="H39" i="8"/>
  <c r="L41" i="8"/>
  <c r="C37" i="5"/>
  <c r="J40" i="8"/>
  <c r="G38" i="5"/>
  <c r="G217" i="6"/>
  <c r="M220" i="8"/>
  <c r="K219" i="8"/>
  <c r="I218" i="8"/>
  <c r="H217" i="5"/>
  <c r="G201" i="6"/>
  <c r="K203" i="8"/>
  <c r="M204" i="8"/>
  <c r="I202" i="8"/>
  <c r="D200" i="5"/>
  <c r="D200" i="6"/>
  <c r="H201" i="5"/>
  <c r="K187" i="8"/>
  <c r="D184" i="5"/>
  <c r="J174" i="7"/>
  <c r="J158" i="7"/>
  <c r="G128" i="6"/>
  <c r="D111" i="6"/>
  <c r="G112" i="6"/>
  <c r="K114" i="8"/>
  <c r="M115" i="8"/>
  <c r="H112" i="5"/>
  <c r="I113" i="8"/>
  <c r="D111" i="5"/>
  <c r="I101" i="8"/>
  <c r="D99" i="6"/>
  <c r="G100" i="6"/>
  <c r="M103" i="8"/>
  <c r="K102" i="8"/>
  <c r="H100" i="5"/>
  <c r="D99" i="5"/>
  <c r="D72" i="6"/>
  <c r="G73" i="6"/>
  <c r="D56" i="6"/>
  <c r="K59" i="8"/>
  <c r="G57" i="6"/>
  <c r="M60" i="8"/>
  <c r="I58" i="8"/>
  <c r="H57" i="5"/>
  <c r="J46" i="7"/>
  <c r="J31" i="7"/>
  <c r="D18" i="6"/>
  <c r="G19" i="6"/>
  <c r="M22" i="8"/>
  <c r="K21" i="8"/>
  <c r="H19" i="5"/>
  <c r="I20" i="8"/>
  <c r="D18" i="5"/>
  <c r="C217" i="5"/>
  <c r="C144" i="5"/>
  <c r="D189" i="5"/>
  <c r="D116" i="5"/>
  <c r="D34" i="5"/>
  <c r="E217" i="5"/>
  <c r="E217" i="6"/>
  <c r="E177" i="6"/>
  <c r="E177" i="5"/>
  <c r="E178" i="7"/>
  <c r="E179" i="7"/>
  <c r="E121" i="6"/>
  <c r="E121" i="5"/>
  <c r="E122" i="7"/>
  <c r="E123" i="7"/>
  <c r="E89" i="6"/>
  <c r="E89" i="5"/>
  <c r="E65" i="6"/>
  <c r="E65" i="5"/>
  <c r="E33" i="6"/>
  <c r="E33" i="5"/>
  <c r="F207" i="5"/>
  <c r="J208" i="7"/>
  <c r="F143" i="5"/>
  <c r="J144" i="7"/>
  <c r="H56" i="8"/>
  <c r="F55" i="6"/>
  <c r="C54" i="5"/>
  <c r="E192" i="6"/>
  <c r="E160" i="6"/>
  <c r="E160" i="5"/>
  <c r="E161" i="7"/>
  <c r="E120" i="6"/>
  <c r="E120" i="5"/>
  <c r="E88" i="6"/>
  <c r="E64" i="6"/>
  <c r="E64" i="5"/>
  <c r="E40" i="6"/>
  <c r="E41" i="7"/>
  <c r="E40" i="5"/>
  <c r="E16" i="6"/>
  <c r="E16" i="5"/>
  <c r="E215" i="5"/>
  <c r="E216" i="7"/>
  <c r="E215" i="6"/>
  <c r="E175" i="6"/>
  <c r="E175" i="5"/>
  <c r="E127" i="6"/>
  <c r="E127" i="5"/>
  <c r="E79" i="6"/>
  <c r="E79" i="5"/>
  <c r="E31" i="6"/>
  <c r="E32" i="7"/>
  <c r="E31" i="5"/>
  <c r="F189" i="5"/>
  <c r="J190" i="7"/>
  <c r="F133" i="5"/>
  <c r="J134" i="7"/>
  <c r="J70" i="7"/>
  <c r="F69" i="5"/>
  <c r="L214" i="8"/>
  <c r="F211" i="6"/>
  <c r="H212" i="8"/>
  <c r="J213" i="8"/>
  <c r="C210" i="5"/>
  <c r="E9" i="7"/>
  <c r="D55" i="6"/>
  <c r="G56" i="6"/>
  <c r="H56" i="5"/>
  <c r="M59" i="8"/>
  <c r="I57" i="8"/>
  <c r="K58" i="8"/>
  <c r="C171" i="5"/>
  <c r="E193" i="5"/>
  <c r="E193" i="6"/>
  <c r="E161" i="6"/>
  <c r="E161" i="5"/>
  <c r="E105" i="6"/>
  <c r="E105" i="5"/>
  <c r="E106" i="7"/>
  <c r="E73" i="6"/>
  <c r="E73" i="5"/>
  <c r="E49" i="5"/>
  <c r="E49" i="6"/>
  <c r="E50" i="7"/>
  <c r="E51" i="7"/>
  <c r="E25" i="6"/>
  <c r="E25" i="5"/>
  <c r="J152" i="7"/>
  <c r="J153" i="7"/>
  <c r="F151" i="5"/>
  <c r="E27" i="7"/>
  <c r="E208" i="6"/>
  <c r="E208" i="5"/>
  <c r="E176" i="6"/>
  <c r="E177" i="7"/>
  <c r="E176" i="5"/>
  <c r="E152" i="6"/>
  <c r="E152" i="5"/>
  <c r="E104" i="6"/>
  <c r="E105" i="7"/>
  <c r="E104" i="5"/>
  <c r="E80" i="6"/>
  <c r="E80" i="5"/>
  <c r="E48" i="6"/>
  <c r="E49" i="7"/>
  <c r="E48" i="5"/>
  <c r="E207" i="6"/>
  <c r="E207" i="5"/>
  <c r="E167" i="6"/>
  <c r="E168" i="7"/>
  <c r="E167" i="5"/>
  <c r="E135" i="6"/>
  <c r="E135" i="5"/>
  <c r="E87" i="6"/>
  <c r="E87" i="5"/>
  <c r="E88" i="7"/>
  <c r="E23" i="6"/>
  <c r="E23" i="5"/>
  <c r="E24" i="7"/>
  <c r="F197" i="5"/>
  <c r="J198" i="7"/>
  <c r="E155" i="7"/>
  <c r="E25" i="7"/>
  <c r="D98" i="6"/>
  <c r="D16" i="6"/>
  <c r="M20" i="8"/>
  <c r="H17" i="5"/>
  <c r="D16" i="5"/>
  <c r="E65" i="7"/>
  <c r="C210" i="6"/>
  <c r="D149" i="5"/>
  <c r="E88" i="5"/>
  <c r="E56" i="5"/>
  <c r="F214" i="5"/>
  <c r="F183" i="5"/>
  <c r="F150" i="5"/>
  <c r="G211" i="5"/>
  <c r="H220" i="5"/>
  <c r="H168" i="5"/>
  <c r="K170" i="8"/>
  <c r="I169" i="8"/>
  <c r="H104" i="5"/>
  <c r="C173" i="6"/>
  <c r="F174" i="6"/>
  <c r="J176" i="8"/>
  <c r="C173" i="5"/>
  <c r="L177" i="8"/>
  <c r="H175" i="8"/>
  <c r="G174" i="5"/>
  <c r="F116" i="6"/>
  <c r="G116" i="5"/>
  <c r="C115" i="6"/>
  <c r="L119" i="8"/>
  <c r="J118" i="8"/>
  <c r="H117" i="8"/>
  <c r="F43" i="6"/>
  <c r="C42" i="6"/>
  <c r="J45" i="8"/>
  <c r="H44" i="8"/>
  <c r="L46" i="8"/>
  <c r="G43" i="5"/>
  <c r="M166" i="8"/>
  <c r="D162" i="6"/>
  <c r="G163" i="6"/>
  <c r="K165" i="8"/>
  <c r="H163" i="5"/>
  <c r="I164" i="8"/>
  <c r="E209" i="6"/>
  <c r="E209" i="5"/>
  <c r="E137" i="6"/>
  <c r="E137" i="5"/>
  <c r="E9" i="6"/>
  <c r="E9" i="5"/>
  <c r="F99" i="6"/>
  <c r="J101" i="8"/>
  <c r="C98" i="6"/>
  <c r="H100" i="8"/>
  <c r="G99" i="5"/>
  <c r="L102" i="8"/>
  <c r="E128" i="6"/>
  <c r="F206" i="5"/>
  <c r="J207" i="7"/>
  <c r="E199" i="6"/>
  <c r="E199" i="5"/>
  <c r="E159" i="6"/>
  <c r="E160" i="7"/>
  <c r="E119" i="6"/>
  <c r="E95" i="6"/>
  <c r="E96" i="7"/>
  <c r="E95" i="5"/>
  <c r="E55" i="6"/>
  <c r="E15" i="6"/>
  <c r="F141" i="5"/>
  <c r="J142" i="7"/>
  <c r="J78" i="7"/>
  <c r="F77" i="5"/>
  <c r="J14" i="7"/>
  <c r="F13" i="5"/>
  <c r="E139" i="7"/>
  <c r="E98" i="7"/>
  <c r="E66" i="7"/>
  <c r="J214" i="7"/>
  <c r="J185" i="7"/>
  <c r="D155" i="6"/>
  <c r="M159" i="8"/>
  <c r="G156" i="6"/>
  <c r="H156" i="5"/>
  <c r="D155" i="5"/>
  <c r="J112" i="7"/>
  <c r="G72" i="6"/>
  <c r="J30" i="7"/>
  <c r="C143" i="5"/>
  <c r="E214" i="6"/>
  <c r="E214" i="5"/>
  <c r="E215" i="7"/>
  <c r="E190" i="6"/>
  <c r="E190" i="5"/>
  <c r="E166" i="6"/>
  <c r="E166" i="5"/>
  <c r="E142" i="6"/>
  <c r="E142" i="5"/>
  <c r="E143" i="7"/>
  <c r="E118" i="6"/>
  <c r="E94" i="6"/>
  <c r="E95" i="7"/>
  <c r="E94" i="5"/>
  <c r="E70" i="6"/>
  <c r="E70" i="5"/>
  <c r="E46" i="6"/>
  <c r="E22" i="6"/>
  <c r="E23" i="7"/>
  <c r="E22" i="5"/>
  <c r="J197" i="7"/>
  <c r="F196" i="5"/>
  <c r="J61" i="7"/>
  <c r="F60" i="5"/>
  <c r="E211" i="7"/>
  <c r="F124" i="6"/>
  <c r="H125" i="8"/>
  <c r="G124" i="5"/>
  <c r="J126" i="8"/>
  <c r="C123" i="6"/>
  <c r="L127" i="8"/>
  <c r="C50" i="6"/>
  <c r="F51" i="6"/>
  <c r="H52" i="8"/>
  <c r="L54" i="8"/>
  <c r="J53" i="8"/>
  <c r="G51" i="5"/>
  <c r="J213" i="7"/>
  <c r="G155" i="6"/>
  <c r="I156" i="8"/>
  <c r="H155" i="5"/>
  <c r="J29" i="7"/>
  <c r="C170" i="5"/>
  <c r="E206" i="7"/>
  <c r="E205" i="6"/>
  <c r="E205" i="5"/>
  <c r="E173" i="6"/>
  <c r="E174" i="7"/>
  <c r="E173" i="5"/>
  <c r="E141" i="6"/>
  <c r="E142" i="7"/>
  <c r="E141" i="5"/>
  <c r="E109" i="6"/>
  <c r="E110" i="7"/>
  <c r="E85" i="6"/>
  <c r="E86" i="7"/>
  <c r="E85" i="5"/>
  <c r="E53" i="6"/>
  <c r="E54" i="7"/>
  <c r="E53" i="5"/>
  <c r="E21" i="6"/>
  <c r="E22" i="7"/>
  <c r="E21" i="5"/>
  <c r="M174" i="8"/>
  <c r="J124" i="7"/>
  <c r="F123" i="5"/>
  <c r="F115" i="5"/>
  <c r="J116" i="7"/>
  <c r="J108" i="7"/>
  <c r="F107" i="5"/>
  <c r="J60" i="7"/>
  <c r="F59" i="5"/>
  <c r="J52" i="7"/>
  <c r="F51" i="5"/>
  <c r="F43" i="5"/>
  <c r="J44" i="7"/>
  <c r="E210" i="7"/>
  <c r="E194" i="7"/>
  <c r="E153" i="7"/>
  <c r="E121" i="7"/>
  <c r="C106" i="6"/>
  <c r="J109" i="8"/>
  <c r="G107" i="5"/>
  <c r="F91" i="6"/>
  <c r="L94" i="8"/>
  <c r="G91" i="5"/>
  <c r="E80" i="7"/>
  <c r="E35" i="7"/>
  <c r="E19" i="7"/>
  <c r="J212" i="7"/>
  <c r="J196" i="7"/>
  <c r="J183" i="7"/>
  <c r="J167" i="7"/>
  <c r="G153" i="6"/>
  <c r="K155" i="8"/>
  <c r="M156" i="8"/>
  <c r="D152" i="6"/>
  <c r="I154" i="8"/>
  <c r="H153" i="5"/>
  <c r="G137" i="6"/>
  <c r="H137" i="5"/>
  <c r="K123" i="8"/>
  <c r="G121" i="6"/>
  <c r="D120" i="6"/>
  <c r="M124" i="8"/>
  <c r="I122" i="8"/>
  <c r="H121" i="5"/>
  <c r="D120" i="5"/>
  <c r="J110" i="7"/>
  <c r="J95" i="7"/>
  <c r="J84" i="7"/>
  <c r="J68" i="7"/>
  <c r="J55" i="7"/>
  <c r="J39" i="7"/>
  <c r="J28" i="7"/>
  <c r="J13" i="7"/>
  <c r="C71" i="5"/>
  <c r="D218" i="5"/>
  <c r="D144" i="5"/>
  <c r="D88" i="5"/>
  <c r="D56" i="5"/>
  <c r="E119" i="5"/>
  <c r="E55" i="5"/>
  <c r="E24" i="5"/>
  <c r="F190" i="6"/>
  <c r="H191" i="8"/>
  <c r="J192" i="8"/>
  <c r="C189" i="6"/>
  <c r="C189" i="5"/>
  <c r="L193" i="8"/>
  <c r="G190" i="5"/>
  <c r="C128" i="6"/>
  <c r="J131" i="8"/>
  <c r="L132" i="8"/>
  <c r="G129" i="5"/>
  <c r="L59" i="8"/>
  <c r="D174" i="6"/>
  <c r="G175" i="6"/>
  <c r="I176" i="8"/>
  <c r="K177" i="8"/>
  <c r="M178" i="8"/>
  <c r="D174" i="5"/>
  <c r="H175" i="5"/>
  <c r="E129" i="6"/>
  <c r="E129" i="5"/>
  <c r="F215" i="5"/>
  <c r="J216" i="7"/>
  <c r="J217" i="7"/>
  <c r="C127" i="6"/>
  <c r="F128" i="6"/>
  <c r="L131" i="8"/>
  <c r="J130" i="8"/>
  <c r="H129" i="8"/>
  <c r="G128" i="5"/>
  <c r="C127" i="5"/>
  <c r="E168" i="6"/>
  <c r="E169" i="7"/>
  <c r="E168" i="5"/>
  <c r="E223" i="6"/>
  <c r="E224" i="7"/>
  <c r="E183" i="6"/>
  <c r="E183" i="5"/>
  <c r="E143" i="6"/>
  <c r="E143" i="5"/>
  <c r="E103" i="6"/>
  <c r="E104" i="7"/>
  <c r="E103" i="5"/>
  <c r="E63" i="6"/>
  <c r="E63" i="5"/>
  <c r="E39" i="6"/>
  <c r="E40" i="7"/>
  <c r="E39" i="5"/>
  <c r="E7" i="6"/>
  <c r="E7" i="5"/>
  <c r="F205" i="5"/>
  <c r="J206" i="7"/>
  <c r="J62" i="7"/>
  <c r="F61" i="5"/>
  <c r="F5" i="5"/>
  <c r="J6" i="7"/>
  <c r="E171" i="7"/>
  <c r="F110" i="6"/>
  <c r="H111" i="8"/>
  <c r="C109" i="6"/>
  <c r="L113" i="8"/>
  <c r="J112" i="8"/>
  <c r="G110" i="5"/>
  <c r="C109" i="5"/>
  <c r="C51" i="6"/>
  <c r="F52" i="6"/>
  <c r="G52" i="5"/>
  <c r="H53" i="8"/>
  <c r="L55" i="8"/>
  <c r="J54" i="8"/>
  <c r="I173" i="8"/>
  <c r="D171" i="6"/>
  <c r="G172" i="6"/>
  <c r="M175" i="8"/>
  <c r="H172" i="5"/>
  <c r="K174" i="8"/>
  <c r="K142" i="8"/>
  <c r="G140" i="6"/>
  <c r="D139" i="6"/>
  <c r="M143" i="8"/>
  <c r="J86" i="7"/>
  <c r="M47" i="8"/>
  <c r="E206" i="6"/>
  <c r="E206" i="5"/>
  <c r="E207" i="7"/>
  <c r="E182" i="6"/>
  <c r="E158" i="6"/>
  <c r="E159" i="7"/>
  <c r="E158" i="5"/>
  <c r="E134" i="6"/>
  <c r="E134" i="5"/>
  <c r="E110" i="6"/>
  <c r="E110" i="5"/>
  <c r="E86" i="6"/>
  <c r="E87" i="7"/>
  <c r="E62" i="6"/>
  <c r="E62" i="5"/>
  <c r="E38" i="6"/>
  <c r="E38" i="5"/>
  <c r="E14" i="6"/>
  <c r="E14" i="5"/>
  <c r="E15" i="7"/>
  <c r="J181" i="7"/>
  <c r="F180" i="5"/>
  <c r="F124" i="5"/>
  <c r="J125" i="7"/>
  <c r="F68" i="5"/>
  <c r="J69" i="7"/>
  <c r="G4" i="6"/>
  <c r="H4" i="5"/>
  <c r="E167" i="7"/>
  <c r="F108" i="6"/>
  <c r="G108" i="5"/>
  <c r="C107" i="6"/>
  <c r="J110" i="8"/>
  <c r="H109" i="8"/>
  <c r="L111" i="8"/>
  <c r="E81" i="7"/>
  <c r="H20" i="8"/>
  <c r="C18" i="6"/>
  <c r="L22" i="8"/>
  <c r="J21" i="8"/>
  <c r="F19" i="6"/>
  <c r="C18" i="5"/>
  <c r="G19" i="5"/>
  <c r="J200" i="7"/>
  <c r="J168" i="7"/>
  <c r="J127" i="7"/>
  <c r="J72" i="7"/>
  <c r="M19" i="8"/>
  <c r="E222" i="7"/>
  <c r="E221" i="6"/>
  <c r="E221" i="5"/>
  <c r="E197" i="6"/>
  <c r="E197" i="5"/>
  <c r="E198" i="7"/>
  <c r="E181" i="6"/>
  <c r="E182" i="7"/>
  <c r="E157" i="6"/>
  <c r="E158" i="7"/>
  <c r="E157" i="5"/>
  <c r="E125" i="6"/>
  <c r="E126" i="7"/>
  <c r="E125" i="5"/>
  <c r="E93" i="6"/>
  <c r="E94" i="7"/>
  <c r="E93" i="5"/>
  <c r="E69" i="6"/>
  <c r="E69" i="5"/>
  <c r="E70" i="7"/>
  <c r="E37" i="6"/>
  <c r="E38" i="7"/>
  <c r="E37" i="5"/>
  <c r="E13" i="6"/>
  <c r="E14" i="7"/>
  <c r="J188" i="7"/>
  <c r="F187" i="5"/>
  <c r="E204" i="5"/>
  <c r="E205" i="7"/>
  <c r="E204" i="6"/>
  <c r="E188" i="6"/>
  <c r="E188" i="5"/>
  <c r="E164" i="6"/>
  <c r="E164" i="5"/>
  <c r="E148" i="6"/>
  <c r="E149" i="7"/>
  <c r="E148" i="5"/>
  <c r="E132" i="6"/>
  <c r="E132" i="5"/>
  <c r="E133" i="7"/>
  <c r="E116" i="6"/>
  <c r="E116" i="5"/>
  <c r="E100" i="6"/>
  <c r="E100" i="5"/>
  <c r="E76" i="6"/>
  <c r="E77" i="7"/>
  <c r="E60" i="6"/>
  <c r="E60" i="5"/>
  <c r="E36" i="6"/>
  <c r="E12" i="6"/>
  <c r="E13" i="7"/>
  <c r="E12" i="5"/>
  <c r="J211" i="7"/>
  <c r="F210" i="5"/>
  <c r="J187" i="7"/>
  <c r="F186" i="5"/>
  <c r="J139" i="7"/>
  <c r="F138" i="5"/>
  <c r="F106" i="5"/>
  <c r="J107" i="7"/>
  <c r="E193" i="7"/>
  <c r="C146" i="6"/>
  <c r="L150" i="8"/>
  <c r="H148" i="8"/>
  <c r="J149" i="8"/>
  <c r="F147" i="6"/>
  <c r="C146" i="5"/>
  <c r="G147" i="5"/>
  <c r="E91" i="7"/>
  <c r="E34" i="7"/>
  <c r="K195" i="8"/>
  <c r="I194" i="8"/>
  <c r="G193" i="6"/>
  <c r="M196" i="8"/>
  <c r="D192" i="5"/>
  <c r="D192" i="6"/>
  <c r="H193" i="5"/>
  <c r="J166" i="7"/>
  <c r="J137" i="7"/>
  <c r="D119" i="6"/>
  <c r="G120" i="6"/>
  <c r="H120" i="5"/>
  <c r="K122" i="8"/>
  <c r="I121" i="8"/>
  <c r="M123" i="8"/>
  <c r="D119" i="5"/>
  <c r="J109" i="7"/>
  <c r="J94" i="7"/>
  <c r="D80" i="6"/>
  <c r="K83" i="8"/>
  <c r="M84" i="8"/>
  <c r="I82" i="8"/>
  <c r="G81" i="6"/>
  <c r="D80" i="5"/>
  <c r="H81" i="5"/>
  <c r="D64" i="6"/>
  <c r="K67" i="8"/>
  <c r="G65" i="6"/>
  <c r="I66" i="8"/>
  <c r="M68" i="8"/>
  <c r="H65" i="5"/>
  <c r="D64" i="5"/>
  <c r="J54" i="7"/>
  <c r="J38" i="7"/>
  <c r="C123" i="5"/>
  <c r="C106" i="5"/>
  <c r="C51" i="5"/>
  <c r="D216" i="5"/>
  <c r="D162" i="5"/>
  <c r="D55" i="5"/>
  <c r="E118" i="5"/>
  <c r="G83" i="5"/>
  <c r="H162" i="8"/>
  <c r="F161" i="6"/>
  <c r="J163" i="8"/>
  <c r="F100" i="6"/>
  <c r="L103" i="8"/>
  <c r="J102" i="8"/>
  <c r="C99" i="5"/>
  <c r="F88" i="6"/>
  <c r="C87" i="6"/>
  <c r="L91" i="8"/>
  <c r="H89" i="8"/>
  <c r="J90" i="8"/>
  <c r="G88" i="5"/>
  <c r="H28" i="8"/>
  <c r="L30" i="8"/>
  <c r="J29" i="8"/>
  <c r="C26" i="5"/>
  <c r="E145" i="6"/>
  <c r="E145" i="5"/>
  <c r="J224" i="7"/>
  <c r="J225" i="7"/>
  <c r="C114" i="6"/>
  <c r="F115" i="6"/>
  <c r="H116" i="8"/>
  <c r="L118" i="8"/>
  <c r="E136" i="6"/>
  <c r="E136" i="5"/>
  <c r="E191" i="6"/>
  <c r="E151" i="6"/>
  <c r="E151" i="5"/>
  <c r="E152" i="7"/>
  <c r="E111" i="6"/>
  <c r="E111" i="5"/>
  <c r="E71" i="6"/>
  <c r="E71" i="5"/>
  <c r="E47" i="6"/>
  <c r="E47" i="5"/>
  <c r="F125" i="5"/>
  <c r="J126" i="7"/>
  <c r="E200" i="7"/>
  <c r="E82" i="7"/>
  <c r="G36" i="5"/>
  <c r="C35" i="6"/>
  <c r="F36" i="6"/>
  <c r="J38" i="8"/>
  <c r="L39" i="8"/>
  <c r="H37" i="8"/>
  <c r="C35" i="5"/>
  <c r="J201" i="7"/>
  <c r="J128" i="7"/>
  <c r="E222" i="6"/>
  <c r="E223" i="7"/>
  <c r="E198" i="6"/>
  <c r="E198" i="5"/>
  <c r="E174" i="6"/>
  <c r="E174" i="5"/>
  <c r="E150" i="6"/>
  <c r="E151" i="7"/>
  <c r="E126" i="6"/>
  <c r="E126" i="5"/>
  <c r="E102" i="6"/>
  <c r="E102" i="5"/>
  <c r="E78" i="6"/>
  <c r="E78" i="5"/>
  <c r="E79" i="7"/>
  <c r="E54" i="6"/>
  <c r="E54" i="5"/>
  <c r="E30" i="6"/>
  <c r="E31" i="7"/>
  <c r="E30" i="5"/>
  <c r="E6" i="6"/>
  <c r="E6" i="5"/>
  <c r="F188" i="5"/>
  <c r="J189" i="7"/>
  <c r="J133" i="7"/>
  <c r="F132" i="5"/>
  <c r="J117" i="7"/>
  <c r="F116" i="5"/>
  <c r="G52" i="6"/>
  <c r="E199" i="7"/>
  <c r="E183" i="7"/>
  <c r="E154" i="7"/>
  <c r="E138" i="7"/>
  <c r="C91" i="6"/>
  <c r="F92" i="6"/>
  <c r="G92" i="5"/>
  <c r="J94" i="8"/>
  <c r="H93" i="8"/>
  <c r="L95" i="8"/>
  <c r="C91" i="5"/>
  <c r="E8" i="7"/>
  <c r="K141" i="8"/>
  <c r="D138" i="6"/>
  <c r="I140" i="8"/>
  <c r="G139" i="6"/>
  <c r="M142" i="8"/>
  <c r="H139" i="5"/>
  <c r="D138" i="5"/>
  <c r="J111" i="7"/>
  <c r="J85" i="7"/>
  <c r="J56" i="7"/>
  <c r="J40" i="7"/>
  <c r="E213" i="6"/>
  <c r="E214" i="7"/>
  <c r="E189" i="6"/>
  <c r="E190" i="7"/>
  <c r="E189" i="5"/>
  <c r="E165" i="6"/>
  <c r="E166" i="7"/>
  <c r="E165" i="5"/>
  <c r="E149" i="6"/>
  <c r="E150" i="7"/>
  <c r="E133" i="6"/>
  <c r="E133" i="5"/>
  <c r="E134" i="7"/>
  <c r="E117" i="6"/>
  <c r="E118" i="7"/>
  <c r="E117" i="5"/>
  <c r="E101" i="6"/>
  <c r="E102" i="7"/>
  <c r="E101" i="5"/>
  <c r="E77" i="6"/>
  <c r="E78" i="7"/>
  <c r="E61" i="6"/>
  <c r="E62" i="7"/>
  <c r="E61" i="5"/>
  <c r="E45" i="6"/>
  <c r="E46" i="7"/>
  <c r="E29" i="6"/>
  <c r="E30" i="7"/>
  <c r="E29" i="5"/>
  <c r="E5" i="6"/>
  <c r="E5" i="5"/>
  <c r="E6" i="7"/>
  <c r="F179" i="5"/>
  <c r="J180" i="7"/>
  <c r="E220" i="5"/>
  <c r="E220" i="6"/>
  <c r="E212" i="6"/>
  <c r="E213" i="7"/>
  <c r="E196" i="6"/>
  <c r="E196" i="5"/>
  <c r="E197" i="7"/>
  <c r="E180" i="6"/>
  <c r="E180" i="5"/>
  <c r="E172" i="6"/>
  <c r="E156" i="6"/>
  <c r="E156" i="5"/>
  <c r="E140" i="6"/>
  <c r="E141" i="7"/>
  <c r="E124" i="6"/>
  <c r="E124" i="5"/>
  <c r="E108" i="6"/>
  <c r="E92" i="6"/>
  <c r="E92" i="5"/>
  <c r="E84" i="6"/>
  <c r="E85" i="7"/>
  <c r="E84" i="5"/>
  <c r="E68" i="6"/>
  <c r="E68" i="5"/>
  <c r="E69" i="7"/>
  <c r="E52" i="6"/>
  <c r="E52" i="5"/>
  <c r="E44" i="6"/>
  <c r="E44" i="5"/>
  <c r="E28" i="6"/>
  <c r="E28" i="5"/>
  <c r="E20" i="6"/>
  <c r="E21" i="7"/>
  <c r="E20" i="5"/>
  <c r="E4" i="6"/>
  <c r="E4" i="5"/>
  <c r="J219" i="7"/>
  <c r="F218" i="5"/>
  <c r="M205" i="8"/>
  <c r="K204" i="8"/>
  <c r="G202" i="6"/>
  <c r="D201" i="5"/>
  <c r="I203" i="8"/>
  <c r="D201" i="6"/>
  <c r="H202" i="5"/>
  <c r="J195" i="7"/>
  <c r="F194" i="5"/>
  <c r="J179" i="7"/>
  <c r="F178" i="5"/>
  <c r="F170" i="5"/>
  <c r="J171" i="7"/>
  <c r="J155" i="7"/>
  <c r="F154" i="5"/>
  <c r="J147" i="7"/>
  <c r="F146" i="5"/>
  <c r="J131" i="7"/>
  <c r="F130" i="5"/>
  <c r="J123" i="7"/>
  <c r="F122" i="5"/>
  <c r="J115" i="7"/>
  <c r="F114" i="5"/>
  <c r="G98" i="6"/>
  <c r="D97" i="6"/>
  <c r="M101" i="8"/>
  <c r="K100" i="8"/>
  <c r="I99" i="8"/>
  <c r="H98" i="5"/>
  <c r="E221" i="7"/>
  <c r="E209" i="7"/>
  <c r="F179" i="6"/>
  <c r="C178" i="6"/>
  <c r="G179" i="5"/>
  <c r="F163" i="6"/>
  <c r="C162" i="6"/>
  <c r="H164" i="8"/>
  <c r="L166" i="8"/>
  <c r="J165" i="8"/>
  <c r="G163" i="5"/>
  <c r="E136" i="7"/>
  <c r="E120" i="7"/>
  <c r="E107" i="7"/>
  <c r="E75" i="7"/>
  <c r="E63" i="7"/>
  <c r="E47" i="7"/>
  <c r="E18" i="7"/>
  <c r="J223" i="7"/>
  <c r="G209" i="6"/>
  <c r="M212" i="8"/>
  <c r="D208" i="6"/>
  <c r="J182" i="7"/>
  <c r="J150" i="7"/>
  <c r="J12" i="7"/>
  <c r="E219" i="6"/>
  <c r="E219" i="5"/>
  <c r="E211" i="6"/>
  <c r="E211" i="5"/>
  <c r="E203" i="6"/>
  <c r="E204" i="7"/>
  <c r="E195" i="6"/>
  <c r="E195" i="5"/>
  <c r="E196" i="7"/>
  <c r="E187" i="6"/>
  <c r="E188" i="7"/>
  <c r="E187" i="5"/>
  <c r="E179" i="6"/>
  <c r="E179" i="5"/>
  <c r="E171" i="6"/>
  <c r="E163" i="6"/>
  <c r="E163" i="5"/>
  <c r="E155" i="6"/>
  <c r="E155" i="5"/>
  <c r="E147" i="6"/>
  <c r="E147" i="5"/>
  <c r="E139" i="6"/>
  <c r="E140" i="7"/>
  <c r="E131" i="6"/>
  <c r="E131" i="5"/>
  <c r="E132" i="7"/>
  <c r="E123" i="6"/>
  <c r="E123" i="5"/>
  <c r="E124" i="7"/>
  <c r="E115" i="6"/>
  <c r="E115" i="5"/>
  <c r="E107" i="6"/>
  <c r="E107" i="5"/>
  <c r="E99" i="6"/>
  <c r="E91" i="6"/>
  <c r="E91" i="5"/>
  <c r="E83" i="6"/>
  <c r="E83" i="5"/>
  <c r="E75" i="6"/>
  <c r="E76" i="7"/>
  <c r="E75" i="5"/>
  <c r="E67" i="6"/>
  <c r="E68" i="7"/>
  <c r="E59" i="6"/>
  <c r="E59" i="5"/>
  <c r="E60" i="7"/>
  <c r="E51" i="6"/>
  <c r="E51" i="5"/>
  <c r="E43" i="6"/>
  <c r="E43" i="5"/>
  <c r="E35" i="6"/>
  <c r="E27" i="6"/>
  <c r="E27" i="5"/>
  <c r="E19" i="6"/>
  <c r="E19" i="5"/>
  <c r="E11" i="6"/>
  <c r="E12" i="7"/>
  <c r="E11" i="5"/>
  <c r="J178" i="7"/>
  <c r="F177" i="5"/>
  <c r="J170" i="7"/>
  <c r="F169" i="5"/>
  <c r="F161" i="5"/>
  <c r="J162" i="7"/>
  <c r="G113" i="6"/>
  <c r="D104" i="6"/>
  <c r="D40" i="6"/>
  <c r="G41" i="6"/>
  <c r="K43" i="8"/>
  <c r="M44" i="8"/>
  <c r="I42" i="8"/>
  <c r="H41" i="5"/>
  <c r="D40" i="5"/>
  <c r="E220" i="7"/>
  <c r="E208" i="7"/>
  <c r="E192" i="7"/>
  <c r="E176" i="7"/>
  <c r="E163" i="7"/>
  <c r="E147" i="7"/>
  <c r="E135" i="7"/>
  <c r="E119" i="7"/>
  <c r="E103" i="7"/>
  <c r="E90" i="7"/>
  <c r="E74" i="7"/>
  <c r="E61" i="7"/>
  <c r="E45" i="7"/>
  <c r="E29" i="7"/>
  <c r="E17" i="7"/>
  <c r="J222" i="7"/>
  <c r="J209" i="7"/>
  <c r="J193" i="7"/>
  <c r="J177" i="7"/>
  <c r="J165" i="7"/>
  <c r="J149" i="7"/>
  <c r="J136" i="7"/>
  <c r="J120" i="7"/>
  <c r="J104" i="7"/>
  <c r="J93" i="7"/>
  <c r="D79" i="6"/>
  <c r="K82" i="8"/>
  <c r="H80" i="5"/>
  <c r="M83" i="8"/>
  <c r="G80" i="6"/>
  <c r="I81" i="8"/>
  <c r="D79" i="5"/>
  <c r="D63" i="6"/>
  <c r="I65" i="8"/>
  <c r="H64" i="5"/>
  <c r="M67" i="8"/>
  <c r="G64" i="6"/>
  <c r="K66" i="8"/>
  <c r="D63" i="5"/>
  <c r="D47" i="6"/>
  <c r="G48" i="6"/>
  <c r="H48" i="5"/>
  <c r="M51" i="8"/>
  <c r="K50" i="8"/>
  <c r="I49" i="8"/>
  <c r="D47" i="5"/>
  <c r="J37" i="7"/>
  <c r="D8" i="6"/>
  <c r="G9" i="6"/>
  <c r="I10" i="8"/>
  <c r="K11" i="8"/>
  <c r="M12" i="8"/>
  <c r="H9" i="5"/>
  <c r="D8" i="5"/>
  <c r="D216" i="6"/>
  <c r="D203" i="6"/>
  <c r="C87" i="5"/>
  <c r="C50" i="5"/>
  <c r="D46" i="5"/>
  <c r="E203" i="5"/>
  <c r="E172" i="5"/>
  <c r="E140" i="5"/>
  <c r="E77" i="5"/>
  <c r="E46" i="5"/>
  <c r="E15" i="5"/>
  <c r="F42" i="5"/>
  <c r="F18" i="5"/>
  <c r="F74" i="5"/>
  <c r="F105" i="5"/>
  <c r="F50" i="5"/>
  <c r="M93" i="8"/>
  <c r="I91" i="8"/>
  <c r="D81" i="6"/>
  <c r="G82" i="6"/>
  <c r="I83" i="8"/>
  <c r="M85" i="8"/>
  <c r="K84" i="8"/>
  <c r="D73" i="6"/>
  <c r="I67" i="8"/>
  <c r="G66" i="6"/>
  <c r="M69" i="8"/>
  <c r="K68" i="8"/>
  <c r="D65" i="6"/>
  <c r="F58" i="5"/>
  <c r="J59" i="7"/>
  <c r="I51" i="8"/>
  <c r="K52" i="8"/>
  <c r="D41" i="6"/>
  <c r="G42" i="6"/>
  <c r="I43" i="8"/>
  <c r="K44" i="8"/>
  <c r="D33" i="6"/>
  <c r="I35" i="8"/>
  <c r="F26" i="5"/>
  <c r="J27" i="7"/>
  <c r="D17" i="6"/>
  <c r="I19" i="8"/>
  <c r="K20" i="8"/>
  <c r="G18" i="6"/>
  <c r="M21" i="8"/>
  <c r="D9" i="6"/>
  <c r="G10" i="6"/>
  <c r="H10" i="5"/>
  <c r="M13" i="8"/>
  <c r="J98" i="7"/>
  <c r="D87" i="6"/>
  <c r="M91" i="8"/>
  <c r="G88" i="6"/>
  <c r="H88" i="5"/>
  <c r="I89" i="8"/>
  <c r="D87" i="5"/>
  <c r="K90" i="8"/>
  <c r="J34" i="7"/>
  <c r="D23" i="6"/>
  <c r="G24" i="6"/>
  <c r="H24" i="5"/>
  <c r="M27" i="8"/>
  <c r="K26" i="8"/>
  <c r="I25" i="8"/>
  <c r="D23" i="5"/>
  <c r="D81" i="5"/>
  <c r="D49" i="5"/>
  <c r="F113" i="5"/>
  <c r="F82" i="5"/>
  <c r="F34" i="5"/>
  <c r="F10" i="5"/>
  <c r="G96" i="6"/>
  <c r="H96" i="5"/>
  <c r="I97" i="8"/>
  <c r="G32" i="6"/>
  <c r="H32" i="5"/>
  <c r="M35" i="8"/>
  <c r="D17" i="5"/>
  <c r="E218" i="6"/>
  <c r="E210" i="6"/>
  <c r="E202" i="6"/>
  <c r="E194" i="6"/>
  <c r="E186" i="6"/>
  <c r="E178" i="6"/>
  <c r="E170" i="6"/>
  <c r="E170" i="5"/>
  <c r="E162" i="6"/>
  <c r="E154" i="6"/>
  <c r="E146" i="6"/>
  <c r="E138" i="6"/>
  <c r="E130" i="6"/>
  <c r="E122" i="6"/>
  <c r="E114" i="6"/>
  <c r="E106" i="6"/>
  <c r="E106" i="5"/>
  <c r="E98" i="6"/>
  <c r="E90" i="6"/>
  <c r="E82" i="6"/>
  <c r="E74" i="6"/>
  <c r="E66" i="6"/>
  <c r="E58" i="6"/>
  <c r="E50" i="6"/>
  <c r="E42" i="6"/>
  <c r="E42" i="5"/>
  <c r="E34" i="6"/>
  <c r="E26" i="6"/>
  <c r="E18" i="6"/>
  <c r="E10" i="6"/>
  <c r="E195" i="7"/>
  <c r="E131" i="7"/>
  <c r="E67" i="7"/>
  <c r="J50" i="7"/>
  <c r="J41" i="7"/>
  <c r="D89" i="5"/>
  <c r="E194" i="5"/>
  <c r="E90" i="5"/>
  <c r="E58" i="5"/>
  <c r="F90" i="5"/>
  <c r="F66" i="5"/>
  <c r="F133" i="8" l="1"/>
  <c r="C132" i="8"/>
  <c r="G110" i="8"/>
  <c r="D109" i="8"/>
  <c r="F7" i="8"/>
  <c r="C6" i="8"/>
  <c r="F137" i="8"/>
  <c r="C136" i="8"/>
  <c r="G132" i="8"/>
  <c r="D131" i="8"/>
  <c r="G125" i="8"/>
  <c r="D124" i="8"/>
  <c r="F151" i="8"/>
  <c r="C150" i="8"/>
  <c r="G53" i="8"/>
  <c r="D52" i="8"/>
  <c r="G108" i="8"/>
  <c r="D107" i="8"/>
  <c r="G136" i="8"/>
  <c r="D135" i="8"/>
  <c r="G186" i="8"/>
  <c r="D185" i="8"/>
  <c r="F12" i="8"/>
  <c r="C11" i="8"/>
  <c r="G71" i="8"/>
  <c r="D70" i="8"/>
  <c r="F206" i="8"/>
  <c r="C205" i="8"/>
  <c r="G85" i="8"/>
  <c r="D84" i="8"/>
  <c r="F170" i="8"/>
  <c r="C169" i="8"/>
  <c r="G61" i="8"/>
  <c r="D60" i="8"/>
  <c r="F168" i="8"/>
  <c r="C167" i="8"/>
  <c r="G54" i="8"/>
  <c r="D53" i="8"/>
  <c r="G109" i="8"/>
  <c r="D108" i="8"/>
  <c r="D165" i="8"/>
  <c r="G166" i="8"/>
  <c r="F18" i="8"/>
  <c r="C17" i="8"/>
  <c r="F209" i="8"/>
  <c r="C208" i="8"/>
  <c r="G51" i="8"/>
  <c r="D50" i="8"/>
  <c r="G107" i="8"/>
  <c r="D106" i="8"/>
  <c r="G123" i="8"/>
  <c r="D122" i="8"/>
  <c r="F210" i="8"/>
  <c r="C209" i="8"/>
  <c r="G196" i="8"/>
  <c r="D195" i="8"/>
  <c r="F94" i="8"/>
  <c r="C93" i="8"/>
  <c r="G111" i="8"/>
  <c r="D110" i="8"/>
  <c r="F65" i="8"/>
  <c r="C64" i="8"/>
  <c r="G13" i="8"/>
  <c r="D12" i="8"/>
  <c r="F95" i="8"/>
  <c r="C94" i="8"/>
  <c r="F64" i="8"/>
  <c r="C63" i="8"/>
  <c r="G197" i="8"/>
  <c r="D196" i="8"/>
  <c r="F48" i="8"/>
  <c r="C47" i="8"/>
  <c r="G152" i="8"/>
  <c r="D151" i="8"/>
  <c r="F50" i="8"/>
  <c r="C49" i="8"/>
  <c r="F8" i="8"/>
  <c r="C7" i="8"/>
  <c r="G133" i="8"/>
  <c r="D132" i="8"/>
  <c r="F121" i="8"/>
  <c r="C120" i="8"/>
  <c r="F177" i="8"/>
  <c r="C176" i="8"/>
  <c r="G157" i="8"/>
  <c r="D156" i="8"/>
  <c r="F98" i="8"/>
  <c r="C97" i="8"/>
  <c r="F200" i="8"/>
  <c r="C199" i="8"/>
  <c r="G23" i="8"/>
  <c r="D22" i="8"/>
  <c r="G70" i="8"/>
  <c r="D69" i="8"/>
  <c r="G142" i="8"/>
  <c r="D141" i="8"/>
  <c r="D197" i="8"/>
  <c r="G198" i="8"/>
  <c r="F114" i="8"/>
  <c r="C113" i="8"/>
  <c r="F169" i="8"/>
  <c r="C168" i="8"/>
  <c r="G159" i="8"/>
  <c r="D158" i="8"/>
  <c r="F186" i="8"/>
  <c r="C185" i="8"/>
  <c r="G73" i="8"/>
  <c r="D72" i="8"/>
  <c r="D173" i="6"/>
  <c r="D173" i="8"/>
  <c r="G174" i="8"/>
  <c r="D9" i="5"/>
  <c r="G10" i="8"/>
  <c r="D9" i="8"/>
  <c r="K36" i="8"/>
  <c r="G34" i="8"/>
  <c r="D33" i="8"/>
  <c r="H42" i="5"/>
  <c r="G42" i="8"/>
  <c r="D41" i="8"/>
  <c r="H50" i="5"/>
  <c r="G50" i="8"/>
  <c r="D49" i="8"/>
  <c r="D89" i="6"/>
  <c r="G90" i="8"/>
  <c r="D89" i="8"/>
  <c r="G140" i="8"/>
  <c r="D139" i="8"/>
  <c r="F100" i="8"/>
  <c r="C99" i="8"/>
  <c r="F164" i="6"/>
  <c r="F164" i="8"/>
  <c r="C163" i="8"/>
  <c r="K78" i="8"/>
  <c r="G76" i="8"/>
  <c r="D75" i="8"/>
  <c r="D184" i="6"/>
  <c r="G185" i="8"/>
  <c r="D184" i="8"/>
  <c r="G35" i="6"/>
  <c r="G35" i="8"/>
  <c r="D34" i="8"/>
  <c r="G63" i="8"/>
  <c r="D62" i="8"/>
  <c r="D130" i="6"/>
  <c r="G131" i="8"/>
  <c r="D130" i="8"/>
  <c r="H144" i="5"/>
  <c r="G144" i="8"/>
  <c r="D143" i="8"/>
  <c r="D182" i="6"/>
  <c r="G183" i="8"/>
  <c r="D182" i="8"/>
  <c r="D31" i="5"/>
  <c r="G32" i="8"/>
  <c r="D31" i="8"/>
  <c r="D95" i="5"/>
  <c r="G96" i="8"/>
  <c r="D95" i="8"/>
  <c r="G156" i="8"/>
  <c r="D155" i="8"/>
  <c r="D167" i="5"/>
  <c r="D167" i="8"/>
  <c r="G168" i="8"/>
  <c r="F70" i="8"/>
  <c r="C69" i="8"/>
  <c r="J204" i="8"/>
  <c r="F202" i="8"/>
  <c r="C201" i="8"/>
  <c r="G27" i="5"/>
  <c r="F27" i="8"/>
  <c r="C26" i="8"/>
  <c r="G55" i="5"/>
  <c r="F55" i="8"/>
  <c r="C54" i="8"/>
  <c r="C90" i="6"/>
  <c r="F91" i="8"/>
  <c r="C90" i="8"/>
  <c r="C114" i="5"/>
  <c r="F115" i="8"/>
  <c r="C114" i="8"/>
  <c r="L158" i="8"/>
  <c r="F155" i="8"/>
  <c r="C154" i="8"/>
  <c r="F188" i="6"/>
  <c r="F188" i="8"/>
  <c r="C187" i="8"/>
  <c r="F129" i="6"/>
  <c r="F129" i="8"/>
  <c r="C128" i="8"/>
  <c r="F217" i="6"/>
  <c r="F217" i="8"/>
  <c r="C216" i="8"/>
  <c r="K139" i="8"/>
  <c r="G137" i="8"/>
  <c r="D136" i="8"/>
  <c r="D154" i="5"/>
  <c r="G155" i="8"/>
  <c r="D154" i="8"/>
  <c r="G62" i="8"/>
  <c r="D61" i="8"/>
  <c r="D224" i="5"/>
  <c r="H225" i="5"/>
  <c r="G225" i="8"/>
  <c r="K227" i="8"/>
  <c r="I226" i="8"/>
  <c r="M228" i="8"/>
  <c r="D224" i="8"/>
  <c r="D224" i="6"/>
  <c r="G225" i="6"/>
  <c r="F66" i="8"/>
  <c r="C65" i="8"/>
  <c r="D191" i="8"/>
  <c r="G192" i="8"/>
  <c r="F146" i="8"/>
  <c r="C145" i="8"/>
  <c r="F67" i="8"/>
  <c r="C66" i="8"/>
  <c r="G149" i="8"/>
  <c r="D148" i="8"/>
  <c r="F62" i="8"/>
  <c r="C61" i="8"/>
  <c r="F77" i="8"/>
  <c r="C76" i="8"/>
  <c r="F130" i="8"/>
  <c r="C129" i="8"/>
  <c r="G33" i="8"/>
  <c r="D32" i="8"/>
  <c r="G97" i="8"/>
  <c r="D96" i="8"/>
  <c r="G58" i="8"/>
  <c r="D57" i="8"/>
  <c r="G92" i="8"/>
  <c r="D91" i="8"/>
  <c r="G148" i="8"/>
  <c r="D147" i="8"/>
  <c r="D207" i="8"/>
  <c r="G208" i="8"/>
  <c r="F44" i="8"/>
  <c r="C43" i="8"/>
  <c r="F102" i="8"/>
  <c r="C101" i="8"/>
  <c r="F162" i="8"/>
  <c r="C161" i="8"/>
  <c r="F219" i="8"/>
  <c r="C218" i="8"/>
  <c r="F59" i="8"/>
  <c r="C58" i="8"/>
  <c r="F131" i="8"/>
  <c r="C130" i="8"/>
  <c r="F203" i="8"/>
  <c r="C202" i="8"/>
  <c r="G181" i="8"/>
  <c r="D180" i="8"/>
  <c r="K224" i="8"/>
  <c r="M225" i="8"/>
  <c r="D221" i="8"/>
  <c r="G222" i="8"/>
  <c r="F74" i="8"/>
  <c r="C73" i="8"/>
  <c r="G122" i="8"/>
  <c r="D121" i="8"/>
  <c r="G146" i="8"/>
  <c r="D145" i="8"/>
  <c r="G194" i="8"/>
  <c r="D193" i="8"/>
  <c r="F140" i="8"/>
  <c r="C139" i="8"/>
  <c r="F5" i="8"/>
  <c r="C4" i="8"/>
  <c r="F29" i="8"/>
  <c r="C28" i="8"/>
  <c r="F189" i="8"/>
  <c r="C188" i="8"/>
  <c r="G39" i="8"/>
  <c r="D38" i="8"/>
  <c r="F153" i="8"/>
  <c r="C152" i="8"/>
  <c r="G188" i="8"/>
  <c r="D187" i="8"/>
  <c r="F150" i="8"/>
  <c r="C149" i="8"/>
  <c r="G127" i="8"/>
  <c r="D126" i="8"/>
  <c r="G165" i="8"/>
  <c r="D164" i="8"/>
  <c r="F33" i="8"/>
  <c r="C32" i="8"/>
  <c r="F76" i="8"/>
  <c r="C75" i="8"/>
  <c r="G187" i="8"/>
  <c r="D186" i="8"/>
  <c r="F37" i="8"/>
  <c r="C36" i="8"/>
  <c r="F157" i="8"/>
  <c r="C156" i="8"/>
  <c r="F197" i="8"/>
  <c r="C196" i="8"/>
  <c r="G126" i="8"/>
  <c r="D125" i="8"/>
  <c r="G68" i="8"/>
  <c r="D67" i="8"/>
  <c r="F158" i="8"/>
  <c r="C157" i="8"/>
  <c r="G5" i="8"/>
  <c r="D4" i="8"/>
  <c r="G205" i="8"/>
  <c r="D204" i="8"/>
  <c r="J225" i="8"/>
  <c r="H224" i="8"/>
  <c r="L226" i="8"/>
  <c r="F223" i="8"/>
  <c r="C222" i="8"/>
  <c r="G216" i="8"/>
  <c r="D215" i="8"/>
  <c r="G12" i="8"/>
  <c r="D11" i="8"/>
  <c r="G67" i="8"/>
  <c r="D66" i="8"/>
  <c r="D181" i="8"/>
  <c r="G182" i="8"/>
  <c r="F34" i="8"/>
  <c r="C33" i="8"/>
  <c r="F120" i="8"/>
  <c r="C119" i="8"/>
  <c r="G43" i="8"/>
  <c r="D42" i="8"/>
  <c r="G115" i="8"/>
  <c r="D114" i="8"/>
  <c r="F85" i="8"/>
  <c r="C84" i="8"/>
  <c r="F173" i="8"/>
  <c r="C172" i="8"/>
  <c r="F205" i="8"/>
  <c r="C204" i="8"/>
  <c r="F97" i="8"/>
  <c r="C96" i="8"/>
  <c r="F87" i="8"/>
  <c r="C86" i="8"/>
  <c r="F104" i="8"/>
  <c r="C103" i="8"/>
  <c r="G151" i="8"/>
  <c r="D150" i="8"/>
  <c r="F49" i="8"/>
  <c r="C48" i="8"/>
  <c r="F31" i="8"/>
  <c r="C30" i="8"/>
  <c r="G143" i="8"/>
  <c r="D142" i="8"/>
  <c r="G30" i="8"/>
  <c r="D29" i="8"/>
  <c r="I74" i="8"/>
  <c r="G173" i="8"/>
  <c r="D172" i="8"/>
  <c r="F216" i="8"/>
  <c r="C215" i="8"/>
  <c r="G15" i="8"/>
  <c r="D14" i="8"/>
  <c r="G22" i="8"/>
  <c r="D21" i="8"/>
  <c r="G95" i="8"/>
  <c r="D94" i="8"/>
  <c r="F32" i="8"/>
  <c r="C31" i="8"/>
  <c r="F113" i="8"/>
  <c r="C112" i="8"/>
  <c r="F10" i="8"/>
  <c r="C9" i="8"/>
  <c r="H189" i="8"/>
  <c r="F41" i="8"/>
  <c r="C40" i="8"/>
  <c r="F185" i="8"/>
  <c r="C184" i="8"/>
  <c r="H35" i="5"/>
  <c r="I64" i="8"/>
  <c r="I77" i="8"/>
  <c r="I132" i="8"/>
  <c r="H203" i="8"/>
  <c r="H183" i="5"/>
  <c r="C216" i="6"/>
  <c r="G81" i="8"/>
  <c r="D80" i="8"/>
  <c r="G41" i="8"/>
  <c r="D40" i="8"/>
  <c r="D157" i="8"/>
  <c r="G158" i="8"/>
  <c r="H82" i="5"/>
  <c r="G82" i="8"/>
  <c r="D81" i="8"/>
  <c r="D149" i="8"/>
  <c r="G150" i="8"/>
  <c r="G202" i="8"/>
  <c r="D201" i="8"/>
  <c r="G47" i="8"/>
  <c r="D46" i="8"/>
  <c r="D171" i="5"/>
  <c r="G172" i="8"/>
  <c r="D171" i="8"/>
  <c r="F52" i="8"/>
  <c r="C51" i="8"/>
  <c r="F128" i="8"/>
  <c r="C127" i="8"/>
  <c r="F180" i="8"/>
  <c r="C179" i="8"/>
  <c r="G8" i="8"/>
  <c r="D7" i="8"/>
  <c r="G100" i="8"/>
  <c r="D99" i="8"/>
  <c r="F171" i="8"/>
  <c r="C170" i="8"/>
  <c r="G147" i="8"/>
  <c r="D146" i="8"/>
  <c r="G80" i="8"/>
  <c r="D79" i="8"/>
  <c r="G48" i="8"/>
  <c r="D47" i="8"/>
  <c r="G112" i="8"/>
  <c r="D111" i="8"/>
  <c r="G120" i="8"/>
  <c r="D119" i="8"/>
  <c r="F110" i="8"/>
  <c r="C109" i="8"/>
  <c r="C42" i="5"/>
  <c r="F43" i="8"/>
  <c r="C42" i="8"/>
  <c r="F63" i="8"/>
  <c r="C62" i="8"/>
  <c r="C98" i="5"/>
  <c r="F99" i="8"/>
  <c r="C98" i="8"/>
  <c r="F127" i="8"/>
  <c r="C126" i="8"/>
  <c r="C162" i="5"/>
  <c r="F163" i="8"/>
  <c r="C162" i="8"/>
  <c r="F211" i="8"/>
  <c r="C210" i="8"/>
  <c r="F145" i="8"/>
  <c r="C144" i="8"/>
  <c r="G193" i="8"/>
  <c r="D192" i="8"/>
  <c r="G219" i="8"/>
  <c r="D218" i="8"/>
  <c r="G118" i="8"/>
  <c r="D117" i="8"/>
  <c r="F92" i="8"/>
  <c r="C91" i="8"/>
  <c r="F144" i="8"/>
  <c r="C143" i="8"/>
  <c r="F156" i="8"/>
  <c r="C155" i="8"/>
  <c r="C224" i="5"/>
  <c r="G225" i="5"/>
  <c r="F225" i="8"/>
  <c r="J227" i="8"/>
  <c r="H226" i="8"/>
  <c r="L228" i="8"/>
  <c r="C224" i="8"/>
  <c r="C224" i="6"/>
  <c r="F225" i="6"/>
  <c r="F54" i="8"/>
  <c r="C53" i="8"/>
  <c r="F218" i="8"/>
  <c r="C217" i="8"/>
  <c r="F28" i="8"/>
  <c r="C27" i="8"/>
  <c r="F207" i="8"/>
  <c r="C206" i="8"/>
  <c r="G177" i="8"/>
  <c r="D176" i="8"/>
  <c r="G170" i="8"/>
  <c r="D169" i="8"/>
  <c r="F196" i="8"/>
  <c r="C195" i="8"/>
  <c r="G40" i="8"/>
  <c r="D39" i="8"/>
  <c r="G103" i="8"/>
  <c r="D102" i="8"/>
  <c r="D163" i="8"/>
  <c r="G164" i="8"/>
  <c r="M224" i="8"/>
  <c r="G221" i="8"/>
  <c r="D220" i="8"/>
  <c r="F60" i="8"/>
  <c r="C59" i="8"/>
  <c r="F118" i="8"/>
  <c r="C117" i="8"/>
  <c r="F175" i="8"/>
  <c r="C174" i="8"/>
  <c r="G169" i="8"/>
  <c r="D168" i="8"/>
  <c r="F11" i="8"/>
  <c r="C10" i="8"/>
  <c r="F123" i="8"/>
  <c r="C122" i="8"/>
  <c r="F195" i="8"/>
  <c r="C194" i="8"/>
  <c r="F17" i="8"/>
  <c r="C16" i="8"/>
  <c r="F106" i="8"/>
  <c r="C105" i="8"/>
  <c r="F208" i="8"/>
  <c r="C207" i="8"/>
  <c r="G218" i="8"/>
  <c r="D217" i="8"/>
  <c r="F20" i="8"/>
  <c r="C19" i="8"/>
  <c r="F68" i="8"/>
  <c r="C67" i="8"/>
  <c r="F84" i="8"/>
  <c r="C83" i="8"/>
  <c r="F61" i="8"/>
  <c r="C60" i="8"/>
  <c r="F117" i="8"/>
  <c r="C116" i="8"/>
  <c r="F165" i="8"/>
  <c r="C164" i="8"/>
  <c r="G55" i="8"/>
  <c r="D54" i="8"/>
  <c r="F182" i="8"/>
  <c r="C181" i="8"/>
  <c r="G116" i="8"/>
  <c r="D115" i="8"/>
  <c r="F30" i="8"/>
  <c r="C29" i="8"/>
  <c r="F78" i="8"/>
  <c r="C77" i="8"/>
  <c r="D199" i="8"/>
  <c r="G200" i="8"/>
  <c r="F81" i="8"/>
  <c r="C80" i="8"/>
  <c r="H224" i="5"/>
  <c r="G224" i="8"/>
  <c r="K226" i="8"/>
  <c r="I225" i="8"/>
  <c r="M227" i="8"/>
  <c r="D223" i="8"/>
  <c r="G224" i="6"/>
  <c r="F90" i="8"/>
  <c r="C89" i="8"/>
  <c r="F192" i="8"/>
  <c r="C191" i="8"/>
  <c r="G138" i="8"/>
  <c r="D137" i="8"/>
  <c r="G210" i="8"/>
  <c r="D209" i="8"/>
  <c r="F204" i="8"/>
  <c r="C203" i="8"/>
  <c r="F13" i="8"/>
  <c r="C12" i="8"/>
  <c r="F125" i="8"/>
  <c r="C124" i="8"/>
  <c r="L224" i="8"/>
  <c r="F221" i="8"/>
  <c r="C220" i="8"/>
  <c r="G167" i="8"/>
  <c r="D166" i="8"/>
  <c r="F166" i="8"/>
  <c r="C165" i="8"/>
  <c r="G180" i="8"/>
  <c r="D179" i="8"/>
  <c r="F86" i="8"/>
  <c r="C85" i="8"/>
  <c r="F39" i="8"/>
  <c r="C38" i="8"/>
  <c r="G215" i="8"/>
  <c r="D214" i="8"/>
  <c r="G27" i="8"/>
  <c r="D26" i="8"/>
  <c r="G83" i="8"/>
  <c r="D82" i="8"/>
  <c r="G195" i="8"/>
  <c r="D194" i="8"/>
  <c r="F79" i="8"/>
  <c r="C78" i="8"/>
  <c r="F152" i="8"/>
  <c r="C151" i="8"/>
  <c r="G59" i="8"/>
  <c r="D58" i="8"/>
  <c r="F53" i="8"/>
  <c r="C52" i="8"/>
  <c r="F141" i="8"/>
  <c r="C140" i="8"/>
  <c r="G60" i="8"/>
  <c r="D59" i="8"/>
  <c r="F22" i="8"/>
  <c r="C21" i="8"/>
  <c r="F214" i="8"/>
  <c r="C213" i="8"/>
  <c r="G29" i="8"/>
  <c r="D28" i="8"/>
  <c r="D183" i="8"/>
  <c r="G184" i="8"/>
  <c r="F138" i="8"/>
  <c r="C137" i="8"/>
  <c r="G77" i="8"/>
  <c r="D76" i="8"/>
  <c r="F24" i="8"/>
  <c r="C23" i="8"/>
  <c r="F23" i="8"/>
  <c r="C22" i="8"/>
  <c r="F176" i="8"/>
  <c r="C175" i="8"/>
  <c r="F26" i="8"/>
  <c r="C25" i="8"/>
  <c r="F105" i="8"/>
  <c r="C104" i="8"/>
  <c r="G189" i="8"/>
  <c r="D188" i="8"/>
  <c r="F215" i="8"/>
  <c r="C214" i="8"/>
  <c r="F160" i="8"/>
  <c r="C159" i="8"/>
  <c r="G45" i="8"/>
  <c r="D44" i="8"/>
  <c r="G14" i="8"/>
  <c r="D13" i="8"/>
  <c r="G31" i="8"/>
  <c r="D30" i="8"/>
  <c r="G79" i="8"/>
  <c r="D78" i="8"/>
  <c r="G87" i="8"/>
  <c r="D86" i="8"/>
  <c r="G134" i="8"/>
  <c r="D133" i="8"/>
  <c r="F58" i="8"/>
  <c r="C57" i="8"/>
  <c r="F42" i="8"/>
  <c r="C41" i="8"/>
  <c r="K37" i="8"/>
  <c r="H63" i="5"/>
  <c r="G63" i="6"/>
  <c r="D130" i="5"/>
  <c r="D143" i="5"/>
  <c r="I184" i="8"/>
  <c r="I103" i="8"/>
  <c r="G102" i="8"/>
  <c r="D101" i="8"/>
  <c r="G105" i="6"/>
  <c r="G105" i="8"/>
  <c r="D104" i="8"/>
  <c r="D112" i="5"/>
  <c r="G113" i="8"/>
  <c r="D112" i="8"/>
  <c r="D73" i="5"/>
  <c r="G74" i="8"/>
  <c r="D73" i="8"/>
  <c r="D161" i="6"/>
  <c r="G162" i="8"/>
  <c r="D161" i="8"/>
  <c r="H72" i="5"/>
  <c r="G72" i="8"/>
  <c r="D71" i="8"/>
  <c r="D202" i="6"/>
  <c r="G203" i="8"/>
  <c r="D202" i="8"/>
  <c r="H214" i="5"/>
  <c r="D213" i="8"/>
  <c r="G214" i="8"/>
  <c r="H57" i="8"/>
  <c r="F56" i="8"/>
  <c r="C55" i="8"/>
  <c r="C223" i="5"/>
  <c r="G224" i="5"/>
  <c r="F224" i="8"/>
  <c r="J226" i="8"/>
  <c r="H225" i="8"/>
  <c r="L227" i="8"/>
  <c r="C223" i="8"/>
  <c r="F224" i="6"/>
  <c r="C34" i="5"/>
  <c r="F35" i="8"/>
  <c r="C34" i="8"/>
  <c r="D24" i="5"/>
  <c r="G25" i="8"/>
  <c r="D24" i="8"/>
  <c r="I129" i="8"/>
  <c r="G128" i="8"/>
  <c r="D127" i="8"/>
  <c r="D6" i="6"/>
  <c r="G7" i="8"/>
  <c r="D6" i="8"/>
  <c r="G75" i="6"/>
  <c r="G75" i="8"/>
  <c r="D74" i="8"/>
  <c r="D98" i="5"/>
  <c r="G99" i="8"/>
  <c r="D98" i="8"/>
  <c r="D170" i="5"/>
  <c r="G171" i="8"/>
  <c r="D170" i="8"/>
  <c r="H191" i="5"/>
  <c r="G191" i="8"/>
  <c r="D190" i="8"/>
  <c r="K103" i="8"/>
  <c r="G101" i="8"/>
  <c r="D100" i="8"/>
  <c r="G16" i="6"/>
  <c r="G16" i="8"/>
  <c r="D15" i="8"/>
  <c r="I45" i="8"/>
  <c r="G44" i="8"/>
  <c r="D43" i="8"/>
  <c r="I53" i="8"/>
  <c r="G52" i="8"/>
  <c r="D51" i="8"/>
  <c r="D103" i="5"/>
  <c r="G104" i="8"/>
  <c r="D103" i="8"/>
  <c r="K206" i="8"/>
  <c r="G204" i="8"/>
  <c r="D203" i="8"/>
  <c r="G126" i="5"/>
  <c r="F126" i="8"/>
  <c r="C125" i="8"/>
  <c r="F15" i="8"/>
  <c r="C14" i="8"/>
  <c r="F47" i="6"/>
  <c r="F47" i="8"/>
  <c r="C46" i="8"/>
  <c r="L74" i="8"/>
  <c r="F71" i="8"/>
  <c r="C70" i="8"/>
  <c r="F107" i="8"/>
  <c r="C106" i="8"/>
  <c r="F143" i="8"/>
  <c r="C142" i="8"/>
  <c r="C178" i="5"/>
  <c r="F179" i="8"/>
  <c r="C178" i="8"/>
  <c r="C8" i="6"/>
  <c r="F9" i="8"/>
  <c r="O12" i="8" s="1" a="1"/>
  <c r="C8" i="8"/>
  <c r="C160" i="5"/>
  <c r="F161" i="8"/>
  <c r="C160" i="8"/>
  <c r="G17" i="6"/>
  <c r="G17" i="8"/>
  <c r="D16" i="8"/>
  <c r="D208" i="5"/>
  <c r="G209" i="8"/>
  <c r="D208" i="8"/>
  <c r="G19" i="8"/>
  <c r="D18" i="8"/>
  <c r="G139" i="8"/>
  <c r="D138" i="8"/>
  <c r="F72" i="8"/>
  <c r="C71" i="8"/>
  <c r="C107" i="5"/>
  <c r="F108" i="8"/>
  <c r="C107" i="8"/>
  <c r="F172" i="8"/>
  <c r="C171" i="8"/>
  <c r="G135" i="8"/>
  <c r="D134" i="8"/>
  <c r="F89" i="8"/>
  <c r="C88" i="8"/>
  <c r="F139" i="8"/>
  <c r="C138" i="8"/>
  <c r="F187" i="8"/>
  <c r="C186" i="8"/>
  <c r="F135" i="8"/>
  <c r="C134" i="8"/>
  <c r="F194" i="8"/>
  <c r="C193" i="8"/>
  <c r="G49" i="8"/>
  <c r="D48" i="8"/>
  <c r="G26" i="8"/>
  <c r="D25" i="8"/>
  <c r="G36" i="8"/>
  <c r="D35" i="8"/>
  <c r="G119" i="8"/>
  <c r="D118" i="8"/>
  <c r="G176" i="8"/>
  <c r="D175" i="8"/>
  <c r="F16" i="8"/>
  <c r="C15" i="8"/>
  <c r="F73" i="8"/>
  <c r="C72" i="8"/>
  <c r="F134" i="8"/>
  <c r="C133" i="8"/>
  <c r="F191" i="8"/>
  <c r="C190" i="8"/>
  <c r="G161" i="8"/>
  <c r="D160" i="8"/>
  <c r="F75" i="8"/>
  <c r="C74" i="8"/>
  <c r="G11" i="8"/>
  <c r="D10" i="8"/>
  <c r="F46" i="8"/>
  <c r="C45" i="8"/>
  <c r="F119" i="8"/>
  <c r="C118" i="8"/>
  <c r="F220" i="8"/>
  <c r="C219" i="8"/>
  <c r="G114" i="8"/>
  <c r="D113" i="8"/>
  <c r="G130" i="8"/>
  <c r="D129" i="8"/>
  <c r="G154" i="8"/>
  <c r="D153" i="8"/>
  <c r="G178" i="8"/>
  <c r="D177" i="8"/>
  <c r="F212" i="8"/>
  <c r="C211" i="8"/>
  <c r="G179" i="8"/>
  <c r="D178" i="8"/>
  <c r="F45" i="8"/>
  <c r="C44" i="8"/>
  <c r="F101" i="8"/>
  <c r="C100" i="8"/>
  <c r="F149" i="8"/>
  <c r="C148" i="8"/>
  <c r="F213" i="8"/>
  <c r="C212" i="8"/>
  <c r="G84" i="8"/>
  <c r="D83" i="8"/>
  <c r="F198" i="8"/>
  <c r="C197" i="8"/>
  <c r="J224" i="8"/>
  <c r="L225" i="8"/>
  <c r="F222" i="8"/>
  <c r="C221" i="8"/>
  <c r="F199" i="8"/>
  <c r="C198" i="8"/>
  <c r="K225" i="8"/>
  <c r="I224" i="8"/>
  <c r="M226" i="8"/>
  <c r="G223" i="8"/>
  <c r="D222" i="8"/>
  <c r="G37" i="8"/>
  <c r="D36" i="8"/>
  <c r="G93" i="8"/>
  <c r="D92" i="8"/>
  <c r="G106" i="8"/>
  <c r="D105" i="8"/>
  <c r="F132" i="8"/>
  <c r="C131" i="8"/>
  <c r="F148" i="8"/>
  <c r="C147" i="8"/>
  <c r="F69" i="8"/>
  <c r="C68" i="8"/>
  <c r="F93" i="8"/>
  <c r="C92" i="8"/>
  <c r="F181" i="8"/>
  <c r="C180" i="8"/>
  <c r="G199" i="8"/>
  <c r="D198" i="8"/>
  <c r="F80" i="8"/>
  <c r="C79" i="8"/>
  <c r="G124" i="8"/>
  <c r="D123" i="8"/>
  <c r="F14" i="8"/>
  <c r="C13" i="8"/>
  <c r="F103" i="8"/>
  <c r="C102" i="8"/>
  <c r="G38" i="8"/>
  <c r="D37" i="8"/>
  <c r="G94" i="8"/>
  <c r="D93" i="8"/>
  <c r="G211" i="8"/>
  <c r="D210" i="8"/>
  <c r="F193" i="8"/>
  <c r="C192" i="8"/>
  <c r="F21" i="8"/>
  <c r="C20" i="8"/>
  <c r="F109" i="8"/>
  <c r="C108" i="8"/>
  <c r="G28" i="8"/>
  <c r="D27" i="8"/>
  <c r="D211" i="8"/>
  <c r="G212" i="8"/>
  <c r="F142" i="8"/>
  <c r="C141" i="8"/>
  <c r="G213" i="8"/>
  <c r="D212" i="8"/>
  <c r="G141" i="8"/>
  <c r="D140" i="8"/>
  <c r="F159" i="8"/>
  <c r="C158" i="8"/>
  <c r="D205" i="8"/>
  <c r="G206" i="8"/>
  <c r="F154" i="8"/>
  <c r="C153" i="8"/>
  <c r="F167" i="8"/>
  <c r="C166" i="8"/>
  <c r="G69" i="8"/>
  <c r="D68" i="8"/>
  <c r="F40" i="8"/>
  <c r="C39" i="8"/>
  <c r="G207" i="8"/>
  <c r="D206" i="8"/>
  <c r="F122" i="8"/>
  <c r="C121" i="8"/>
  <c r="F178" i="8"/>
  <c r="C177" i="8"/>
  <c r="M76" i="8"/>
  <c r="I186" i="8"/>
  <c r="F82" i="8"/>
  <c r="C81" i="8"/>
  <c r="F184" i="8"/>
  <c r="C183" i="8"/>
  <c r="G6" i="8"/>
  <c r="D5" i="8"/>
  <c r="G78" i="8"/>
  <c r="D77" i="8"/>
  <c r="G86" i="8"/>
  <c r="D85" i="8"/>
  <c r="F96" i="8"/>
  <c r="C95" i="8"/>
  <c r="F112" i="8"/>
  <c r="C111" i="8"/>
  <c r="F57" i="8"/>
  <c r="C56" i="8"/>
  <c r="I175" i="8"/>
  <c r="G160" i="8"/>
  <c r="D159" i="8"/>
  <c r="D34" i="6"/>
  <c r="K65" i="8"/>
  <c r="H76" i="5"/>
  <c r="K133" i="8"/>
  <c r="L167" i="8"/>
  <c r="G144" i="6"/>
  <c r="J219" i="8"/>
  <c r="G21" i="8"/>
  <c r="D20" i="8"/>
  <c r="G145" i="8"/>
  <c r="D144" i="8"/>
  <c r="H18" i="5"/>
  <c r="G18" i="8"/>
  <c r="D17" i="8"/>
  <c r="G66" i="8"/>
  <c r="D65" i="8"/>
  <c r="D97" i="5"/>
  <c r="G98" i="8"/>
  <c r="D97" i="8"/>
  <c r="G91" i="6"/>
  <c r="G91" i="8"/>
  <c r="D90" i="8"/>
  <c r="F36" i="8"/>
  <c r="C35" i="8"/>
  <c r="F88" i="8"/>
  <c r="C87" i="8"/>
  <c r="F136" i="8"/>
  <c r="C135" i="8"/>
  <c r="C115" i="5"/>
  <c r="F116" i="8"/>
  <c r="C115" i="8"/>
  <c r="G57" i="8"/>
  <c r="D56" i="8"/>
  <c r="D152" i="5"/>
  <c r="G153" i="8"/>
  <c r="D152" i="8"/>
  <c r="G175" i="8"/>
  <c r="D174" i="8"/>
  <c r="G9" i="8"/>
  <c r="D8" i="8"/>
  <c r="G129" i="8"/>
  <c r="D128" i="8"/>
  <c r="G24" i="8"/>
  <c r="D23" i="8"/>
  <c r="G56" i="8"/>
  <c r="D55" i="8"/>
  <c r="G64" i="8"/>
  <c r="D63" i="8"/>
  <c r="G88" i="8"/>
  <c r="D87" i="8"/>
  <c r="G220" i="8"/>
  <c r="D219" i="8"/>
  <c r="F6" i="8"/>
  <c r="C5" i="8"/>
  <c r="F174" i="8"/>
  <c r="C173" i="8"/>
  <c r="F19" i="8"/>
  <c r="C18" i="8"/>
  <c r="F51" i="8"/>
  <c r="C50" i="8"/>
  <c r="F83" i="8"/>
  <c r="C82" i="8"/>
  <c r="F111" i="8"/>
  <c r="C110" i="8"/>
  <c r="F147" i="8"/>
  <c r="C146" i="8"/>
  <c r="F183" i="8"/>
  <c r="C182" i="8"/>
  <c r="F25" i="8"/>
  <c r="C24" i="8"/>
  <c r="F201" i="8"/>
  <c r="C200" i="8"/>
  <c r="G121" i="8"/>
  <c r="D120" i="8"/>
  <c r="G217" i="8"/>
  <c r="D216" i="8"/>
  <c r="G46" i="8"/>
  <c r="D45" i="8"/>
  <c r="D189" i="8"/>
  <c r="G190" i="8"/>
  <c r="F124" i="8"/>
  <c r="C123" i="8"/>
  <c r="G65" i="8"/>
  <c r="D64" i="8"/>
  <c r="G117" i="8"/>
  <c r="D116" i="8"/>
  <c r="F38" i="8"/>
  <c r="C37" i="8"/>
  <c r="F190" i="8"/>
  <c r="C189" i="8"/>
  <c r="D31" i="6"/>
  <c r="M99" i="8"/>
  <c r="D95" i="6"/>
  <c r="I11" i="8"/>
  <c r="M37" i="8"/>
  <c r="G34" i="6"/>
  <c r="M45" i="8"/>
  <c r="M53" i="8"/>
  <c r="D49" i="6"/>
  <c r="K92" i="8"/>
  <c r="G90" i="6"/>
  <c r="K211" i="8"/>
  <c r="M28" i="8"/>
  <c r="H162" i="5"/>
  <c r="D15" i="6"/>
  <c r="D139" i="5"/>
  <c r="I141" i="8"/>
  <c r="I215" i="8"/>
  <c r="I138" i="8"/>
  <c r="M140" i="8"/>
  <c r="K157" i="8"/>
  <c r="D154" i="6"/>
  <c r="I157" i="8"/>
  <c r="D103" i="6"/>
  <c r="G168" i="6"/>
  <c r="D167" i="6"/>
  <c r="I18" i="8"/>
  <c r="K75" i="8"/>
  <c r="M188" i="8"/>
  <c r="G185" i="6"/>
  <c r="D75" i="5"/>
  <c r="I8" i="8"/>
  <c r="I76" i="8"/>
  <c r="H174" i="5"/>
  <c r="G174" i="6"/>
  <c r="K205" i="8"/>
  <c r="I36" i="8"/>
  <c r="M38" i="8"/>
  <c r="D62" i="5"/>
  <c r="M79" i="8"/>
  <c r="M134" i="8"/>
  <c r="M147" i="8"/>
  <c r="K146" i="8"/>
  <c r="M186" i="8"/>
  <c r="G183" i="6"/>
  <c r="K34" i="8"/>
  <c r="I33" i="8"/>
  <c r="K98" i="8"/>
  <c r="H90" i="5"/>
  <c r="K12" i="8"/>
  <c r="D41" i="5"/>
  <c r="G50" i="6"/>
  <c r="H113" i="5"/>
  <c r="H209" i="5"/>
  <c r="I210" i="8"/>
  <c r="H52" i="5"/>
  <c r="I192" i="8"/>
  <c r="G162" i="6"/>
  <c r="D43" i="6"/>
  <c r="H140" i="5"/>
  <c r="D136" i="5"/>
  <c r="D136" i="6"/>
  <c r="H171" i="5"/>
  <c r="M158" i="8"/>
  <c r="K158" i="8"/>
  <c r="M171" i="8"/>
  <c r="K19" i="8"/>
  <c r="D72" i="5"/>
  <c r="H73" i="5"/>
  <c r="H185" i="5"/>
  <c r="D173" i="5"/>
  <c r="K176" i="8"/>
  <c r="D20" i="5"/>
  <c r="H21" i="5"/>
  <c r="D62" i="6"/>
  <c r="G76" i="6"/>
  <c r="G102" i="6"/>
  <c r="G131" i="6"/>
  <c r="I145" i="8"/>
  <c r="D182" i="5"/>
  <c r="K185" i="8"/>
  <c r="G70" i="5"/>
  <c r="C14" i="5"/>
  <c r="L182" i="8"/>
  <c r="H180" i="8"/>
  <c r="L38" i="8"/>
  <c r="C26" i="6"/>
  <c r="F27" i="6"/>
  <c r="C99" i="6"/>
  <c r="G100" i="5"/>
  <c r="L164" i="8"/>
  <c r="C70" i="5"/>
  <c r="C128" i="5"/>
  <c r="H130" i="8"/>
  <c r="H92" i="8"/>
  <c r="H108" i="8"/>
  <c r="F107" i="6"/>
  <c r="C187" i="5"/>
  <c r="J57" i="8"/>
  <c r="L58" i="8"/>
  <c r="H71" i="8"/>
  <c r="F70" i="6"/>
  <c r="G155" i="5"/>
  <c r="C70" i="6"/>
  <c r="C201" i="6"/>
  <c r="L191" i="8"/>
  <c r="C187" i="6"/>
  <c r="H16" i="8"/>
  <c r="L205" i="8"/>
  <c r="J166" i="8"/>
  <c r="G164" i="5"/>
  <c r="J49" i="8"/>
  <c r="L50" i="8"/>
  <c r="G143" i="5"/>
  <c r="H144" i="8"/>
  <c r="J11" i="8"/>
  <c r="L220" i="8"/>
  <c r="J181" i="8"/>
  <c r="G115" i="5"/>
  <c r="J117" i="8"/>
  <c r="H101" i="8"/>
  <c r="G161" i="5"/>
  <c r="C160" i="6"/>
  <c r="F56" i="6"/>
  <c r="C90" i="5"/>
  <c r="J93" i="8"/>
  <c r="L110" i="8"/>
  <c r="C54" i="6"/>
  <c r="C154" i="6"/>
  <c r="H72" i="8"/>
  <c r="G188" i="5"/>
  <c r="G15" i="5"/>
  <c r="C201" i="5"/>
  <c r="C163" i="5"/>
  <c r="H165" i="8"/>
  <c r="G47" i="5"/>
  <c r="C8" i="5"/>
  <c r="C216" i="5"/>
  <c r="M77" i="8"/>
  <c r="K76" i="8"/>
  <c r="D104" i="5"/>
  <c r="K107" i="8"/>
  <c r="D112" i="6"/>
  <c r="J37" i="8"/>
  <c r="C34" i="6"/>
  <c r="M55" i="8"/>
  <c r="F126" i="6"/>
  <c r="C125" i="6"/>
  <c r="D190" i="6"/>
  <c r="G25" i="6"/>
  <c r="D24" i="6"/>
  <c r="M165" i="8"/>
  <c r="K164" i="8"/>
  <c r="H16" i="5"/>
  <c r="D43" i="5"/>
  <c r="K46" i="8"/>
  <c r="G44" i="6"/>
  <c r="G214" i="6"/>
  <c r="M217" i="8"/>
  <c r="J58" i="8"/>
  <c r="K173" i="8"/>
  <c r="D71" i="5"/>
  <c r="I73" i="8"/>
  <c r="D71" i="6"/>
  <c r="K106" i="8"/>
  <c r="H99" i="5"/>
  <c r="I100" i="8"/>
  <c r="D127" i="5"/>
  <c r="D127" i="6"/>
  <c r="K9" i="8"/>
  <c r="G7" i="6"/>
  <c r="D74" i="5"/>
  <c r="M78" i="8"/>
  <c r="K77" i="8"/>
  <c r="G101" i="6"/>
  <c r="I204" i="8"/>
  <c r="D101" i="5"/>
  <c r="M105" i="8"/>
  <c r="M207" i="8"/>
  <c r="G4" i="5"/>
  <c r="J4" i="5" s="1" a="1"/>
  <c r="H66" i="5"/>
  <c r="D65" i="5"/>
  <c r="I75" i="8"/>
  <c r="G74" i="6"/>
  <c r="I106" i="8"/>
  <c r="M108" i="8"/>
  <c r="I114" i="8"/>
  <c r="G35" i="5"/>
  <c r="F35" i="6"/>
  <c r="K54" i="8"/>
  <c r="C125" i="5"/>
  <c r="J128" i="8"/>
  <c r="M194" i="8"/>
  <c r="G191" i="6"/>
  <c r="D15" i="5"/>
  <c r="H25" i="5"/>
  <c r="K27" i="8"/>
  <c r="I163" i="8"/>
  <c r="I17" i="8"/>
  <c r="H44" i="5"/>
  <c r="G56" i="5"/>
  <c r="C55" i="6"/>
  <c r="G171" i="6"/>
  <c r="D170" i="6"/>
  <c r="M75" i="8"/>
  <c r="M107" i="8"/>
  <c r="I105" i="8"/>
  <c r="K101" i="8"/>
  <c r="C223" i="6"/>
  <c r="K130" i="8"/>
  <c r="H128" i="5"/>
  <c r="D190" i="5"/>
  <c r="D6" i="5"/>
  <c r="M10" i="8"/>
  <c r="H75" i="5"/>
  <c r="D100" i="5"/>
  <c r="M104" i="8"/>
  <c r="D100" i="6"/>
  <c r="H203" i="5"/>
  <c r="M206" i="8"/>
  <c r="K104" i="8"/>
  <c r="D101" i="6"/>
  <c r="D203" i="5"/>
  <c r="G204" i="6"/>
  <c r="H34" i="5"/>
  <c r="D33" i="5"/>
  <c r="D213" i="6"/>
  <c r="D213" i="5"/>
  <c r="H74" i="5"/>
  <c r="H105" i="5"/>
  <c r="M116" i="8"/>
  <c r="K115" i="8"/>
  <c r="H36" i="8"/>
  <c r="D51" i="5"/>
  <c r="D51" i="6"/>
  <c r="H127" i="8"/>
  <c r="L129" i="8"/>
  <c r="K193" i="8"/>
  <c r="I26" i="8"/>
  <c r="D161" i="5"/>
  <c r="K18" i="8"/>
  <c r="K216" i="8"/>
  <c r="C55" i="5"/>
  <c r="I172" i="8"/>
  <c r="K74" i="8"/>
  <c r="G104" i="6"/>
  <c r="M102" i="8"/>
  <c r="G99" i="6"/>
  <c r="M131" i="8"/>
  <c r="H101" i="5"/>
  <c r="D202" i="5"/>
  <c r="G203" i="6"/>
  <c r="H102" i="5"/>
  <c r="H204" i="5"/>
  <c r="D153" i="6"/>
  <c r="M157" i="8"/>
  <c r="I155" i="8"/>
  <c r="G154" i="6"/>
  <c r="K156" i="8"/>
  <c r="D153" i="5"/>
  <c r="H154" i="5"/>
  <c r="D109" i="6"/>
  <c r="M113" i="8"/>
  <c r="G110" i="6"/>
  <c r="I111" i="8"/>
  <c r="K112" i="8"/>
  <c r="D109" i="5"/>
  <c r="H110" i="5"/>
  <c r="I201" i="8"/>
  <c r="K202" i="8"/>
  <c r="H200" i="5"/>
  <c r="G200" i="6"/>
  <c r="M203" i="8"/>
  <c r="D199" i="6"/>
  <c r="D199" i="5"/>
  <c r="D52" i="6"/>
  <c r="G53" i="6"/>
  <c r="I54" i="8"/>
  <c r="K55" i="8"/>
  <c r="M56" i="8"/>
  <c r="H53" i="5"/>
  <c r="D52" i="5"/>
  <c r="D137" i="6"/>
  <c r="G138" i="6"/>
  <c r="K140" i="8"/>
  <c r="M141" i="8"/>
  <c r="I139" i="8"/>
  <c r="D137" i="5"/>
  <c r="H138" i="5"/>
  <c r="F132" i="6"/>
  <c r="J134" i="8"/>
  <c r="G132" i="5"/>
  <c r="C131" i="6"/>
  <c r="H133" i="8"/>
  <c r="L135" i="8"/>
  <c r="C131" i="5"/>
  <c r="C36" i="6"/>
  <c r="F37" i="6"/>
  <c r="H38" i="8"/>
  <c r="L40" i="8"/>
  <c r="J39" i="8"/>
  <c r="G37" i="5"/>
  <c r="C36" i="5"/>
  <c r="F93" i="6"/>
  <c r="C92" i="6"/>
  <c r="H94" i="8"/>
  <c r="L96" i="8"/>
  <c r="J95" i="8"/>
  <c r="C92" i="5"/>
  <c r="G93" i="5"/>
  <c r="C156" i="6"/>
  <c r="H158" i="8"/>
  <c r="F157" i="6"/>
  <c r="L160" i="8"/>
  <c r="J159" i="8"/>
  <c r="G157" i="5"/>
  <c r="C156" i="5"/>
  <c r="I168" i="8"/>
  <c r="K169" i="8"/>
  <c r="H167" i="5"/>
  <c r="G167" i="6"/>
  <c r="D166" i="6"/>
  <c r="M170" i="8"/>
  <c r="D166" i="5"/>
  <c r="F103" i="6"/>
  <c r="L106" i="8"/>
  <c r="H104" i="8"/>
  <c r="C102" i="6"/>
  <c r="J105" i="8"/>
  <c r="G103" i="5"/>
  <c r="C102" i="5"/>
  <c r="I217" i="8"/>
  <c r="M219" i="8"/>
  <c r="H216" i="5"/>
  <c r="G216" i="6"/>
  <c r="K218" i="8"/>
  <c r="D215" i="5"/>
  <c r="D215" i="6"/>
  <c r="M97" i="8"/>
  <c r="G94" i="6"/>
  <c r="I95" i="8"/>
  <c r="K96" i="8"/>
  <c r="H94" i="5"/>
  <c r="D93" i="6"/>
  <c r="D93" i="5"/>
  <c r="F18" i="6"/>
  <c r="L21" i="8"/>
  <c r="H19" i="8"/>
  <c r="C17" i="6"/>
  <c r="J20" i="8"/>
  <c r="G18" i="5"/>
  <c r="C17" i="5"/>
  <c r="D42" i="6"/>
  <c r="G43" i="6"/>
  <c r="K45" i="8"/>
  <c r="I44" i="8"/>
  <c r="M46" i="8"/>
  <c r="H43" i="5"/>
  <c r="D42" i="5"/>
  <c r="D114" i="6"/>
  <c r="G115" i="6"/>
  <c r="H115" i="5"/>
  <c r="K117" i="8"/>
  <c r="I116" i="8"/>
  <c r="M118" i="8"/>
  <c r="D114" i="5"/>
  <c r="F109" i="6"/>
  <c r="C108" i="6"/>
  <c r="H110" i="8"/>
  <c r="L112" i="8"/>
  <c r="J111" i="8"/>
  <c r="C108" i="5"/>
  <c r="G109" i="5"/>
  <c r="D27" i="6"/>
  <c r="I29" i="8"/>
  <c r="G28" i="6"/>
  <c r="M31" i="8"/>
  <c r="K30" i="8"/>
  <c r="H28" i="5"/>
  <c r="D27" i="5"/>
  <c r="H23" i="8"/>
  <c r="C21" i="6"/>
  <c r="J24" i="8"/>
  <c r="F22" i="6"/>
  <c r="G22" i="5"/>
  <c r="L25" i="8"/>
  <c r="C21" i="5"/>
  <c r="J216" i="8"/>
  <c r="H215" i="8"/>
  <c r="G214" i="5"/>
  <c r="C213" i="5"/>
  <c r="F214" i="6"/>
  <c r="L217" i="8"/>
  <c r="C213" i="6"/>
  <c r="G197" i="6"/>
  <c r="I198" i="8"/>
  <c r="D196" i="6"/>
  <c r="H197" i="5"/>
  <c r="M200" i="8"/>
  <c r="K199" i="8"/>
  <c r="D196" i="5"/>
  <c r="F50" i="6"/>
  <c r="J52" i="8"/>
  <c r="C49" i="6"/>
  <c r="L53" i="8"/>
  <c r="H51" i="8"/>
  <c r="G50" i="5"/>
  <c r="C49" i="5"/>
  <c r="F105" i="6"/>
  <c r="C104" i="6"/>
  <c r="H106" i="8"/>
  <c r="J107" i="8"/>
  <c r="L108" i="8"/>
  <c r="G105" i="5"/>
  <c r="C104" i="5"/>
  <c r="G173" i="6"/>
  <c r="D172" i="6"/>
  <c r="K175" i="8"/>
  <c r="I174" i="8"/>
  <c r="M176" i="8"/>
  <c r="H173" i="5"/>
  <c r="D172" i="5"/>
  <c r="H201" i="8"/>
  <c r="J202" i="8"/>
  <c r="L203" i="8"/>
  <c r="F200" i="6"/>
  <c r="C199" i="5"/>
  <c r="C199" i="6"/>
  <c r="G200" i="5"/>
  <c r="G23" i="6"/>
  <c r="K25" i="8"/>
  <c r="D22" i="6"/>
  <c r="I24" i="8"/>
  <c r="M26" i="8"/>
  <c r="H23" i="5"/>
  <c r="D22" i="5"/>
  <c r="M145" i="8"/>
  <c r="K144" i="8"/>
  <c r="D141" i="6"/>
  <c r="G142" i="6"/>
  <c r="I143" i="8"/>
  <c r="H142" i="5"/>
  <c r="D141" i="5"/>
  <c r="G159" i="6"/>
  <c r="D158" i="6"/>
  <c r="I160" i="8"/>
  <c r="K161" i="8"/>
  <c r="M162" i="8"/>
  <c r="H159" i="5"/>
  <c r="D158" i="5"/>
  <c r="C174" i="6"/>
  <c r="L178" i="8"/>
  <c r="F175" i="6"/>
  <c r="H176" i="8"/>
  <c r="J177" i="8"/>
  <c r="C174" i="5"/>
  <c r="G175" i="5"/>
  <c r="L206" i="8"/>
  <c r="H204" i="8"/>
  <c r="J205" i="8"/>
  <c r="G203" i="5"/>
  <c r="F203" i="6"/>
  <c r="C202" i="5"/>
  <c r="C202" i="6"/>
  <c r="F74" i="6"/>
  <c r="C73" i="6"/>
  <c r="J76" i="8"/>
  <c r="H75" i="8"/>
  <c r="L77" i="8"/>
  <c r="C73" i="5"/>
  <c r="G74" i="5"/>
  <c r="D169" i="6"/>
  <c r="G170" i="6"/>
  <c r="M173" i="8"/>
  <c r="K172" i="8"/>
  <c r="I171" i="8"/>
  <c r="D169" i="5"/>
  <c r="H170" i="5"/>
  <c r="M221" i="8"/>
  <c r="G218" i="6"/>
  <c r="D217" i="5"/>
  <c r="I219" i="8"/>
  <c r="H218" i="5"/>
  <c r="D217" i="6"/>
  <c r="K220" i="8"/>
  <c r="G212" i="5"/>
  <c r="F212" i="6"/>
  <c r="H213" i="8"/>
  <c r="J214" i="8"/>
  <c r="L215" i="8"/>
  <c r="C211" i="5"/>
  <c r="C211" i="6"/>
  <c r="C4" i="6"/>
  <c r="L8" i="8"/>
  <c r="H6" i="8"/>
  <c r="F5" i="6"/>
  <c r="I4" i="6" s="1" a="1"/>
  <c r="J7" i="8"/>
  <c r="G5" i="5"/>
  <c r="P4" i="5" s="1" a="1"/>
  <c r="C4" i="5"/>
  <c r="C44" i="6"/>
  <c r="H46" i="8"/>
  <c r="J47" i="8"/>
  <c r="F45" i="6"/>
  <c r="L48" i="8"/>
  <c r="G45" i="5"/>
  <c r="C44" i="5"/>
  <c r="F78" i="6"/>
  <c r="C77" i="6"/>
  <c r="J80" i="8"/>
  <c r="H79" i="8"/>
  <c r="C77" i="5"/>
  <c r="L81" i="8"/>
  <c r="G78" i="5"/>
  <c r="H223" i="5"/>
  <c r="G223" i="6"/>
  <c r="D222" i="6"/>
  <c r="D222" i="5"/>
  <c r="F33" i="6"/>
  <c r="C32" i="6"/>
  <c r="H34" i="8"/>
  <c r="J35" i="8"/>
  <c r="L36" i="8"/>
  <c r="G33" i="5"/>
  <c r="C32" i="5"/>
  <c r="K201" i="8"/>
  <c r="G199" i="6"/>
  <c r="M202" i="8"/>
  <c r="I200" i="8"/>
  <c r="H199" i="5"/>
  <c r="D198" i="5"/>
  <c r="D198" i="6"/>
  <c r="I125" i="8"/>
  <c r="G124" i="6"/>
  <c r="D123" i="6"/>
  <c r="K126" i="8"/>
  <c r="M127" i="8"/>
  <c r="H124" i="5"/>
  <c r="D123" i="5"/>
  <c r="C157" i="6"/>
  <c r="F158" i="6"/>
  <c r="L161" i="8"/>
  <c r="H159" i="8"/>
  <c r="C157" i="5"/>
  <c r="J160" i="8"/>
  <c r="G158" i="5"/>
  <c r="L42" i="8"/>
  <c r="F39" i="6"/>
  <c r="J41" i="8"/>
  <c r="C38" i="6"/>
  <c r="H40" i="8"/>
  <c r="G39" i="5"/>
  <c r="C38" i="5"/>
  <c r="G223" i="5"/>
  <c r="F223" i="6"/>
  <c r="C222" i="6"/>
  <c r="C222" i="5"/>
  <c r="M218" i="8"/>
  <c r="I216" i="8"/>
  <c r="K217" i="8"/>
  <c r="G215" i="6"/>
  <c r="H215" i="5"/>
  <c r="D214" i="5"/>
  <c r="D214" i="6"/>
  <c r="D108" i="6"/>
  <c r="G109" i="6"/>
  <c r="I110" i="8"/>
  <c r="K111" i="8"/>
  <c r="M112" i="8"/>
  <c r="H109" i="5"/>
  <c r="D108" i="5"/>
  <c r="F34" i="6"/>
  <c r="J36" i="8"/>
  <c r="C33" i="6"/>
  <c r="H35" i="8"/>
  <c r="L37" i="8"/>
  <c r="G34" i="5"/>
  <c r="C33" i="5"/>
  <c r="C52" i="6"/>
  <c r="F53" i="6"/>
  <c r="H54" i="8"/>
  <c r="J55" i="8"/>
  <c r="L56" i="8"/>
  <c r="G53" i="5"/>
  <c r="C52" i="5"/>
  <c r="C172" i="6"/>
  <c r="F173" i="6"/>
  <c r="H174" i="8"/>
  <c r="G173" i="5"/>
  <c r="L176" i="8"/>
  <c r="C172" i="5"/>
  <c r="J175" i="8"/>
  <c r="M215" i="8"/>
  <c r="I213" i="8"/>
  <c r="K214" i="8"/>
  <c r="G212" i="6"/>
  <c r="D211" i="5"/>
  <c r="H212" i="5"/>
  <c r="D211" i="6"/>
  <c r="C93" i="6"/>
  <c r="L97" i="8"/>
  <c r="J96" i="8"/>
  <c r="H95" i="8"/>
  <c r="F94" i="6"/>
  <c r="C93" i="5"/>
  <c r="G94" i="5"/>
  <c r="D183" i="6"/>
  <c r="K186" i="8"/>
  <c r="M187" i="8"/>
  <c r="H184" i="5"/>
  <c r="G184" i="6"/>
  <c r="I185" i="8"/>
  <c r="D183" i="5"/>
  <c r="K79" i="8"/>
  <c r="D76" i="6"/>
  <c r="I78" i="8"/>
  <c r="G77" i="6"/>
  <c r="M80" i="8"/>
  <c r="H77" i="5"/>
  <c r="D76" i="5"/>
  <c r="L98" i="8"/>
  <c r="C94" i="6"/>
  <c r="F95" i="6"/>
  <c r="H96" i="8"/>
  <c r="G95" i="5"/>
  <c r="J97" i="8"/>
  <c r="C94" i="5"/>
  <c r="F26" i="6"/>
  <c r="H27" i="8"/>
  <c r="C25" i="6"/>
  <c r="J28" i="8"/>
  <c r="G26" i="5"/>
  <c r="L29" i="8"/>
  <c r="C25" i="5"/>
  <c r="F49" i="6"/>
  <c r="H50" i="8"/>
  <c r="J51" i="8"/>
  <c r="C48" i="6"/>
  <c r="G49" i="5"/>
  <c r="L52" i="8"/>
  <c r="C48" i="5"/>
  <c r="C159" i="6"/>
  <c r="F160" i="6"/>
  <c r="L163" i="8"/>
  <c r="J162" i="8"/>
  <c r="H161" i="8"/>
  <c r="G160" i="5"/>
  <c r="C159" i="5"/>
  <c r="D142" i="6"/>
  <c r="K145" i="8"/>
  <c r="I144" i="8"/>
  <c r="M146" i="8"/>
  <c r="G143" i="6"/>
  <c r="H143" i="5"/>
  <c r="D142" i="5"/>
  <c r="J218" i="8"/>
  <c r="L219" i="8"/>
  <c r="H217" i="8"/>
  <c r="F216" i="6"/>
  <c r="G216" i="5"/>
  <c r="C215" i="6"/>
  <c r="C215" i="5"/>
  <c r="D21" i="6"/>
  <c r="I23" i="8"/>
  <c r="K24" i="8"/>
  <c r="M25" i="8"/>
  <c r="D21" i="5"/>
  <c r="G22" i="6"/>
  <c r="H22" i="5"/>
  <c r="C31" i="6"/>
  <c r="J34" i="8"/>
  <c r="L35" i="8"/>
  <c r="F32" i="6"/>
  <c r="H33" i="8"/>
  <c r="G32" i="5"/>
  <c r="C31" i="5"/>
  <c r="F58" i="6"/>
  <c r="J60" i="8"/>
  <c r="H59" i="8"/>
  <c r="G58" i="5"/>
  <c r="L61" i="8"/>
  <c r="C57" i="6"/>
  <c r="C57" i="5"/>
  <c r="F114" i="6"/>
  <c r="J116" i="8"/>
  <c r="H115" i="8"/>
  <c r="C113" i="6"/>
  <c r="L117" i="8"/>
  <c r="C113" i="5"/>
  <c r="G114" i="5"/>
  <c r="F41" i="6"/>
  <c r="H42" i="8"/>
  <c r="J43" i="8"/>
  <c r="C40" i="6"/>
  <c r="L44" i="8"/>
  <c r="C40" i="5"/>
  <c r="G41" i="5"/>
  <c r="F62" i="6"/>
  <c r="C61" i="6"/>
  <c r="J64" i="8"/>
  <c r="H63" i="8"/>
  <c r="C61" i="5"/>
  <c r="L65" i="8"/>
  <c r="G62" i="5"/>
  <c r="F117" i="6"/>
  <c r="C116" i="6"/>
  <c r="H118" i="8"/>
  <c r="J119" i="8"/>
  <c r="L120" i="8"/>
  <c r="G117" i="5"/>
  <c r="C116" i="5"/>
  <c r="D163" i="6"/>
  <c r="I165" i="8"/>
  <c r="G164" i="6"/>
  <c r="K166" i="8"/>
  <c r="M167" i="8"/>
  <c r="H164" i="5"/>
  <c r="D163" i="5"/>
  <c r="I117" i="8"/>
  <c r="D115" i="6"/>
  <c r="G116" i="6"/>
  <c r="M119" i="8"/>
  <c r="K118" i="8"/>
  <c r="H116" i="5"/>
  <c r="D115" i="5"/>
  <c r="F81" i="6"/>
  <c r="L84" i="8"/>
  <c r="C80" i="6"/>
  <c r="H82" i="8"/>
  <c r="G81" i="5"/>
  <c r="J83" i="8"/>
  <c r="C80" i="5"/>
  <c r="F90" i="6"/>
  <c r="J92" i="8"/>
  <c r="L93" i="8"/>
  <c r="H91" i="8"/>
  <c r="C89" i="6"/>
  <c r="G90" i="5"/>
  <c r="C89" i="5"/>
  <c r="I62" i="8"/>
  <c r="G61" i="6"/>
  <c r="K63" i="8"/>
  <c r="M64" i="8"/>
  <c r="D60" i="6"/>
  <c r="D60" i="5"/>
  <c r="H61" i="5"/>
  <c r="M15" i="8"/>
  <c r="K14" i="8"/>
  <c r="H12" i="5"/>
  <c r="I13" i="8"/>
  <c r="D11" i="6"/>
  <c r="G12" i="6"/>
  <c r="D11" i="5"/>
  <c r="F79" i="6"/>
  <c r="L82" i="8"/>
  <c r="C78" i="6"/>
  <c r="H80" i="8"/>
  <c r="G79" i="5"/>
  <c r="J81" i="8"/>
  <c r="C78" i="5"/>
  <c r="F210" i="6"/>
  <c r="L213" i="8"/>
  <c r="H211" i="8"/>
  <c r="J212" i="8"/>
  <c r="C209" i="5"/>
  <c r="G210" i="5"/>
  <c r="C209" i="6"/>
  <c r="K215" i="8"/>
  <c r="M216" i="8"/>
  <c r="D212" i="6"/>
  <c r="G213" i="6"/>
  <c r="I214" i="8"/>
  <c r="D212" i="5"/>
  <c r="H213" i="5"/>
  <c r="G141" i="6"/>
  <c r="D140" i="6"/>
  <c r="K143" i="8"/>
  <c r="M144" i="8"/>
  <c r="I142" i="8"/>
  <c r="H141" i="5"/>
  <c r="D140" i="5"/>
  <c r="F23" i="6"/>
  <c r="H24" i="8"/>
  <c r="C22" i="6"/>
  <c r="J25" i="8"/>
  <c r="L26" i="8"/>
  <c r="G23" i="5"/>
  <c r="C22" i="5"/>
  <c r="L34" i="8"/>
  <c r="F31" i="6"/>
  <c r="H32" i="8"/>
  <c r="C30" i="6"/>
  <c r="G31" i="5"/>
  <c r="J33" i="8"/>
  <c r="C30" i="5"/>
  <c r="D29" i="6"/>
  <c r="G30" i="6"/>
  <c r="M33" i="8"/>
  <c r="H30" i="5"/>
  <c r="D29" i="5"/>
  <c r="K32" i="8"/>
  <c r="I31" i="8"/>
  <c r="G31" i="6"/>
  <c r="D30" i="6"/>
  <c r="M34" i="8"/>
  <c r="H31" i="5"/>
  <c r="K33" i="8"/>
  <c r="I32" i="8"/>
  <c r="D30" i="5"/>
  <c r="G87" i="6"/>
  <c r="M90" i="8"/>
  <c r="D86" i="6"/>
  <c r="K89" i="8"/>
  <c r="I88" i="8"/>
  <c r="H87" i="5"/>
  <c r="D86" i="5"/>
  <c r="I199" i="8"/>
  <c r="K200" i="8"/>
  <c r="G198" i="6"/>
  <c r="H198" i="5"/>
  <c r="M201" i="8"/>
  <c r="D197" i="5"/>
  <c r="D197" i="6"/>
  <c r="F96" i="6"/>
  <c r="H97" i="8"/>
  <c r="C95" i="6"/>
  <c r="L99" i="8"/>
  <c r="J98" i="8"/>
  <c r="C95" i="5"/>
  <c r="G96" i="5"/>
  <c r="F57" i="6"/>
  <c r="H58" i="8"/>
  <c r="J59" i="8"/>
  <c r="L60" i="8"/>
  <c r="G57" i="5"/>
  <c r="C56" i="6"/>
  <c r="C56" i="5"/>
  <c r="F113" i="6"/>
  <c r="H114" i="8"/>
  <c r="J115" i="8"/>
  <c r="C112" i="6"/>
  <c r="G113" i="5"/>
  <c r="L116" i="8"/>
  <c r="C112" i="5"/>
  <c r="G148" i="6"/>
  <c r="I149" i="8"/>
  <c r="K150" i="8"/>
  <c r="M151" i="8"/>
  <c r="D147" i="6"/>
  <c r="H148" i="5"/>
  <c r="D147" i="5"/>
  <c r="H124" i="8"/>
  <c r="C122" i="6"/>
  <c r="F123" i="6"/>
  <c r="L126" i="8"/>
  <c r="J125" i="8"/>
  <c r="G123" i="5"/>
  <c r="C122" i="5"/>
  <c r="G114" i="6"/>
  <c r="K116" i="8"/>
  <c r="M117" i="8"/>
  <c r="D113" i="6"/>
  <c r="D113" i="5"/>
  <c r="I115" i="8"/>
  <c r="H114" i="5"/>
  <c r="C76" i="6"/>
  <c r="F77" i="6"/>
  <c r="H78" i="8"/>
  <c r="L80" i="8"/>
  <c r="G77" i="5"/>
  <c r="J79" i="8"/>
  <c r="C76" i="5"/>
  <c r="D223" i="5"/>
  <c r="D223" i="6"/>
  <c r="L194" i="8"/>
  <c r="F191" i="6"/>
  <c r="C190" i="6"/>
  <c r="J193" i="8"/>
  <c r="H192" i="8"/>
  <c r="G191" i="5"/>
  <c r="C190" i="5"/>
  <c r="H188" i="8"/>
  <c r="F187" i="6"/>
  <c r="C186" i="6"/>
  <c r="L190" i="8"/>
  <c r="J189" i="8"/>
  <c r="G187" i="5"/>
  <c r="C186" i="5"/>
  <c r="J70" i="8"/>
  <c r="H69" i="8"/>
  <c r="L71" i="8"/>
  <c r="G68" i="5"/>
  <c r="F68" i="6"/>
  <c r="C67" i="6"/>
  <c r="C67" i="5"/>
  <c r="F7" i="6"/>
  <c r="H8" i="8"/>
  <c r="J9" i="8"/>
  <c r="L10" i="8"/>
  <c r="C6" i="6"/>
  <c r="G7" i="5"/>
  <c r="C6" i="5"/>
  <c r="D191" i="6"/>
  <c r="I193" i="8"/>
  <c r="H192" i="5"/>
  <c r="K194" i="8"/>
  <c r="M195" i="8"/>
  <c r="D191" i="5"/>
  <c r="G192" i="6"/>
  <c r="G149" i="6"/>
  <c r="H149" i="5"/>
  <c r="M152" i="8"/>
  <c r="D148" i="6"/>
  <c r="I150" i="8"/>
  <c r="K151" i="8"/>
  <c r="D148" i="5"/>
  <c r="L122" i="8"/>
  <c r="H120" i="8"/>
  <c r="F119" i="6"/>
  <c r="J121" i="8"/>
  <c r="C118" i="6"/>
  <c r="C118" i="5"/>
  <c r="G119" i="5"/>
  <c r="C164" i="6"/>
  <c r="H166" i="8"/>
  <c r="F165" i="6"/>
  <c r="L168" i="8"/>
  <c r="J167" i="8"/>
  <c r="C164" i="5"/>
  <c r="G165" i="5"/>
  <c r="F30" i="6"/>
  <c r="J32" i="8"/>
  <c r="H31" i="8"/>
  <c r="C29" i="6"/>
  <c r="L33" i="8"/>
  <c r="C29" i="5"/>
  <c r="G30" i="5"/>
  <c r="L153" i="8"/>
  <c r="C149" i="6"/>
  <c r="F150" i="6"/>
  <c r="G150" i="5"/>
  <c r="H151" i="8"/>
  <c r="C149" i="5"/>
  <c r="J152" i="8"/>
  <c r="F199" i="6"/>
  <c r="L202" i="8"/>
  <c r="J201" i="8"/>
  <c r="H200" i="8"/>
  <c r="G199" i="5"/>
  <c r="C198" i="5"/>
  <c r="C198" i="6"/>
  <c r="M96" i="8"/>
  <c r="G93" i="6"/>
  <c r="I94" i="8"/>
  <c r="K95" i="8"/>
  <c r="D92" i="6"/>
  <c r="H93" i="5"/>
  <c r="D92" i="5"/>
  <c r="D185" i="6"/>
  <c r="G186" i="6"/>
  <c r="K188" i="8"/>
  <c r="D185" i="5"/>
  <c r="H186" i="5"/>
  <c r="M189" i="8"/>
  <c r="I187" i="8"/>
  <c r="D186" i="6"/>
  <c r="G187" i="6"/>
  <c r="K189" i="8"/>
  <c r="M190" i="8"/>
  <c r="H187" i="5"/>
  <c r="I188" i="8"/>
  <c r="D186" i="5"/>
  <c r="F69" i="6"/>
  <c r="C68" i="6"/>
  <c r="H70" i="8"/>
  <c r="J71" i="8"/>
  <c r="L72" i="8"/>
  <c r="G69" i="5"/>
  <c r="C68" i="5"/>
  <c r="C180" i="6"/>
  <c r="H182" i="8"/>
  <c r="F181" i="6"/>
  <c r="L184" i="8"/>
  <c r="J183" i="8"/>
  <c r="G181" i="5"/>
  <c r="C180" i="5"/>
  <c r="L83" i="8"/>
  <c r="F80" i="6"/>
  <c r="C79" i="6"/>
  <c r="J82" i="8"/>
  <c r="H81" i="8"/>
  <c r="G80" i="5"/>
  <c r="C79" i="5"/>
  <c r="D84" i="6"/>
  <c r="G85" i="6"/>
  <c r="H85" i="5"/>
  <c r="I86" i="8"/>
  <c r="K87" i="8"/>
  <c r="M88" i="8"/>
  <c r="D84" i="5"/>
  <c r="K207" i="8"/>
  <c r="H205" i="5"/>
  <c r="G205" i="6"/>
  <c r="D204" i="6"/>
  <c r="I206" i="8"/>
  <c r="M208" i="8"/>
  <c r="D204" i="5"/>
  <c r="I28" i="8"/>
  <c r="M30" i="8"/>
  <c r="D26" i="6"/>
  <c r="G27" i="6"/>
  <c r="K29" i="8"/>
  <c r="D26" i="5"/>
  <c r="H27" i="5"/>
  <c r="G51" i="6"/>
  <c r="D50" i="6"/>
  <c r="I52" i="8"/>
  <c r="M54" i="8"/>
  <c r="K53" i="8"/>
  <c r="D50" i="5"/>
  <c r="H51" i="5"/>
  <c r="D122" i="6"/>
  <c r="G123" i="6"/>
  <c r="I124" i="8"/>
  <c r="M126" i="8"/>
  <c r="K125" i="8"/>
  <c r="H123" i="5"/>
  <c r="D122" i="5"/>
  <c r="F65" i="6"/>
  <c r="C64" i="6"/>
  <c r="J67" i="8"/>
  <c r="H66" i="8"/>
  <c r="L68" i="8"/>
  <c r="C64" i="5"/>
  <c r="G65" i="5"/>
  <c r="C63" i="6"/>
  <c r="J66" i="8"/>
  <c r="F64" i="6"/>
  <c r="H65" i="8"/>
  <c r="L67" i="8"/>
  <c r="C63" i="5"/>
  <c r="G64" i="5"/>
  <c r="F176" i="6"/>
  <c r="J178" i="8"/>
  <c r="L179" i="8"/>
  <c r="C175" i="6"/>
  <c r="H177" i="8"/>
  <c r="C175" i="5"/>
  <c r="G176" i="5"/>
  <c r="D151" i="6"/>
  <c r="M155" i="8"/>
  <c r="G152" i="6"/>
  <c r="H152" i="5"/>
  <c r="K154" i="8"/>
  <c r="I153" i="8"/>
  <c r="D151" i="5"/>
  <c r="F8" i="6"/>
  <c r="C7" i="6"/>
  <c r="H9" i="8"/>
  <c r="L11" i="8"/>
  <c r="J10" i="8"/>
  <c r="G8" i="5"/>
  <c r="C7" i="5"/>
  <c r="M210" i="8"/>
  <c r="K209" i="8"/>
  <c r="G207" i="6"/>
  <c r="H207" i="5"/>
  <c r="I208" i="8"/>
  <c r="D206" i="5"/>
  <c r="D206" i="6"/>
  <c r="J180" i="8"/>
  <c r="C177" i="6"/>
  <c r="F178" i="6"/>
  <c r="L181" i="8"/>
  <c r="H179" i="8"/>
  <c r="G178" i="5"/>
  <c r="C177" i="5"/>
  <c r="G45" i="6"/>
  <c r="I46" i="8"/>
  <c r="K47" i="8"/>
  <c r="M48" i="8"/>
  <c r="D44" i="6"/>
  <c r="H45" i="5"/>
  <c r="D44" i="5"/>
  <c r="D5" i="6"/>
  <c r="M9" i="8"/>
  <c r="K8" i="8"/>
  <c r="I7" i="8"/>
  <c r="G6" i="6"/>
  <c r="D5" i="5"/>
  <c r="H6" i="5"/>
  <c r="M89" i="8"/>
  <c r="D85" i="6"/>
  <c r="I87" i="8"/>
  <c r="K88" i="8"/>
  <c r="G86" i="6"/>
  <c r="D85" i="5"/>
  <c r="H86" i="5"/>
  <c r="F10" i="6"/>
  <c r="C9" i="6"/>
  <c r="H11" i="8"/>
  <c r="J12" i="8"/>
  <c r="L13" i="8"/>
  <c r="C9" i="5"/>
  <c r="G10" i="5"/>
  <c r="J188" i="8"/>
  <c r="H187" i="8"/>
  <c r="F186" i="6"/>
  <c r="C185" i="6"/>
  <c r="G186" i="5"/>
  <c r="L189" i="8"/>
  <c r="C185" i="5"/>
  <c r="H61" i="8"/>
  <c r="J62" i="8"/>
  <c r="G60" i="5"/>
  <c r="F60" i="6"/>
  <c r="C59" i="6"/>
  <c r="L63" i="8"/>
  <c r="C59" i="5"/>
  <c r="I109" i="8"/>
  <c r="G108" i="6"/>
  <c r="D107" i="6"/>
  <c r="K110" i="8"/>
  <c r="M111" i="8"/>
  <c r="H108" i="5"/>
  <c r="D107" i="5"/>
  <c r="C191" i="6"/>
  <c r="L195" i="8"/>
  <c r="J194" i="8"/>
  <c r="H193" i="8"/>
  <c r="F192" i="6"/>
  <c r="C191" i="5"/>
  <c r="G192" i="5"/>
  <c r="C165" i="6"/>
  <c r="F166" i="6"/>
  <c r="H167" i="8"/>
  <c r="L169" i="8"/>
  <c r="C165" i="5"/>
  <c r="J168" i="8"/>
  <c r="G166" i="5"/>
  <c r="I181" i="8"/>
  <c r="G180" i="6"/>
  <c r="D179" i="6"/>
  <c r="M183" i="8"/>
  <c r="K182" i="8"/>
  <c r="H180" i="5"/>
  <c r="D179" i="5"/>
  <c r="D37" i="6"/>
  <c r="G38" i="6"/>
  <c r="M41" i="8"/>
  <c r="D37" i="5"/>
  <c r="I39" i="8"/>
  <c r="K40" i="8"/>
  <c r="H38" i="5"/>
  <c r="M169" i="8"/>
  <c r="G166" i="6"/>
  <c r="D165" i="6"/>
  <c r="I167" i="8"/>
  <c r="K168" i="8"/>
  <c r="H166" i="5"/>
  <c r="D165" i="5"/>
  <c r="C119" i="6"/>
  <c r="F120" i="6"/>
  <c r="H121" i="8"/>
  <c r="L123" i="8"/>
  <c r="G120" i="5"/>
  <c r="J122" i="8"/>
  <c r="C119" i="5"/>
  <c r="F141" i="6"/>
  <c r="C140" i="6"/>
  <c r="H142" i="8"/>
  <c r="L144" i="8"/>
  <c r="G141" i="5"/>
  <c r="J143" i="8"/>
  <c r="C140" i="5"/>
  <c r="D59" i="6"/>
  <c r="I61" i="8"/>
  <c r="G60" i="6"/>
  <c r="K62" i="8"/>
  <c r="M63" i="8"/>
  <c r="D59" i="5"/>
  <c r="H60" i="5"/>
  <c r="F97" i="6"/>
  <c r="C96" i="6"/>
  <c r="J99" i="8"/>
  <c r="L100" i="8"/>
  <c r="H98" i="8"/>
  <c r="G97" i="5"/>
  <c r="C96" i="5"/>
  <c r="G206" i="6"/>
  <c r="K208" i="8"/>
  <c r="I207" i="8"/>
  <c r="M209" i="8"/>
  <c r="D205" i="5"/>
  <c r="D205" i="6"/>
  <c r="H206" i="5"/>
  <c r="J106" i="8"/>
  <c r="L107" i="8"/>
  <c r="C103" i="6"/>
  <c r="G104" i="5"/>
  <c r="H105" i="8"/>
  <c r="F104" i="6"/>
  <c r="C103" i="5"/>
  <c r="M154" i="8"/>
  <c r="I152" i="8"/>
  <c r="K153" i="8"/>
  <c r="D150" i="6"/>
  <c r="G151" i="6"/>
  <c r="H151" i="5"/>
  <c r="D150" i="5"/>
  <c r="G69" i="6"/>
  <c r="D68" i="6"/>
  <c r="M72" i="8"/>
  <c r="I70" i="8"/>
  <c r="K71" i="8"/>
  <c r="D68" i="5"/>
  <c r="H69" i="5"/>
  <c r="F177" i="6"/>
  <c r="C176" i="6"/>
  <c r="G177" i="5"/>
  <c r="J179" i="8"/>
  <c r="L180" i="8"/>
  <c r="H178" i="8"/>
  <c r="C176" i="5"/>
  <c r="F82" i="6"/>
  <c r="J84" i="8"/>
  <c r="L85" i="8"/>
  <c r="H83" i="8"/>
  <c r="C81" i="6"/>
  <c r="C81" i="5"/>
  <c r="G82" i="5"/>
  <c r="D69" i="6"/>
  <c r="M73" i="8"/>
  <c r="G70" i="6"/>
  <c r="I71" i="8"/>
  <c r="D69" i="5"/>
  <c r="K72" i="8"/>
  <c r="H70" i="5"/>
  <c r="F42" i="6"/>
  <c r="J44" i="8"/>
  <c r="C41" i="6"/>
  <c r="H43" i="8"/>
  <c r="L45" i="8"/>
  <c r="C41" i="5"/>
  <c r="G42" i="5"/>
  <c r="F185" i="6"/>
  <c r="H186" i="8"/>
  <c r="C184" i="6"/>
  <c r="L188" i="8"/>
  <c r="C184" i="5"/>
  <c r="G185" i="5"/>
  <c r="J187" i="8"/>
  <c r="F44" i="6"/>
  <c r="C43" i="6"/>
  <c r="G44" i="5"/>
  <c r="J46" i="8"/>
  <c r="L47" i="8"/>
  <c r="H45" i="8"/>
  <c r="C43" i="5"/>
  <c r="C138" i="6"/>
  <c r="F139" i="6"/>
  <c r="H140" i="8"/>
  <c r="L142" i="8"/>
  <c r="J141" i="8"/>
  <c r="C138" i="5"/>
  <c r="G139" i="5"/>
  <c r="D175" i="6"/>
  <c r="G176" i="6"/>
  <c r="I177" i="8"/>
  <c r="H176" i="5"/>
  <c r="K178" i="8"/>
  <c r="M179" i="8"/>
  <c r="D175" i="5"/>
  <c r="K13" i="8"/>
  <c r="G11" i="6"/>
  <c r="D10" i="6"/>
  <c r="M14" i="8"/>
  <c r="I12" i="8"/>
  <c r="H11" i="5"/>
  <c r="D10" i="5"/>
  <c r="F89" i="6"/>
  <c r="H90" i="8"/>
  <c r="L92" i="8"/>
  <c r="C88" i="6"/>
  <c r="J91" i="8"/>
  <c r="G89" i="5"/>
  <c r="C88" i="5"/>
  <c r="J69" i="8"/>
  <c r="C66" i="6"/>
  <c r="F67" i="6"/>
  <c r="G67" i="5"/>
  <c r="H68" i="8"/>
  <c r="L70" i="8"/>
  <c r="C66" i="5"/>
  <c r="D39" i="6"/>
  <c r="K42" i="8"/>
  <c r="M43" i="8"/>
  <c r="H40" i="5"/>
  <c r="G40" i="6"/>
  <c r="I41" i="8"/>
  <c r="D39" i="5"/>
  <c r="D91" i="6"/>
  <c r="G92" i="6"/>
  <c r="I93" i="8"/>
  <c r="M95" i="8"/>
  <c r="K94" i="8"/>
  <c r="D91" i="5"/>
  <c r="H92" i="5"/>
  <c r="I209" i="8"/>
  <c r="H208" i="5"/>
  <c r="K210" i="8"/>
  <c r="M211" i="8"/>
  <c r="G208" i="6"/>
  <c r="D207" i="6"/>
  <c r="D207" i="5"/>
  <c r="F102" i="6"/>
  <c r="C101" i="6"/>
  <c r="H103" i="8"/>
  <c r="L105" i="8"/>
  <c r="C101" i="5"/>
  <c r="G102" i="5"/>
  <c r="J104" i="8"/>
  <c r="L222" i="8"/>
  <c r="F219" i="6"/>
  <c r="H220" i="8"/>
  <c r="J221" i="8"/>
  <c r="C218" i="5"/>
  <c r="G219" i="5"/>
  <c r="C218" i="6"/>
  <c r="G177" i="6"/>
  <c r="K179" i="8"/>
  <c r="M180" i="8"/>
  <c r="H177" i="5"/>
  <c r="D176" i="6"/>
  <c r="I178" i="8"/>
  <c r="D176" i="5"/>
  <c r="F131" i="6"/>
  <c r="J133" i="8"/>
  <c r="C130" i="6"/>
  <c r="G131" i="5"/>
  <c r="H132" i="8"/>
  <c r="L134" i="8"/>
  <c r="C130" i="5"/>
  <c r="D180" i="6"/>
  <c r="G181" i="6"/>
  <c r="M184" i="8"/>
  <c r="K183" i="8"/>
  <c r="I182" i="8"/>
  <c r="H181" i="5"/>
  <c r="D180" i="5"/>
  <c r="L138" i="8"/>
  <c r="J137" i="8"/>
  <c r="C134" i="6"/>
  <c r="F135" i="6"/>
  <c r="H136" i="8"/>
  <c r="G135" i="5"/>
  <c r="C134" i="5"/>
  <c r="G130" i="6"/>
  <c r="I131" i="8"/>
  <c r="D129" i="6"/>
  <c r="K132" i="8"/>
  <c r="M133" i="8"/>
  <c r="D129" i="5"/>
  <c r="H130" i="5"/>
  <c r="G178" i="6"/>
  <c r="H178" i="5"/>
  <c r="M181" i="8"/>
  <c r="K180" i="8"/>
  <c r="I179" i="8"/>
  <c r="D177" i="6"/>
  <c r="D177" i="5"/>
  <c r="F101" i="6"/>
  <c r="C100" i="6"/>
  <c r="H102" i="8"/>
  <c r="J103" i="8"/>
  <c r="L104" i="8"/>
  <c r="G101" i="5"/>
  <c r="C100" i="5"/>
  <c r="F133" i="6"/>
  <c r="C132" i="6"/>
  <c r="H134" i="8"/>
  <c r="J135" i="8"/>
  <c r="L136" i="8"/>
  <c r="G133" i="5"/>
  <c r="C132" i="5"/>
  <c r="J139" i="8"/>
  <c r="F137" i="6"/>
  <c r="C136" i="6"/>
  <c r="L140" i="8"/>
  <c r="H138" i="8"/>
  <c r="C136" i="5"/>
  <c r="G137" i="5"/>
  <c r="G132" i="6"/>
  <c r="I133" i="8"/>
  <c r="D131" i="6"/>
  <c r="M135" i="8"/>
  <c r="K134" i="8"/>
  <c r="H132" i="5"/>
  <c r="D131" i="5"/>
  <c r="H223" i="8"/>
  <c r="C221" i="5"/>
  <c r="F222" i="6"/>
  <c r="G222" i="5"/>
  <c r="C221" i="6"/>
  <c r="I126" i="8"/>
  <c r="G125" i="6"/>
  <c r="D124" i="6"/>
  <c r="K127" i="8"/>
  <c r="M128" i="8"/>
  <c r="H125" i="5"/>
  <c r="D124" i="5"/>
  <c r="F13" i="6"/>
  <c r="C12" i="6"/>
  <c r="L16" i="8"/>
  <c r="H14" i="8"/>
  <c r="J15" i="8"/>
  <c r="G13" i="5"/>
  <c r="C12" i="5"/>
  <c r="F125" i="6"/>
  <c r="C124" i="6"/>
  <c r="H126" i="8"/>
  <c r="J127" i="8"/>
  <c r="L128" i="8"/>
  <c r="G125" i="5"/>
  <c r="C124" i="5"/>
  <c r="H222" i="8"/>
  <c r="C220" i="6"/>
  <c r="J223" i="8"/>
  <c r="F221" i="6"/>
  <c r="C220" i="5"/>
  <c r="G221" i="5"/>
  <c r="C167" i="6"/>
  <c r="H169" i="8"/>
  <c r="F168" i="6"/>
  <c r="J170" i="8"/>
  <c r="G168" i="5"/>
  <c r="L171" i="8"/>
  <c r="C167" i="5"/>
  <c r="D48" i="6"/>
  <c r="K51" i="8"/>
  <c r="G49" i="6"/>
  <c r="M52" i="8"/>
  <c r="H49" i="5"/>
  <c r="I50" i="8"/>
  <c r="D48" i="5"/>
  <c r="D32" i="6"/>
  <c r="K35" i="8"/>
  <c r="G33" i="6"/>
  <c r="M36" i="8"/>
  <c r="I34" i="8"/>
  <c r="D32" i="5"/>
  <c r="H33" i="5"/>
  <c r="D102" i="6"/>
  <c r="G103" i="6"/>
  <c r="H103" i="5"/>
  <c r="M106" i="8"/>
  <c r="K105" i="8"/>
  <c r="I104" i="8"/>
  <c r="D102" i="5"/>
  <c r="K223" i="8"/>
  <c r="D220" i="6"/>
  <c r="I222" i="8"/>
  <c r="G221" i="6"/>
  <c r="D220" i="5"/>
  <c r="H221" i="5"/>
  <c r="H119" i="8"/>
  <c r="C117" i="6"/>
  <c r="J120" i="8"/>
  <c r="F118" i="6"/>
  <c r="L121" i="8"/>
  <c r="C117" i="5"/>
  <c r="G118" i="5"/>
  <c r="J197" i="8"/>
  <c r="F195" i="6"/>
  <c r="G195" i="5"/>
  <c r="L198" i="8"/>
  <c r="H196" i="8"/>
  <c r="C194" i="6"/>
  <c r="C194" i="5"/>
  <c r="I223" i="8"/>
  <c r="G222" i="6"/>
  <c r="H222" i="5"/>
  <c r="D221" i="5"/>
  <c r="D221" i="6"/>
  <c r="L211" i="8"/>
  <c r="J210" i="8"/>
  <c r="H209" i="8"/>
  <c r="F208" i="6"/>
  <c r="G208" i="5"/>
  <c r="C207" i="6"/>
  <c r="C207" i="5"/>
  <c r="J198" i="8"/>
  <c r="G196" i="5"/>
  <c r="F196" i="6"/>
  <c r="L199" i="8"/>
  <c r="H197" i="8"/>
  <c r="C195" i="6"/>
  <c r="C195" i="5"/>
  <c r="C60" i="6"/>
  <c r="F61" i="6"/>
  <c r="H62" i="8"/>
  <c r="L64" i="8"/>
  <c r="J63" i="8"/>
  <c r="G61" i="5"/>
  <c r="C60" i="5"/>
  <c r="G39" i="6"/>
  <c r="D38" i="6"/>
  <c r="I40" i="8"/>
  <c r="H39" i="5"/>
  <c r="K41" i="8"/>
  <c r="M42" i="8"/>
  <c r="D38" i="5"/>
  <c r="F153" i="6"/>
  <c r="C152" i="6"/>
  <c r="L156" i="8"/>
  <c r="J155" i="8"/>
  <c r="H154" i="8"/>
  <c r="C152" i="5"/>
  <c r="G153" i="5"/>
  <c r="G188" i="6"/>
  <c r="I189" i="8"/>
  <c r="D187" i="6"/>
  <c r="M191" i="8"/>
  <c r="K190" i="8"/>
  <c r="H188" i="5"/>
  <c r="D187" i="5"/>
  <c r="G106" i="6"/>
  <c r="K108" i="8"/>
  <c r="M109" i="8"/>
  <c r="D105" i="6"/>
  <c r="I107" i="8"/>
  <c r="D105" i="5"/>
  <c r="H106" i="5"/>
  <c r="M213" i="8"/>
  <c r="K212" i="8"/>
  <c r="D209" i="5"/>
  <c r="G210" i="6"/>
  <c r="I211" i="8"/>
  <c r="H210" i="5"/>
  <c r="D209" i="6"/>
  <c r="F148" i="6"/>
  <c r="L151" i="8"/>
  <c r="C147" i="6"/>
  <c r="G148" i="5"/>
  <c r="H149" i="8"/>
  <c r="J150" i="8"/>
  <c r="C147" i="5"/>
  <c r="F14" i="6"/>
  <c r="C13" i="6"/>
  <c r="J16" i="8"/>
  <c r="L17" i="8"/>
  <c r="H15" i="8"/>
  <c r="C13" i="5"/>
  <c r="G14" i="5"/>
  <c r="D53" i="6"/>
  <c r="M57" i="8"/>
  <c r="K56" i="8"/>
  <c r="G54" i="6"/>
  <c r="I55" i="8"/>
  <c r="D53" i="5"/>
  <c r="H54" i="5"/>
  <c r="M185" i="8"/>
  <c r="D181" i="6"/>
  <c r="G182" i="6"/>
  <c r="I183" i="8"/>
  <c r="H182" i="5"/>
  <c r="K184" i="8"/>
  <c r="D181" i="5"/>
  <c r="F152" i="6"/>
  <c r="C151" i="6"/>
  <c r="J154" i="8"/>
  <c r="H153" i="8"/>
  <c r="L155" i="8"/>
  <c r="G152" i="5"/>
  <c r="C151" i="5"/>
  <c r="D58" i="6"/>
  <c r="G59" i="6"/>
  <c r="M62" i="8"/>
  <c r="K61" i="8"/>
  <c r="I60" i="8"/>
  <c r="D58" i="5"/>
  <c r="H59" i="5"/>
  <c r="C20" i="6"/>
  <c r="L24" i="8"/>
  <c r="H22" i="8"/>
  <c r="F21" i="6"/>
  <c r="J23" i="8"/>
  <c r="G21" i="5"/>
  <c r="C20" i="5"/>
  <c r="C84" i="6"/>
  <c r="F85" i="6"/>
  <c r="H86" i="8"/>
  <c r="L88" i="8"/>
  <c r="J87" i="8"/>
  <c r="G85" i="5"/>
  <c r="C84" i="5"/>
  <c r="L208" i="8"/>
  <c r="F205" i="6"/>
  <c r="G205" i="5"/>
  <c r="H206" i="8"/>
  <c r="C204" i="6"/>
  <c r="J207" i="8"/>
  <c r="C204" i="5"/>
  <c r="G29" i="6"/>
  <c r="D28" i="6"/>
  <c r="M32" i="8"/>
  <c r="I30" i="8"/>
  <c r="K31" i="8"/>
  <c r="D28" i="5"/>
  <c r="H29" i="5"/>
  <c r="C137" i="6"/>
  <c r="J140" i="8"/>
  <c r="F138" i="6"/>
  <c r="H139" i="8"/>
  <c r="L141" i="8"/>
  <c r="C137" i="5"/>
  <c r="G138" i="5"/>
  <c r="F48" i="6"/>
  <c r="L51" i="8"/>
  <c r="H49" i="8"/>
  <c r="J50" i="8"/>
  <c r="C47" i="6"/>
  <c r="G48" i="5"/>
  <c r="C47" i="5"/>
  <c r="D132" i="6"/>
  <c r="G133" i="6"/>
  <c r="I134" i="8"/>
  <c r="K135" i="8"/>
  <c r="M136" i="8"/>
  <c r="H133" i="5"/>
  <c r="D132" i="5"/>
  <c r="J100" i="8"/>
  <c r="H99" i="8"/>
  <c r="F98" i="6"/>
  <c r="C97" i="6"/>
  <c r="L101" i="8"/>
  <c r="G98" i="5"/>
  <c r="C97" i="5"/>
  <c r="G15" i="6"/>
  <c r="K17" i="8"/>
  <c r="I16" i="8"/>
  <c r="M18" i="8"/>
  <c r="D14" i="6"/>
  <c r="D14" i="5"/>
  <c r="H15" i="5"/>
  <c r="D94" i="6"/>
  <c r="G95" i="6"/>
  <c r="I96" i="8"/>
  <c r="M98" i="8"/>
  <c r="K97" i="8"/>
  <c r="H95" i="5"/>
  <c r="D94" i="5"/>
  <c r="I37" i="8"/>
  <c r="G36" i="6"/>
  <c r="D35" i="6"/>
  <c r="K38" i="8"/>
  <c r="M39" i="8"/>
  <c r="H36" i="5"/>
  <c r="D35" i="5"/>
  <c r="F149" i="6"/>
  <c r="C148" i="6"/>
  <c r="H150" i="8"/>
  <c r="L152" i="8"/>
  <c r="J151" i="8"/>
  <c r="G149" i="5"/>
  <c r="C148" i="5"/>
  <c r="G169" i="6"/>
  <c r="K171" i="8"/>
  <c r="D168" i="6"/>
  <c r="I170" i="8"/>
  <c r="M172" i="8"/>
  <c r="H169" i="5"/>
  <c r="D168" i="5"/>
  <c r="D135" i="6"/>
  <c r="G136" i="6"/>
  <c r="H136" i="5"/>
  <c r="K138" i="8"/>
  <c r="I137" i="8"/>
  <c r="M139" i="8"/>
  <c r="D135" i="5"/>
  <c r="I197" i="8"/>
  <c r="G196" i="6"/>
  <c r="M199" i="8"/>
  <c r="H196" i="5"/>
  <c r="K198" i="8"/>
  <c r="D195" i="6"/>
  <c r="D195" i="5"/>
  <c r="F142" i="6"/>
  <c r="L145" i="8"/>
  <c r="C141" i="6"/>
  <c r="J144" i="8"/>
  <c r="H143" i="8"/>
  <c r="G142" i="5"/>
  <c r="C141" i="5"/>
  <c r="L162" i="8"/>
  <c r="F159" i="6"/>
  <c r="C158" i="6"/>
  <c r="J161" i="8"/>
  <c r="G159" i="5"/>
  <c r="H160" i="8"/>
  <c r="C158" i="5"/>
  <c r="J26" i="8"/>
  <c r="H25" i="8"/>
  <c r="C23" i="6"/>
  <c r="F24" i="6"/>
  <c r="L27" i="8"/>
  <c r="G24" i="5"/>
  <c r="C23" i="5"/>
  <c r="F87" i="6"/>
  <c r="L90" i="8"/>
  <c r="C86" i="6"/>
  <c r="J89" i="8"/>
  <c r="H88" i="8"/>
  <c r="G87" i="5"/>
  <c r="C86" i="5"/>
  <c r="F167" i="6"/>
  <c r="L170" i="8"/>
  <c r="C166" i="6"/>
  <c r="J169" i="8"/>
  <c r="H168" i="8"/>
  <c r="G167" i="5"/>
  <c r="C166" i="5"/>
  <c r="F40" i="6"/>
  <c r="C39" i="6"/>
  <c r="L43" i="8"/>
  <c r="H41" i="8"/>
  <c r="J42" i="8"/>
  <c r="G40" i="5"/>
  <c r="C39" i="5"/>
  <c r="J124" i="8"/>
  <c r="H123" i="8"/>
  <c r="F122" i="6"/>
  <c r="C121" i="6"/>
  <c r="G122" i="5"/>
  <c r="L125" i="8"/>
  <c r="C121" i="5"/>
  <c r="D13" i="6"/>
  <c r="I15" i="8"/>
  <c r="K16" i="8"/>
  <c r="G14" i="6"/>
  <c r="D13" i="5"/>
  <c r="M17" i="8"/>
  <c r="H14" i="5"/>
  <c r="G79" i="6"/>
  <c r="K81" i="8"/>
  <c r="D78" i="6"/>
  <c r="I80" i="8"/>
  <c r="M82" i="8"/>
  <c r="D78" i="5"/>
  <c r="H79" i="5"/>
  <c r="D133" i="6"/>
  <c r="G134" i="6"/>
  <c r="M137" i="8"/>
  <c r="I135" i="8"/>
  <c r="K136" i="8"/>
  <c r="H134" i="5"/>
  <c r="D133" i="5"/>
  <c r="F169" i="6"/>
  <c r="J171" i="8"/>
  <c r="L172" i="8"/>
  <c r="C168" i="6"/>
  <c r="H170" i="8"/>
  <c r="G169" i="5"/>
  <c r="C168" i="5"/>
  <c r="J196" i="8"/>
  <c r="F194" i="6"/>
  <c r="H195" i="8"/>
  <c r="L197" i="8"/>
  <c r="G194" i="5"/>
  <c r="C193" i="5"/>
  <c r="C193" i="6"/>
  <c r="G58" i="6"/>
  <c r="D57" i="6"/>
  <c r="H58" i="5"/>
  <c r="I59" i="8"/>
  <c r="M61" i="8"/>
  <c r="K60" i="8"/>
  <c r="D57" i="5"/>
  <c r="J164" i="8"/>
  <c r="C161" i="6"/>
  <c r="L165" i="8"/>
  <c r="H163" i="8"/>
  <c r="F162" i="6"/>
  <c r="G162" i="5"/>
  <c r="C161" i="5"/>
  <c r="F73" i="6"/>
  <c r="C72" i="6"/>
  <c r="J75" i="8"/>
  <c r="L76" i="8"/>
  <c r="H74" i="8"/>
  <c r="G73" i="5"/>
  <c r="C72" i="5"/>
  <c r="J108" i="8"/>
  <c r="C105" i="6"/>
  <c r="H107" i="8"/>
  <c r="F106" i="6"/>
  <c r="L109" i="8"/>
  <c r="G106" i="5"/>
  <c r="C105" i="5"/>
  <c r="G122" i="6"/>
  <c r="D121" i="6"/>
  <c r="K124" i="8"/>
  <c r="M125" i="8"/>
  <c r="H122" i="5"/>
  <c r="I123" i="8"/>
  <c r="D121" i="5"/>
  <c r="F140" i="6"/>
  <c r="H141" i="8"/>
  <c r="J142" i="8"/>
  <c r="L143" i="8"/>
  <c r="G140" i="5"/>
  <c r="C139" i="6"/>
  <c r="C139" i="5"/>
  <c r="F213" i="6"/>
  <c r="C212" i="6"/>
  <c r="J215" i="8"/>
  <c r="L216" i="8"/>
  <c r="H214" i="8"/>
  <c r="G213" i="5"/>
  <c r="C212" i="5"/>
  <c r="L210" i="8"/>
  <c r="H208" i="8"/>
  <c r="J209" i="8"/>
  <c r="F207" i="6"/>
  <c r="G207" i="5"/>
  <c r="C206" i="6"/>
  <c r="C206" i="5"/>
  <c r="F66" i="6"/>
  <c r="J68" i="8"/>
  <c r="C65" i="6"/>
  <c r="L69" i="8"/>
  <c r="H67" i="8"/>
  <c r="C65" i="5"/>
  <c r="G66" i="5"/>
  <c r="D118" i="6"/>
  <c r="K121" i="8"/>
  <c r="M122" i="8"/>
  <c r="G119" i="6"/>
  <c r="I120" i="8"/>
  <c r="D118" i="5"/>
  <c r="H119" i="5"/>
  <c r="J18" i="8"/>
  <c r="F16" i="6"/>
  <c r="C15" i="6"/>
  <c r="L19" i="8"/>
  <c r="G16" i="5"/>
  <c r="H17" i="8"/>
  <c r="C15" i="5"/>
  <c r="J136" i="8"/>
  <c r="F134" i="6"/>
  <c r="C133" i="6"/>
  <c r="L137" i="8"/>
  <c r="H135" i="8"/>
  <c r="C133" i="5"/>
  <c r="G134" i="5"/>
  <c r="F11" i="6"/>
  <c r="H12" i="8"/>
  <c r="C10" i="6"/>
  <c r="L14" i="8"/>
  <c r="J13" i="8"/>
  <c r="C10" i="5"/>
  <c r="G11" i="5"/>
  <c r="F17" i="6"/>
  <c r="H18" i="8"/>
  <c r="J19" i="8"/>
  <c r="C16" i="6"/>
  <c r="L20" i="8"/>
  <c r="G17" i="5"/>
  <c r="C16" i="5"/>
  <c r="G220" i="5"/>
  <c r="H221" i="8"/>
  <c r="J222" i="8"/>
  <c r="F220" i="6"/>
  <c r="L223" i="8"/>
  <c r="C219" i="5"/>
  <c r="C219" i="6"/>
  <c r="G146" i="6"/>
  <c r="D145" i="6"/>
  <c r="M149" i="8"/>
  <c r="I147" i="8"/>
  <c r="H146" i="5"/>
  <c r="K148" i="8"/>
  <c r="D145" i="5"/>
  <c r="I195" i="8"/>
  <c r="G194" i="6"/>
  <c r="H194" i="5"/>
  <c r="D193" i="5"/>
  <c r="M197" i="8"/>
  <c r="K196" i="8"/>
  <c r="D193" i="6"/>
  <c r="F20" i="6"/>
  <c r="H21" i="8"/>
  <c r="G20" i="5"/>
  <c r="C19" i="6"/>
  <c r="L23" i="8"/>
  <c r="J22" i="8"/>
  <c r="C19" i="5"/>
  <c r="C28" i="6"/>
  <c r="F29" i="6"/>
  <c r="H30" i="8"/>
  <c r="L32" i="8"/>
  <c r="J31" i="8"/>
  <c r="G29" i="5"/>
  <c r="C28" i="5"/>
  <c r="G55" i="6"/>
  <c r="D54" i="6"/>
  <c r="K57" i="8"/>
  <c r="I56" i="8"/>
  <c r="M58" i="8"/>
  <c r="H55" i="5"/>
  <c r="D54" i="5"/>
  <c r="F182" i="6"/>
  <c r="H183" i="8"/>
  <c r="C181" i="6"/>
  <c r="L185" i="8"/>
  <c r="C181" i="5"/>
  <c r="J184" i="8"/>
  <c r="G182" i="5"/>
  <c r="H198" i="8"/>
  <c r="J199" i="8"/>
  <c r="C196" i="6"/>
  <c r="L200" i="8"/>
  <c r="F197" i="6"/>
  <c r="G197" i="5"/>
  <c r="C196" i="5"/>
  <c r="G71" i="6"/>
  <c r="D70" i="6"/>
  <c r="K73" i="8"/>
  <c r="I72" i="8"/>
  <c r="M74" i="8"/>
  <c r="D70" i="5"/>
  <c r="H71" i="5"/>
  <c r="F170" i="6"/>
  <c r="J172" i="8"/>
  <c r="C169" i="6"/>
  <c r="H171" i="8"/>
  <c r="L173" i="8"/>
  <c r="G170" i="5"/>
  <c r="C169" i="5"/>
  <c r="D66" i="6"/>
  <c r="I68" i="8"/>
  <c r="G67" i="6"/>
  <c r="H67" i="5"/>
  <c r="M70" i="8"/>
  <c r="K69" i="8"/>
  <c r="D66" i="5"/>
  <c r="I196" i="8"/>
  <c r="K197" i="8"/>
  <c r="M198" i="8"/>
  <c r="G195" i="6"/>
  <c r="H195" i="5"/>
  <c r="D194" i="5"/>
  <c r="D194" i="6"/>
  <c r="J195" i="8"/>
  <c r="G193" i="5"/>
  <c r="F193" i="6"/>
  <c r="H194" i="8"/>
  <c r="C192" i="5"/>
  <c r="L196" i="8"/>
  <c r="C192" i="6"/>
  <c r="J132" i="8"/>
  <c r="C129" i="6"/>
  <c r="F130" i="6"/>
  <c r="L133" i="8"/>
  <c r="G130" i="5"/>
  <c r="H131" i="8"/>
  <c r="C129" i="5"/>
  <c r="K99" i="8"/>
  <c r="G97" i="6"/>
  <c r="I98" i="8"/>
  <c r="D96" i="6"/>
  <c r="M100" i="8"/>
  <c r="D96" i="5"/>
  <c r="H97" i="5"/>
  <c r="G26" i="6"/>
  <c r="I27" i="8"/>
  <c r="M29" i="8"/>
  <c r="D25" i="6"/>
  <c r="K28" i="8"/>
  <c r="H26" i="5"/>
  <c r="D25" i="5"/>
  <c r="G135" i="6"/>
  <c r="I136" i="8"/>
  <c r="D134" i="6"/>
  <c r="H135" i="5"/>
  <c r="M138" i="8"/>
  <c r="K137" i="8"/>
  <c r="D134" i="5"/>
  <c r="C27" i="6"/>
  <c r="G28" i="5"/>
  <c r="J30" i="8"/>
  <c r="L31" i="8"/>
  <c r="H29" i="8"/>
  <c r="F28" i="6"/>
  <c r="C27" i="5"/>
  <c r="J148" i="8"/>
  <c r="C145" i="6"/>
  <c r="L149" i="8"/>
  <c r="F146" i="6"/>
  <c r="H147" i="8"/>
  <c r="C145" i="5"/>
  <c r="G146" i="5"/>
  <c r="G161" i="6"/>
  <c r="K163" i="8"/>
  <c r="D160" i="6"/>
  <c r="H161" i="5"/>
  <c r="M164" i="8"/>
  <c r="I162" i="8"/>
  <c r="D160" i="5"/>
  <c r="H60" i="8"/>
  <c r="F59" i="6"/>
  <c r="C58" i="6"/>
  <c r="L62" i="8"/>
  <c r="J61" i="8"/>
  <c r="G59" i="5"/>
  <c r="C58" i="5"/>
  <c r="F75" i="6"/>
  <c r="H76" i="8"/>
  <c r="J77" i="8"/>
  <c r="L78" i="8"/>
  <c r="C74" i="6"/>
  <c r="G75" i="5"/>
  <c r="C74" i="5"/>
  <c r="J48" i="8"/>
  <c r="F46" i="6"/>
  <c r="C45" i="6"/>
  <c r="H47" i="8"/>
  <c r="L49" i="8"/>
  <c r="C45" i="5"/>
  <c r="G46" i="5"/>
  <c r="F84" i="6"/>
  <c r="C83" i="6"/>
  <c r="L87" i="8"/>
  <c r="G84" i="5"/>
  <c r="J86" i="8"/>
  <c r="H85" i="8"/>
  <c r="C83" i="5"/>
  <c r="D178" i="6"/>
  <c r="K181" i="8"/>
  <c r="M182" i="8"/>
  <c r="I180" i="8"/>
  <c r="G179" i="6"/>
  <c r="D178" i="5"/>
  <c r="H179" i="5"/>
  <c r="C188" i="6"/>
  <c r="H190" i="8"/>
  <c r="F189" i="6"/>
  <c r="L192" i="8"/>
  <c r="J191" i="8"/>
  <c r="G189" i="5"/>
  <c r="C188" i="5"/>
  <c r="I85" i="8"/>
  <c r="G84" i="6"/>
  <c r="D83" i="6"/>
  <c r="M87" i="8"/>
  <c r="K86" i="8"/>
  <c r="D83" i="5"/>
  <c r="H84" i="5"/>
  <c r="J200" i="8"/>
  <c r="F198" i="6"/>
  <c r="L201" i="8"/>
  <c r="C197" i="5"/>
  <c r="C197" i="6"/>
  <c r="H199" i="8"/>
  <c r="G198" i="5"/>
  <c r="G127" i="6"/>
  <c r="D126" i="6"/>
  <c r="I128" i="8"/>
  <c r="K129" i="8"/>
  <c r="M130" i="8"/>
  <c r="H127" i="5"/>
  <c r="D126" i="5"/>
  <c r="L154" i="8"/>
  <c r="C150" i="6"/>
  <c r="F151" i="6"/>
  <c r="J153" i="8"/>
  <c r="H152" i="8"/>
  <c r="G151" i="5"/>
  <c r="C150" i="5"/>
  <c r="G37" i="6"/>
  <c r="D36" i="6"/>
  <c r="I38" i="8"/>
  <c r="K39" i="8"/>
  <c r="M40" i="8"/>
  <c r="H37" i="5"/>
  <c r="D36" i="5"/>
  <c r="D164" i="6"/>
  <c r="G165" i="6"/>
  <c r="M168" i="8"/>
  <c r="I166" i="8"/>
  <c r="K167" i="8"/>
  <c r="H165" i="5"/>
  <c r="D164" i="5"/>
  <c r="C11" i="6"/>
  <c r="G12" i="5"/>
  <c r="H13" i="8"/>
  <c r="J14" i="8"/>
  <c r="L15" i="8"/>
  <c r="F12" i="6"/>
  <c r="C11" i="5"/>
  <c r="C75" i="6"/>
  <c r="G76" i="5"/>
  <c r="F76" i="6"/>
  <c r="L79" i="8"/>
  <c r="J78" i="8"/>
  <c r="H77" i="8"/>
  <c r="C75" i="5"/>
  <c r="L207" i="8"/>
  <c r="G204" i="5"/>
  <c r="H205" i="8"/>
  <c r="J206" i="8"/>
  <c r="F204" i="6"/>
  <c r="C203" i="6"/>
  <c r="C203" i="5"/>
  <c r="G126" i="6"/>
  <c r="M129" i="8"/>
  <c r="I127" i="8"/>
  <c r="K128" i="8"/>
  <c r="D125" i="6"/>
  <c r="H126" i="5"/>
  <c r="D125" i="5"/>
  <c r="G68" i="6"/>
  <c r="I69" i="8"/>
  <c r="D67" i="6"/>
  <c r="K70" i="8"/>
  <c r="M71" i="8"/>
  <c r="H68" i="5"/>
  <c r="D67" i="5"/>
  <c r="F86" i="6"/>
  <c r="L89" i="8"/>
  <c r="C85" i="6"/>
  <c r="H87" i="8"/>
  <c r="G86" i="5"/>
  <c r="C85" i="5"/>
  <c r="J88" i="8"/>
  <c r="J208" i="8"/>
  <c r="L209" i="8"/>
  <c r="C205" i="5"/>
  <c r="H207" i="8"/>
  <c r="F206" i="6"/>
  <c r="C205" i="6"/>
  <c r="G206" i="5"/>
  <c r="D4" i="6"/>
  <c r="G5" i="6"/>
  <c r="K7" i="8"/>
  <c r="M8" i="8"/>
  <c r="H5" i="5"/>
  <c r="I6" i="8"/>
  <c r="D4" i="5"/>
  <c r="G83" i="6"/>
  <c r="I84" i="8"/>
  <c r="K85" i="8"/>
  <c r="M86" i="8"/>
  <c r="D82" i="6"/>
  <c r="H83" i="5"/>
  <c r="D82" i="5"/>
  <c r="M214" i="8"/>
  <c r="K213" i="8"/>
  <c r="D210" i="5"/>
  <c r="I212" i="8"/>
  <c r="H211" i="5"/>
  <c r="D210" i="6"/>
  <c r="G211" i="6"/>
  <c r="H210" i="8"/>
  <c r="L212" i="8"/>
  <c r="F209" i="6"/>
  <c r="J211" i="8"/>
  <c r="G209" i="5"/>
  <c r="C208" i="5"/>
  <c r="C208" i="6"/>
  <c r="G107" i="6"/>
  <c r="D106" i="6"/>
  <c r="I108" i="8"/>
  <c r="M110" i="8"/>
  <c r="K109" i="8"/>
  <c r="H107" i="5"/>
  <c r="D106" i="5"/>
  <c r="I112" i="8"/>
  <c r="D110" i="6"/>
  <c r="G111" i="6"/>
  <c r="M114" i="8"/>
  <c r="K113" i="8"/>
  <c r="H111" i="5"/>
  <c r="D110" i="5"/>
  <c r="G13" i="6"/>
  <c r="M16" i="8"/>
  <c r="K15" i="8"/>
  <c r="I14" i="8"/>
  <c r="D12" i="6"/>
  <c r="H13" i="5"/>
  <c r="D12" i="5"/>
  <c r="J156" i="8"/>
  <c r="H155" i="8"/>
  <c r="F154" i="6"/>
  <c r="L157" i="8"/>
  <c r="C153" i="6"/>
  <c r="G154" i="5"/>
  <c r="C153" i="5"/>
  <c r="I190" i="8"/>
  <c r="D188" i="6"/>
  <c r="G189" i="6"/>
  <c r="K191" i="8"/>
  <c r="M192" i="8"/>
  <c r="H189" i="5"/>
  <c r="D188" i="5"/>
  <c r="L218" i="8"/>
  <c r="F215" i="6"/>
  <c r="J217" i="8"/>
  <c r="G215" i="5"/>
  <c r="H216" i="8"/>
  <c r="C214" i="6"/>
  <c r="C214" i="5"/>
  <c r="H122" i="8"/>
  <c r="F121" i="6"/>
  <c r="C120" i="6"/>
  <c r="J123" i="8"/>
  <c r="L124" i="8"/>
  <c r="C120" i="5"/>
  <c r="G121" i="5"/>
  <c r="M160" i="8"/>
  <c r="D156" i="6"/>
  <c r="G157" i="6"/>
  <c r="I158" i="8"/>
  <c r="K159" i="8"/>
  <c r="D156" i="5"/>
  <c r="H157" i="5"/>
  <c r="C183" i="6"/>
  <c r="H185" i="8"/>
  <c r="F184" i="6"/>
  <c r="L187" i="8"/>
  <c r="J186" i="8"/>
  <c r="C183" i="5"/>
  <c r="G184" i="5"/>
  <c r="D77" i="6"/>
  <c r="M81" i="8"/>
  <c r="K80" i="8"/>
  <c r="I79" i="8"/>
  <c r="G78" i="6"/>
  <c r="D77" i="5"/>
  <c r="H78" i="5"/>
  <c r="C111" i="6"/>
  <c r="F112" i="6"/>
  <c r="L115" i="8"/>
  <c r="J114" i="8"/>
  <c r="H113" i="8"/>
  <c r="G112" i="5"/>
  <c r="C111" i="5"/>
  <c r="D159" i="6"/>
  <c r="H160" i="5"/>
  <c r="G160" i="6"/>
  <c r="M163" i="8"/>
  <c r="K162" i="8"/>
  <c r="I161" i="8"/>
  <c r="D159" i="5"/>
  <c r="O12" i="8" l="1"/>
  <c r="U16" i="8"/>
  <c r="O15" i="8"/>
  <c r="S13" i="8"/>
  <c r="V16" i="8"/>
  <c r="P15" i="8"/>
  <c r="T13" i="8"/>
  <c r="X16" i="8"/>
  <c r="R15" i="8"/>
  <c r="V13" i="8"/>
  <c r="P12" i="8"/>
  <c r="U15" i="8"/>
  <c r="O14" i="8"/>
  <c r="S12" i="8"/>
  <c r="Q16" i="8"/>
  <c r="U14" i="8"/>
  <c r="O13" i="8"/>
  <c r="R16" i="8"/>
  <c r="V14" i="8"/>
  <c r="P13" i="8"/>
  <c r="T16" i="8"/>
  <c r="X14" i="8"/>
  <c r="R13" i="8"/>
  <c r="W16" i="8"/>
  <c r="Q15" i="8"/>
  <c r="U13" i="8"/>
  <c r="W15" i="8"/>
  <c r="Q14" i="8"/>
  <c r="U12" i="8"/>
  <c r="X15" i="8"/>
  <c r="R14" i="8"/>
  <c r="V12" i="8"/>
  <c r="P16" i="8"/>
  <c r="T14" i="8"/>
  <c r="X12" i="8"/>
  <c r="S16" i="8"/>
  <c r="W14" i="8"/>
  <c r="Q13" i="8"/>
  <c r="S15" i="8"/>
  <c r="W13" i="8"/>
  <c r="Q12" i="8"/>
  <c r="T15" i="8"/>
  <c r="X13" i="8"/>
  <c r="R12" i="8"/>
  <c r="V15" i="8"/>
  <c r="P14" i="8"/>
  <c r="T12" i="8"/>
  <c r="O16" i="8"/>
  <c r="S14" i="8"/>
  <c r="W12" i="8"/>
  <c r="J4" i="5"/>
  <c r="L8" i="5"/>
  <c r="K5" i="5"/>
  <c r="J7" i="5"/>
  <c r="K8" i="5"/>
  <c r="J5" i="5"/>
  <c r="K7" i="5"/>
  <c r="M7" i="5"/>
  <c r="L4" i="5"/>
  <c r="K6" i="5"/>
  <c r="L7" i="5"/>
  <c r="K4" i="5"/>
  <c r="R12" i="5" s="1"/>
  <c r="L6" i="5"/>
  <c r="N6" i="5"/>
  <c r="M8" i="5"/>
  <c r="L5" i="5"/>
  <c r="M6" i="5"/>
  <c r="N8" i="5"/>
  <c r="M5" i="5"/>
  <c r="J6" i="5"/>
  <c r="N7" i="5"/>
  <c r="M4" i="5"/>
  <c r="N5" i="5"/>
  <c r="J8" i="5"/>
  <c r="N4" i="5"/>
  <c r="P4" i="5"/>
  <c r="R8" i="5"/>
  <c r="Q5" i="5"/>
  <c r="P7" i="5"/>
  <c r="Q8" i="5"/>
  <c r="P5" i="5"/>
  <c r="Q7" i="5"/>
  <c r="R4" i="5"/>
  <c r="Q6" i="5"/>
  <c r="R7" i="5"/>
  <c r="Q4" i="5"/>
  <c r="R6" i="5"/>
  <c r="S7" i="5"/>
  <c r="T6" i="5"/>
  <c r="S8" i="5"/>
  <c r="R5" i="5"/>
  <c r="S6" i="5"/>
  <c r="T8" i="5"/>
  <c r="S5" i="5"/>
  <c r="P6" i="5"/>
  <c r="T7" i="5"/>
  <c r="S4" i="5"/>
  <c r="T5" i="5"/>
  <c r="P8" i="5"/>
  <c r="T4" i="5"/>
  <c r="I4" i="6"/>
  <c r="K7" i="6"/>
  <c r="L8" i="6"/>
  <c r="L4" i="6"/>
  <c r="J5" i="6"/>
  <c r="I6" i="6"/>
  <c r="K6" i="6"/>
  <c r="L7" i="6"/>
  <c r="J8" i="6"/>
  <c r="J4" i="6"/>
  <c r="I5" i="6"/>
  <c r="K5" i="6"/>
  <c r="L6" i="6"/>
  <c r="J7" i="6"/>
  <c r="I8" i="6"/>
  <c r="K8" i="6"/>
  <c r="K4" i="6"/>
  <c r="L5" i="6"/>
  <c r="J6" i="6"/>
  <c r="I7" i="6"/>
  <c r="N4" i="6" a="1"/>
  <c r="O4" i="8" a="1"/>
  <c r="N12" i="5"/>
  <c r="S13" i="5"/>
  <c r="O13" i="5"/>
  <c r="N13" i="5"/>
  <c r="L13" i="5"/>
  <c r="Y20" i="8"/>
  <c r="Q20" i="8"/>
  <c r="Z20" i="8"/>
  <c r="AD20" i="8"/>
  <c r="AA20" i="8"/>
  <c r="AC20" i="8"/>
  <c r="X20" i="8"/>
  <c r="W20" i="8"/>
  <c r="S20" i="8"/>
  <c r="AB20" i="8"/>
  <c r="K12" i="6"/>
  <c r="R12" i="6"/>
  <c r="M12" i="6"/>
  <c r="Q12" i="6"/>
  <c r="O12" i="5"/>
  <c r="S12" i="5"/>
  <c r="L12" i="5"/>
  <c r="R13" i="5"/>
  <c r="J21" i="6" l="1"/>
  <c r="J22" i="6"/>
  <c r="J26" i="6"/>
  <c r="J30" i="6"/>
  <c r="J34" i="6"/>
  <c r="J38" i="6"/>
  <c r="J42" i="6"/>
  <c r="J46" i="6"/>
  <c r="J50" i="6"/>
  <c r="J23" i="6"/>
  <c r="J27" i="6"/>
  <c r="J31" i="6"/>
  <c r="J35" i="6"/>
  <c r="J39" i="6"/>
  <c r="J43" i="6"/>
  <c r="J47" i="6"/>
  <c r="J51" i="6"/>
  <c r="J24" i="6"/>
  <c r="J28" i="6"/>
  <c r="J32" i="6"/>
  <c r="J36" i="6"/>
  <c r="J40" i="6"/>
  <c r="J44" i="6"/>
  <c r="J48" i="6"/>
  <c r="J52" i="6"/>
  <c r="J25" i="6"/>
  <c r="J41" i="6"/>
  <c r="J37" i="6"/>
  <c r="J29" i="6"/>
  <c r="J45" i="6"/>
  <c r="J33" i="6"/>
  <c r="J49" i="6"/>
  <c r="Q27" i="8"/>
  <c r="Q31" i="8"/>
  <c r="Q35" i="8"/>
  <c r="Q39" i="8"/>
  <c r="Q43" i="8"/>
  <c r="Q47" i="8"/>
  <c r="Q51" i="8"/>
  <c r="Q55" i="8"/>
  <c r="Q38" i="8"/>
  <c r="Q26" i="8"/>
  <c r="Q28" i="8"/>
  <c r="Q32" i="8"/>
  <c r="Q36" i="8"/>
  <c r="Q40" i="8"/>
  <c r="Q44" i="8"/>
  <c r="Q48" i="8"/>
  <c r="Q52" i="8"/>
  <c r="Q56" i="8"/>
  <c r="Q34" i="8"/>
  <c r="Q50" i="8"/>
  <c r="Q29" i="8"/>
  <c r="Q33" i="8"/>
  <c r="Q37" i="8"/>
  <c r="Q41" i="8"/>
  <c r="Q45" i="8"/>
  <c r="Q49" i="8"/>
  <c r="Q53" i="8"/>
  <c r="Q57" i="8"/>
  <c r="Q30" i="8"/>
  <c r="Q42" i="8"/>
  <c r="Q46" i="8"/>
  <c r="Q54" i="8"/>
  <c r="O4" i="8"/>
  <c r="AD19" i="8" s="1"/>
  <c r="S7" i="8"/>
  <c r="W5" i="8"/>
  <c r="Q4" i="8"/>
  <c r="AB19" i="8" s="1"/>
  <c r="T7" i="8"/>
  <c r="X5" i="8"/>
  <c r="R4" i="8"/>
  <c r="AA19" i="8" s="1"/>
  <c r="V7" i="8"/>
  <c r="P6" i="8"/>
  <c r="T4" i="8"/>
  <c r="Y19" i="8" s="1"/>
  <c r="O8" i="8"/>
  <c r="S6" i="8"/>
  <c r="W4" i="8"/>
  <c r="S19" i="8" s="1"/>
  <c r="U8" i="8"/>
  <c r="O7" i="8"/>
  <c r="S5" i="8"/>
  <c r="V8" i="8"/>
  <c r="P7" i="8"/>
  <c r="T5" i="8"/>
  <c r="X8" i="8"/>
  <c r="R7" i="8"/>
  <c r="V5" i="8"/>
  <c r="U7" i="8"/>
  <c r="S4" i="8"/>
  <c r="Z19" i="8" s="1"/>
  <c r="Q8" i="8"/>
  <c r="U6" i="8"/>
  <c r="O5" i="8"/>
  <c r="R8" i="8"/>
  <c r="V6" i="8"/>
  <c r="P5" i="8"/>
  <c r="T8" i="8"/>
  <c r="X6" i="8"/>
  <c r="R5" i="8"/>
  <c r="W8" i="8"/>
  <c r="Q7" i="8"/>
  <c r="U5" i="8"/>
  <c r="W7" i="8"/>
  <c r="Q6" i="8"/>
  <c r="U4" i="8"/>
  <c r="X19" i="8" s="1"/>
  <c r="X7" i="8"/>
  <c r="R6" i="8"/>
  <c r="V4" i="8"/>
  <c r="W19" i="8" s="1"/>
  <c r="P8" i="8"/>
  <c r="T6" i="8"/>
  <c r="X4" i="8"/>
  <c r="Q19" i="8" s="1"/>
  <c r="S8" i="8"/>
  <c r="W6" i="8"/>
  <c r="Q5" i="8"/>
  <c r="P4" i="8"/>
  <c r="AC19" i="8" s="1"/>
  <c r="O6" i="8"/>
  <c r="N4" i="6"/>
  <c r="R13" i="6" s="1"/>
  <c r="P8" i="6"/>
  <c r="P4" i="6"/>
  <c r="M13" i="6" s="1"/>
  <c r="Q5" i="6"/>
  <c r="O6" i="6"/>
  <c r="N7" i="6"/>
  <c r="P5" i="6"/>
  <c r="P7" i="6"/>
  <c r="Q8" i="6"/>
  <c r="Q4" i="6"/>
  <c r="K13" i="6" s="1"/>
  <c r="O5" i="6"/>
  <c r="N6" i="6"/>
  <c r="Q6" i="6"/>
  <c r="P6" i="6"/>
  <c r="Q7" i="6"/>
  <c r="O8" i="6"/>
  <c r="O4" i="6"/>
  <c r="Q13" i="6" s="1"/>
  <c r="N5" i="6"/>
  <c r="O7" i="6"/>
  <c r="N8" i="6"/>
  <c r="K22" i="6" l="1"/>
  <c r="K26" i="6"/>
  <c r="K30" i="6"/>
  <c r="K34" i="6"/>
  <c r="L34" i="6" s="1"/>
  <c r="Q34" i="6" s="1"/>
  <c r="K38" i="6"/>
  <c r="K42" i="6"/>
  <c r="L42" i="6" s="1"/>
  <c r="Q42" i="6" s="1"/>
  <c r="K46" i="6"/>
  <c r="K50" i="6"/>
  <c r="K23" i="6"/>
  <c r="L23" i="6" s="1"/>
  <c r="Q23" i="6" s="1"/>
  <c r="K27" i="6"/>
  <c r="K31" i="6"/>
  <c r="K35" i="6"/>
  <c r="K39" i="6"/>
  <c r="L39" i="6" s="1"/>
  <c r="Q39" i="6" s="1"/>
  <c r="K43" i="6"/>
  <c r="K47" i="6"/>
  <c r="K51" i="6"/>
  <c r="L51" i="6" s="1"/>
  <c r="Q51" i="6" s="1"/>
  <c r="K24" i="6"/>
  <c r="L24" i="6" s="1"/>
  <c r="Q24" i="6" s="1"/>
  <c r="K28" i="6"/>
  <c r="L28" i="6" s="1"/>
  <c r="Q28" i="6" s="1"/>
  <c r="K32" i="6"/>
  <c r="L32" i="6" s="1"/>
  <c r="Q32" i="6" s="1"/>
  <c r="K36" i="6"/>
  <c r="K40" i="6"/>
  <c r="L40" i="6" s="1"/>
  <c r="Q40" i="6" s="1"/>
  <c r="K44" i="6"/>
  <c r="K48" i="6"/>
  <c r="K52" i="6"/>
  <c r="K25" i="6"/>
  <c r="L25" i="6" s="1"/>
  <c r="Q25" i="6" s="1"/>
  <c r="K41" i="6"/>
  <c r="K49" i="6"/>
  <c r="L49" i="6" s="1"/>
  <c r="Q49" i="6" s="1"/>
  <c r="K37" i="6"/>
  <c r="L37" i="6" s="1"/>
  <c r="Q37" i="6" s="1"/>
  <c r="K29" i="6"/>
  <c r="K45" i="6"/>
  <c r="K33" i="6"/>
  <c r="L33" i="6" s="1"/>
  <c r="Q33" i="6" s="1"/>
  <c r="K21" i="6"/>
  <c r="P27" i="8"/>
  <c r="P31" i="8"/>
  <c r="P35" i="8"/>
  <c r="P39" i="8"/>
  <c r="P43" i="8"/>
  <c r="P47" i="8"/>
  <c r="P51" i="8"/>
  <c r="P55" i="8"/>
  <c r="P42" i="8"/>
  <c r="P26" i="8"/>
  <c r="P28" i="8"/>
  <c r="P32" i="8"/>
  <c r="P36" i="8"/>
  <c r="P40" i="8"/>
  <c r="P44" i="8"/>
  <c r="P48" i="8"/>
  <c r="P52" i="8"/>
  <c r="P56" i="8"/>
  <c r="R56" i="8" s="1"/>
  <c r="W56" i="8" s="1"/>
  <c r="P30" i="8"/>
  <c r="P38" i="8"/>
  <c r="P50" i="8"/>
  <c r="P29" i="8"/>
  <c r="P33" i="8"/>
  <c r="P37" i="8"/>
  <c r="P41" i="8"/>
  <c r="P45" i="8"/>
  <c r="P49" i="8"/>
  <c r="P53" i="8"/>
  <c r="P57" i="8"/>
  <c r="R57" i="8" s="1"/>
  <c r="W57" i="8" s="1"/>
  <c r="P34" i="8"/>
  <c r="R34" i="8" s="1"/>
  <c r="W34" i="8" s="1"/>
  <c r="P46" i="8"/>
  <c r="P54" i="8"/>
  <c r="R51" i="8"/>
  <c r="W51" i="8" s="1"/>
  <c r="R30" i="8"/>
  <c r="W30" i="8" s="1"/>
  <c r="R27" i="8"/>
  <c r="W27" i="8" s="1"/>
  <c r="R29" i="8"/>
  <c r="W29" i="8" s="1"/>
  <c r="R47" i="8"/>
  <c r="W47" i="8" s="1"/>
  <c r="L43" i="6"/>
  <c r="Q43" i="6" s="1"/>
  <c r="L27" i="6"/>
  <c r="Q27" i="6" s="1"/>
  <c r="L36" i="6"/>
  <c r="Q36" i="6" s="1"/>
  <c r="L44" i="6"/>
  <c r="Q44" i="6" s="1"/>
  <c r="L22" i="6"/>
  <c r="Q22" i="6" s="1"/>
  <c r="L47" i="6"/>
  <c r="Q47" i="6" s="1"/>
  <c r="L45" i="6"/>
  <c r="Q45" i="6" s="1"/>
  <c r="R54" i="8"/>
  <c r="W54" i="8" s="1"/>
  <c r="R35" i="8"/>
  <c r="W35" i="8" s="1"/>
  <c r="R26" i="8"/>
  <c r="W26" i="8" s="1"/>
  <c r="R36" i="8"/>
  <c r="W36" i="8" s="1"/>
  <c r="R53" i="8"/>
  <c r="W53" i="8" s="1"/>
  <c r="R55" i="8"/>
  <c r="W55" i="8" s="1"/>
  <c r="L29" i="6"/>
  <c r="Q29" i="6" s="1"/>
  <c r="L41" i="6"/>
  <c r="Q41" i="6" s="1"/>
  <c r="L50" i="6"/>
  <c r="Q50" i="6" s="1"/>
  <c r="L31" i="6"/>
  <c r="Q31" i="6" s="1"/>
  <c r="L48" i="6"/>
  <c r="Q48" i="6" s="1"/>
  <c r="R52" i="8"/>
  <c r="W52" i="8" s="1"/>
  <c r="R31" i="8"/>
  <c r="W31" i="8" s="1"/>
  <c r="L46" i="6"/>
  <c r="Q46" i="6" s="1"/>
  <c r="L21" i="6"/>
  <c r="Q21" i="6" s="1"/>
  <c r="L30" i="6"/>
  <c r="Q30" i="6" s="1"/>
  <c r="L38" i="6"/>
  <c r="Q38" i="6" s="1"/>
  <c r="R38" i="8"/>
  <c r="W38" i="8" s="1"/>
  <c r="R41" i="8"/>
  <c r="W41" i="8" s="1"/>
  <c r="R28" i="8"/>
  <c r="W28" i="8" s="1"/>
  <c r="R32" i="8"/>
  <c r="W32" i="8" s="1"/>
  <c r="R39" i="8"/>
  <c r="W39" i="8" s="1"/>
  <c r="R49" i="8"/>
  <c r="W49" i="8" s="1"/>
  <c r="Q59" i="8"/>
  <c r="P59" i="8"/>
  <c r="R48" i="8"/>
  <c r="W48" i="8" s="1"/>
  <c r="R42" i="8"/>
  <c r="W42" i="8" s="1"/>
  <c r="R46" i="8"/>
  <c r="W46" i="8" s="1"/>
  <c r="R44" i="8"/>
  <c r="W44" i="8" s="1"/>
  <c r="R43" i="8"/>
  <c r="W43" i="8" s="1"/>
  <c r="R45" i="8"/>
  <c r="W45" i="8" s="1"/>
  <c r="R33" i="8"/>
  <c r="W33" i="8" s="1"/>
  <c r="R50" i="8"/>
  <c r="W50" i="8" s="1"/>
  <c r="R40" i="8"/>
  <c r="W40" i="8" s="1"/>
  <c r="R37" i="8"/>
  <c r="W37" i="8" s="1"/>
  <c r="L35" i="6"/>
  <c r="Q35" i="6" s="1"/>
  <c r="L26" i="6"/>
  <c r="Q26" i="6" s="1"/>
  <c r="L52" i="6"/>
  <c r="Q52" i="6" s="1"/>
  <c r="Q54" i="6" l="1"/>
  <c r="Q53" i="6"/>
</calcChain>
</file>

<file path=xl/sharedStrings.xml><?xml version="1.0" encoding="utf-8"?>
<sst xmlns="http://schemas.openxmlformats.org/spreadsheetml/2006/main" count="130" uniqueCount="64">
  <si>
    <t>t</t>
  </si>
  <si>
    <t>=</t>
  </si>
  <si>
    <t>+</t>
  </si>
  <si>
    <r>
      <rPr>
        <sz val="11"/>
        <color theme="1"/>
        <rFont val="Symbol"/>
        <family val="1"/>
        <charset val="2"/>
      </rPr>
      <t>e</t>
    </r>
    <r>
      <rPr>
        <vertAlign val="subscript"/>
        <sz val="11"/>
        <color theme="1"/>
        <rFont val="Calibri"/>
        <family val="2"/>
        <scheme val="minor"/>
      </rPr>
      <t>1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</si>
  <si>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Symbol"/>
        <family val="1"/>
        <charset val="2"/>
      </rPr>
      <t>e</t>
    </r>
    <r>
      <rPr>
        <vertAlign val="subscript"/>
        <sz val="11"/>
        <color theme="1"/>
        <rFont val="Calibri"/>
        <family val="2"/>
        <scheme val="minor"/>
      </rPr>
      <t>2</t>
    </r>
    <r>
      <rPr>
        <i/>
        <vertAlign val="subscript"/>
        <sz val="11"/>
        <color theme="1"/>
        <rFont val="Calibri"/>
        <family val="2"/>
        <scheme val="minor"/>
      </rPr>
      <t>t</t>
    </r>
  </si>
  <si>
    <t>Estimated process:</t>
  </si>
  <si>
    <t>Data</t>
  </si>
  <si>
    <t>Date</t>
  </si>
  <si>
    <t>Close</t>
  </si>
  <si>
    <t>GOOG (Class C)</t>
  </si>
  <si>
    <t>GOOGL (Class A)</t>
  </si>
  <si>
    <t>Class C</t>
  </si>
  <si>
    <t>Class A</t>
  </si>
  <si>
    <r>
      <t>P/L</t>
    </r>
    <r>
      <rPr>
        <vertAlign val="subscript"/>
        <sz val="11"/>
        <color theme="1"/>
        <rFont val="Calibri"/>
        <family val="2"/>
        <scheme val="minor"/>
      </rPr>
      <t>t</t>
    </r>
  </si>
  <si>
    <t>Average</t>
  </si>
  <si>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</si>
  <si>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</si>
  <si>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-1</t>
    </r>
  </si>
  <si>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scheme val="minor"/>
      </rPr>
      <t>y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</si>
  <si>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t-1</t>
    </r>
  </si>
  <si>
    <r>
      <rPr>
        <i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i/>
        <vertAlign val="subscript"/>
        <sz val="11"/>
        <color theme="1"/>
        <rFont val="Calibri"/>
        <family val="2"/>
        <scheme val="minor"/>
      </rPr>
      <t>t-1</t>
    </r>
  </si>
  <si>
    <t>Actual Values</t>
  </si>
  <si>
    <t>Solution to Question 1(a):</t>
  </si>
  <si>
    <r>
      <t>P/L</t>
    </r>
    <r>
      <rPr>
        <b/>
        <vertAlign val="subscript"/>
        <sz val="11"/>
        <color rgb="FF0707A9"/>
        <rFont val="Calibri"/>
        <family val="2"/>
        <scheme val="minor"/>
      </rPr>
      <t>t</t>
    </r>
  </si>
  <si>
    <t>Std.dev.</t>
  </si>
  <si>
    <t>Solutions to Question 1(b) and (c):</t>
  </si>
  <si>
    <t>Solution to Question 3(a):</t>
  </si>
  <si>
    <r>
      <t>H</t>
    </r>
    <r>
      <rPr>
        <i/>
        <vertAlign val="subscript"/>
        <sz val="11"/>
        <color theme="1"/>
        <rFont val="Calibri"/>
        <family val="2"/>
        <scheme val="minor"/>
      </rPr>
      <t>t</t>
    </r>
  </si>
  <si>
    <t>Solutions to Question 3(b):</t>
  </si>
  <si>
    <t>Correlations:</t>
  </si>
  <si>
    <t>It is not clear whether this means that the forecasts are "similar" or not, so it is ok to say that forecasts</t>
  </si>
  <si>
    <t>similar, and also ok to say that they are not similar.</t>
  </si>
  <si>
    <t>Solution to Question 4:</t>
  </si>
  <si>
    <r>
      <t>R</t>
    </r>
    <r>
      <rPr>
        <i/>
        <vertAlign val="subscript"/>
        <sz val="11"/>
        <color theme="1"/>
        <rFont val="Calibri"/>
        <family val="2"/>
        <scheme val="minor"/>
      </rPr>
      <t>Ct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</si>
  <si>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At</t>
    </r>
  </si>
  <si>
    <r>
      <t>ln(</t>
    </r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>)</t>
    </r>
  </si>
  <si>
    <r>
      <t>ln(</t>
    </r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</si>
  <si>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</si>
  <si>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t>ln(S</t>
    </r>
    <r>
      <rPr>
        <vertAlign val="subscript"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t-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ln(</t>
    </r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At-1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</si>
  <si>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</si>
  <si>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</si>
  <si>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t>ln(</t>
    </r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</si>
  <si>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ln(</t>
    </r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</si>
  <si>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</si>
  <si>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-2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</si>
  <si>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-2</t>
    </r>
  </si>
  <si>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-3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</si>
  <si>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-3</t>
    </r>
  </si>
  <si>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-4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</si>
  <si>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-4</t>
    </r>
  </si>
  <si>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</si>
  <si>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</si>
  <si>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>-1</t>
    </r>
  </si>
  <si>
    <r>
      <t xml:space="preserve">Equation for </t>
    </r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(estimated using data through 21/31/2014)</t>
    </r>
  </si>
  <si>
    <r>
      <t xml:space="preserve">Equation for </t>
    </r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(estimated using data through 21/31/2014)</t>
    </r>
  </si>
  <si>
    <t>Solution to Question 2</t>
  </si>
  <si>
    <r>
      <rPr>
        <sz val="11"/>
        <color theme="1"/>
        <rFont val="Calibri"/>
        <family val="2"/>
        <scheme val="minor"/>
      </rPr>
      <t>ln(</t>
    </r>
    <r>
      <rPr>
        <i/>
        <sz val="11"/>
        <color theme="1"/>
        <rFont val="Calibri"/>
        <family val="2"/>
        <scheme val="minor"/>
      </rPr>
      <t>S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</si>
  <si>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ln(</t>
    </r>
    <r>
      <rPr>
        <i/>
        <sz val="11"/>
        <color theme="1"/>
        <rFont val="Calibri"/>
        <family val="2"/>
        <scheme val="minor"/>
      </rPr>
      <t>SA</t>
    </r>
    <r>
      <rPr>
        <i/>
        <vertAlign val="subscript"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</si>
  <si>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Forecast Returns</t>
  </si>
  <si>
    <t>The correlations with the forecasts based on the VECM with one lag are not large.</t>
  </si>
  <si>
    <r>
      <t xml:space="preserve">Equation for </t>
    </r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(estimated using data through 12/30/2016)</t>
    </r>
  </si>
  <si>
    <r>
      <t xml:space="preserve">Equation for </t>
    </r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At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(estimated using data through 12/30/2016)</t>
    </r>
  </si>
  <si>
    <r>
      <t xml:space="preserve">Equation for </t>
    </r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 xml:space="preserve"> (estimated using data through 12/31/2016)</t>
    </r>
  </si>
  <si>
    <r>
      <t>Equation for</t>
    </r>
    <r>
      <rPr>
        <i/>
        <sz val="11"/>
        <color theme="1"/>
        <rFont val="Calibri"/>
        <family val="2"/>
        <scheme val="minor"/>
      </rPr>
      <t xml:space="preserve"> R</t>
    </r>
    <r>
      <rPr>
        <i/>
        <vertAlign val="subscript"/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>(estimated using data through 12/31/2016)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</si>
</sst>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000"/>
    <numFmt numFmtId="167" formatCode="0.00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707A9"/>
      <name val="Calibri"/>
      <family val="2"/>
      <scheme val="minor"/>
    </font>
    <font>
      <b/>
      <sz val="11"/>
      <color rgb="FF0707A9"/>
      <name val="Calibri"/>
      <family val="2"/>
      <scheme val="minor"/>
    </font>
    <font>
      <b/>
      <vertAlign val="subscript"/>
      <sz val="11"/>
      <color rgb="FF0707A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/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14" fontId="0" fillId="2" borderId="0" xfId="0" applyNumberFormat="1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9" fillId="0" borderId="0" xfId="0" applyNumberFormat="1" applyFo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164" fontId="9" fillId="0" borderId="2" xfId="0" applyNumberFormat="1" applyFont="1" applyBorder="1"/>
    <xf numFmtId="164" fontId="9" fillId="0" borderId="3" xfId="0" applyNumberFormat="1" applyFont="1" applyBorder="1"/>
    <xf numFmtId="164" fontId="9" fillId="0" borderId="4" xfId="0" applyNumberFormat="1" applyFont="1" applyBorder="1"/>
    <xf numFmtId="164" fontId="9" fillId="0" borderId="5" xfId="0" applyNumberFormat="1" applyFont="1" applyBorder="1"/>
    <xf numFmtId="164" fontId="9" fillId="0" borderId="1" xfId="0" applyNumberFormat="1" applyFont="1" applyBorder="1"/>
    <xf numFmtId="164" fontId="9" fillId="0" borderId="6" xfId="0" applyNumberFormat="1" applyFont="1" applyBorder="1"/>
    <xf numFmtId="166" fontId="9" fillId="0" borderId="0" xfId="0" applyNumberFormat="1" applyFont="1"/>
    <xf numFmtId="0" fontId="0" fillId="0" borderId="1" xfId="0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Alignment="1">
      <alignment horizontal="center"/>
    </xf>
    <xf numFmtId="165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Light16"/>
  <colors>
    <mruColors>
      <color rgb="FF070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1</xdr:row>
      <xdr:rowOff>136526</xdr:rowOff>
    </xdr:from>
    <xdr:to>
      <xdr:col>19</xdr:col>
      <xdr:colOff>98425</xdr:colOff>
      <xdr:row>5</xdr:row>
      <xdr:rowOff>174626</xdr:rowOff>
    </xdr:to>
    <xdr:sp macro="" textlink="">
      <xdr:nvSpPr>
        <xdr:cNvPr id="2" name="TextBox 1"/>
        <xdr:cNvSpPr txBox="1"/>
      </xdr:nvSpPr>
      <xdr:spPr>
        <a:xfrm>
          <a:off x="8054975" y="314326"/>
          <a:ext cx="440055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The Class C shares were created in April 2014.  Prior to the creation of the Class C, the Class A traded under the ticker symbol GOOG.  The Class B shares are privately held and do not trade.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20</xdr:row>
      <xdr:rowOff>76199</xdr:rowOff>
    </xdr:from>
    <xdr:to>
      <xdr:col>22</xdr:col>
      <xdr:colOff>171449</xdr:colOff>
      <xdr:row>32</xdr:row>
      <xdr:rowOff>0</xdr:rowOff>
    </xdr:to>
    <xdr:sp macro="" textlink="">
      <xdr:nvSpPr>
        <xdr:cNvPr id="2" name="TextBox 1"/>
        <xdr:cNvSpPr txBox="1"/>
      </xdr:nvSpPr>
      <xdr:spPr>
        <a:xfrm>
          <a:off x="10715625" y="4229099"/>
          <a:ext cx="2705099" cy="2209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9"/>
  <sheetViews>
    <sheetView workbookViewId="0">
      <selection activeCell="B6" sqref="B6"/>
    </sheetView>
  </sheetViews>
  <sheetFormatPr defaultColWidth="8.85546875" defaultRowHeight="15" x14ac:dyDescent="0.25"/>
  <cols>
    <col min="2" max="2" width="10.42578125" customWidth="1"/>
    <col min="7" max="7" width="15.85546875" customWidth="1"/>
    <col min="9" max="9" width="8.140625" bestFit="1" customWidth="1"/>
    <col min="10" max="10" width="11" customWidth="1"/>
  </cols>
  <sheetData>
    <row r="2" spans="1:15" x14ac:dyDescent="0.25">
      <c r="C2" s="12" t="s">
        <v>9</v>
      </c>
      <c r="D2" s="12"/>
      <c r="E2" s="12"/>
      <c r="F2" s="12"/>
      <c r="G2" s="12"/>
      <c r="H2" s="12" t="s">
        <v>10</v>
      </c>
      <c r="K2" s="57"/>
      <c r="L2" s="57"/>
      <c r="M2" s="57"/>
      <c r="N2" s="57"/>
      <c r="O2" s="57"/>
    </row>
    <row r="3" spans="1:15" ht="18" x14ac:dyDescent="0.35">
      <c r="B3" s="11" t="s">
        <v>7</v>
      </c>
      <c r="C3" s="11" t="s">
        <v>8</v>
      </c>
      <c r="D3" s="11" t="s">
        <v>35</v>
      </c>
      <c r="E3" s="7" t="s">
        <v>33</v>
      </c>
      <c r="F3" s="12"/>
      <c r="G3" s="11" t="s">
        <v>7</v>
      </c>
      <c r="H3" s="11" t="s">
        <v>8</v>
      </c>
      <c r="I3" s="14" t="s">
        <v>36</v>
      </c>
      <c r="J3" s="7" t="s">
        <v>34</v>
      </c>
    </row>
    <row r="4" spans="1:15" x14ac:dyDescent="0.25">
      <c r="A4">
        <v>-1</v>
      </c>
      <c r="B4" s="15">
        <v>41732</v>
      </c>
      <c r="C4">
        <v>569.74</v>
      </c>
      <c r="D4">
        <f>LN(C4)</f>
        <v>6.3451801164140624</v>
      </c>
      <c r="G4" s="15">
        <v>41732</v>
      </c>
      <c r="H4">
        <v>571.5</v>
      </c>
      <c r="I4">
        <f>LN(H4)</f>
        <v>6.3482644832348649</v>
      </c>
    </row>
    <row r="5" spans="1:15" x14ac:dyDescent="0.25">
      <c r="A5">
        <f>A4+1</f>
        <v>0</v>
      </c>
      <c r="B5" s="15">
        <v>41733</v>
      </c>
      <c r="C5">
        <v>543.14</v>
      </c>
      <c r="D5">
        <f t="shared" ref="D5:D68" si="0">LN(C5)</f>
        <v>6.2973671135899565</v>
      </c>
      <c r="E5">
        <f>D5-D4</f>
        <v>-4.7813002824105943E-2</v>
      </c>
      <c r="G5" s="15">
        <v>41733</v>
      </c>
      <c r="H5">
        <v>545.25</v>
      </c>
      <c r="I5">
        <f t="shared" ref="I5:I68" si="1">LN(H5)</f>
        <v>6.3012444050817384</v>
      </c>
      <c r="J5">
        <f>I5-I4</f>
        <v>-4.7020078153126477E-2</v>
      </c>
      <c r="L5">
        <f>I5-D5</f>
        <v>3.8772914917819534E-3</v>
      </c>
    </row>
    <row r="6" spans="1:15" x14ac:dyDescent="0.25">
      <c r="A6">
        <f>A5+1</f>
        <v>1</v>
      </c>
      <c r="B6" s="15">
        <v>41736</v>
      </c>
      <c r="C6">
        <v>538.15</v>
      </c>
      <c r="D6">
        <f t="shared" si="0"/>
        <v>6.2881373317103071</v>
      </c>
      <c r="E6">
        <f t="shared" ref="E6:E69" si="2">D6-D5</f>
        <v>-9.2297818796494013E-3</v>
      </c>
      <c r="G6" s="15">
        <v>41736</v>
      </c>
      <c r="H6">
        <v>540.63</v>
      </c>
      <c r="I6">
        <f t="shared" si="1"/>
        <v>6.2927351261982896</v>
      </c>
      <c r="J6">
        <f t="shared" ref="J6:J69" si="3">I6-I5</f>
        <v>-8.5092788834488786E-3</v>
      </c>
      <c r="L6">
        <f t="shared" ref="L6:L69" si="4">I6-D6</f>
        <v>4.5977944879824761E-3</v>
      </c>
    </row>
    <row r="7" spans="1:15" x14ac:dyDescent="0.25">
      <c r="A7">
        <f t="shared" ref="A7:A70" si="5">A6+1</f>
        <v>2</v>
      </c>
      <c r="B7" s="15">
        <v>41737</v>
      </c>
      <c r="C7">
        <v>554.9</v>
      </c>
      <c r="D7">
        <f t="shared" si="0"/>
        <v>6.3187879173318553</v>
      </c>
      <c r="E7">
        <f t="shared" si="2"/>
        <v>3.065058562154821E-2</v>
      </c>
      <c r="G7" s="15">
        <v>41737</v>
      </c>
      <c r="H7">
        <v>557.51</v>
      </c>
      <c r="I7">
        <f t="shared" si="1"/>
        <v>6.3234804403931344</v>
      </c>
      <c r="J7">
        <f t="shared" si="3"/>
        <v>3.0745314194844831E-2</v>
      </c>
      <c r="L7">
        <f t="shared" si="4"/>
        <v>4.6925230612790969E-3</v>
      </c>
    </row>
    <row r="8" spans="1:15" x14ac:dyDescent="0.25">
      <c r="A8">
        <f t="shared" si="5"/>
        <v>3</v>
      </c>
      <c r="B8" s="15">
        <v>41738</v>
      </c>
      <c r="C8">
        <v>564.14</v>
      </c>
      <c r="D8">
        <f t="shared" si="0"/>
        <v>6.3353024476452013</v>
      </c>
      <c r="E8">
        <f t="shared" si="2"/>
        <v>1.6514530313346043E-2</v>
      </c>
      <c r="G8" s="15">
        <v>41738</v>
      </c>
      <c r="H8">
        <v>567.04</v>
      </c>
      <c r="I8">
        <f t="shared" si="1"/>
        <v>6.3404298479766616</v>
      </c>
      <c r="J8">
        <f t="shared" si="3"/>
        <v>1.6949407583527254E-2</v>
      </c>
      <c r="L8">
        <f t="shared" si="4"/>
        <v>5.1274003314603078E-3</v>
      </c>
    </row>
    <row r="9" spans="1:15" x14ac:dyDescent="0.25">
      <c r="A9">
        <f t="shared" si="5"/>
        <v>4</v>
      </c>
      <c r="B9" s="15">
        <v>41739</v>
      </c>
      <c r="C9">
        <v>540.95000000000005</v>
      </c>
      <c r="D9">
        <f t="shared" si="0"/>
        <v>6.2933268531335829</v>
      </c>
      <c r="E9">
        <f t="shared" si="2"/>
        <v>-4.1975594511618475E-2</v>
      </c>
      <c r="G9" s="15">
        <v>41739</v>
      </c>
      <c r="H9">
        <v>546.69000000000005</v>
      </c>
      <c r="I9">
        <f t="shared" si="1"/>
        <v>6.303881914166074</v>
      </c>
      <c r="J9">
        <f t="shared" si="3"/>
        <v>-3.6547933810587629E-2</v>
      </c>
      <c r="L9">
        <f t="shared" si="4"/>
        <v>1.0555061032491153E-2</v>
      </c>
    </row>
    <row r="10" spans="1:15" x14ac:dyDescent="0.25">
      <c r="A10">
        <f t="shared" si="5"/>
        <v>5</v>
      </c>
      <c r="B10" s="15">
        <v>41740</v>
      </c>
      <c r="C10">
        <v>530.6</v>
      </c>
      <c r="D10">
        <f t="shared" si="0"/>
        <v>6.2740084417036392</v>
      </c>
      <c r="E10">
        <f t="shared" si="2"/>
        <v>-1.9318411429943616E-2</v>
      </c>
      <c r="G10" s="15">
        <v>41740</v>
      </c>
      <c r="H10">
        <v>537.76</v>
      </c>
      <c r="I10">
        <f t="shared" si="1"/>
        <v>6.2874123639767951</v>
      </c>
      <c r="J10">
        <f t="shared" si="3"/>
        <v>-1.646955018927887E-2</v>
      </c>
      <c r="L10">
        <f t="shared" si="4"/>
        <v>1.3403922273155899E-2</v>
      </c>
    </row>
    <row r="11" spans="1:15" x14ac:dyDescent="0.25">
      <c r="A11">
        <f t="shared" si="5"/>
        <v>6</v>
      </c>
      <c r="B11" s="15">
        <v>41743</v>
      </c>
      <c r="C11">
        <v>532.52</v>
      </c>
      <c r="D11">
        <f t="shared" si="0"/>
        <v>6.2776204555637163</v>
      </c>
      <c r="E11">
        <f t="shared" si="2"/>
        <v>3.6120138600770346E-3</v>
      </c>
      <c r="G11" s="15">
        <v>41743</v>
      </c>
      <c r="H11">
        <v>545.20000000000005</v>
      </c>
      <c r="I11">
        <f t="shared" si="1"/>
        <v>6.3011526998223779</v>
      </c>
      <c r="J11">
        <f t="shared" si="3"/>
        <v>1.3740335845582763E-2</v>
      </c>
      <c r="L11">
        <f t="shared" si="4"/>
        <v>2.3532244258661628E-2</v>
      </c>
    </row>
    <row r="12" spans="1:15" x14ac:dyDescent="0.25">
      <c r="A12">
        <f t="shared" si="5"/>
        <v>7</v>
      </c>
      <c r="B12" s="15">
        <v>41744</v>
      </c>
      <c r="C12">
        <v>536.44000000000005</v>
      </c>
      <c r="D12">
        <f t="shared" si="0"/>
        <v>6.2849547198427391</v>
      </c>
      <c r="E12">
        <f t="shared" si="2"/>
        <v>7.3342642790228396E-3</v>
      </c>
      <c r="G12" s="15">
        <v>41744</v>
      </c>
      <c r="H12">
        <v>548.70000000000005</v>
      </c>
      <c r="I12">
        <f t="shared" si="1"/>
        <v>6.3075518440649301</v>
      </c>
      <c r="J12">
        <f t="shared" si="3"/>
        <v>6.3991442425521683E-3</v>
      </c>
      <c r="L12">
        <f t="shared" si="4"/>
        <v>2.2597124222190956E-2</v>
      </c>
    </row>
    <row r="13" spans="1:15" x14ac:dyDescent="0.25">
      <c r="A13">
        <f t="shared" si="5"/>
        <v>8</v>
      </c>
      <c r="B13" s="15">
        <v>41745</v>
      </c>
      <c r="C13">
        <v>556.54</v>
      </c>
      <c r="D13">
        <f t="shared" si="0"/>
        <v>6.3217390459402401</v>
      </c>
      <c r="E13">
        <f t="shared" si="2"/>
        <v>3.678432609750093E-2</v>
      </c>
      <c r="G13" s="15">
        <v>41745</v>
      </c>
      <c r="H13">
        <v>563.9</v>
      </c>
      <c r="I13">
        <f t="shared" si="1"/>
        <v>6.3348769308131363</v>
      </c>
      <c r="J13">
        <f t="shared" si="3"/>
        <v>2.7325086748206218E-2</v>
      </c>
      <c r="L13">
        <f t="shared" si="4"/>
        <v>1.3137884872896244E-2</v>
      </c>
    </row>
    <row r="14" spans="1:15" x14ac:dyDescent="0.25">
      <c r="A14">
        <f t="shared" si="5"/>
        <v>9</v>
      </c>
      <c r="B14" s="15">
        <v>41746</v>
      </c>
      <c r="C14">
        <v>536.1</v>
      </c>
      <c r="D14">
        <f t="shared" si="0"/>
        <v>6.2843207108334918</v>
      </c>
      <c r="E14">
        <f t="shared" si="2"/>
        <v>-3.7418335106748302E-2</v>
      </c>
      <c r="G14" s="15">
        <v>41746</v>
      </c>
      <c r="H14">
        <v>543.34</v>
      </c>
      <c r="I14">
        <f t="shared" si="1"/>
        <v>6.2977352749960733</v>
      </c>
      <c r="J14">
        <f t="shared" si="3"/>
        <v>-3.7141655817062968E-2</v>
      </c>
      <c r="L14">
        <f t="shared" si="4"/>
        <v>1.3414564162581577E-2</v>
      </c>
    </row>
    <row r="15" spans="1:15" x14ac:dyDescent="0.25">
      <c r="A15">
        <f t="shared" si="5"/>
        <v>10</v>
      </c>
      <c r="B15" s="15">
        <v>41750</v>
      </c>
      <c r="C15">
        <v>528.62</v>
      </c>
      <c r="D15">
        <f t="shared" si="0"/>
        <v>6.2702698372470929</v>
      </c>
      <c r="E15">
        <f t="shared" si="2"/>
        <v>-1.4050873586398893E-2</v>
      </c>
      <c r="G15" s="15">
        <v>41750</v>
      </c>
      <c r="H15">
        <v>539.37</v>
      </c>
      <c r="I15">
        <f t="shared" si="1"/>
        <v>6.2904017918063131</v>
      </c>
      <c r="J15">
        <f t="shared" si="3"/>
        <v>-7.3334831897602371E-3</v>
      </c>
      <c r="L15">
        <f t="shared" si="4"/>
        <v>2.0131954559220233E-2</v>
      </c>
    </row>
    <row r="16" spans="1:15" x14ac:dyDescent="0.25">
      <c r="A16">
        <f t="shared" si="5"/>
        <v>11</v>
      </c>
      <c r="B16" s="15">
        <v>41751</v>
      </c>
      <c r="C16">
        <v>534.80999999999995</v>
      </c>
      <c r="D16">
        <f t="shared" si="0"/>
        <v>6.28191154363188</v>
      </c>
      <c r="E16">
        <f t="shared" si="2"/>
        <v>1.164170638478712E-2</v>
      </c>
      <c r="G16" s="15">
        <v>41751</v>
      </c>
      <c r="H16">
        <v>545.5</v>
      </c>
      <c r="I16">
        <f t="shared" si="1"/>
        <v>6.3017028052731252</v>
      </c>
      <c r="J16">
        <f t="shared" si="3"/>
        <v>1.1301013466812115E-2</v>
      </c>
      <c r="L16">
        <f t="shared" si="4"/>
        <v>1.9791261641245228E-2</v>
      </c>
    </row>
    <row r="17" spans="1:12" x14ac:dyDescent="0.25">
      <c r="A17">
        <f t="shared" si="5"/>
        <v>12</v>
      </c>
      <c r="B17" s="15">
        <v>41752</v>
      </c>
      <c r="C17">
        <v>526.94000000000005</v>
      </c>
      <c r="D17">
        <f t="shared" si="0"/>
        <v>6.2670866900673223</v>
      </c>
      <c r="E17">
        <f t="shared" si="2"/>
        <v>-1.482485356455765E-2</v>
      </c>
      <c r="G17" s="15">
        <v>41752</v>
      </c>
      <c r="H17">
        <v>537.51</v>
      </c>
      <c r="I17">
        <f t="shared" si="1"/>
        <v>6.2869473644799161</v>
      </c>
      <c r="J17">
        <f t="shared" si="3"/>
        <v>-1.4755440793209118E-2</v>
      </c>
      <c r="L17">
        <f t="shared" si="4"/>
        <v>1.986067441259376E-2</v>
      </c>
    </row>
    <row r="18" spans="1:12" x14ac:dyDescent="0.25">
      <c r="A18">
        <f t="shared" si="5"/>
        <v>13</v>
      </c>
      <c r="B18" s="15">
        <v>41753</v>
      </c>
      <c r="C18">
        <v>525.16</v>
      </c>
      <c r="D18">
        <f t="shared" si="0"/>
        <v>6.2637029780659095</v>
      </c>
      <c r="E18">
        <f t="shared" si="2"/>
        <v>-3.383712001412853E-3</v>
      </c>
      <c r="G18" s="15">
        <v>41753</v>
      </c>
      <c r="H18">
        <v>534.44000000000005</v>
      </c>
      <c r="I18">
        <f t="shared" si="1"/>
        <v>6.2812194697206936</v>
      </c>
      <c r="J18">
        <f t="shared" si="3"/>
        <v>-5.7278947592225293E-3</v>
      </c>
      <c r="L18">
        <f t="shared" si="4"/>
        <v>1.7516491654784083E-2</v>
      </c>
    </row>
    <row r="19" spans="1:12" x14ac:dyDescent="0.25">
      <c r="A19">
        <f t="shared" si="5"/>
        <v>14</v>
      </c>
      <c r="B19" s="15">
        <v>41754</v>
      </c>
      <c r="C19">
        <v>516.17999999999995</v>
      </c>
      <c r="D19">
        <f t="shared" si="0"/>
        <v>6.2464555418613115</v>
      </c>
      <c r="E19">
        <f t="shared" si="2"/>
        <v>-1.724743620459801E-2</v>
      </c>
      <c r="G19" s="15">
        <v>41754</v>
      </c>
      <c r="H19">
        <v>523.1</v>
      </c>
      <c r="I19">
        <f t="shared" si="1"/>
        <v>6.2597726503765658</v>
      </c>
      <c r="J19">
        <f t="shared" si="3"/>
        <v>-2.1446819344127732E-2</v>
      </c>
      <c r="L19">
        <f t="shared" si="4"/>
        <v>1.3317108515254361E-2</v>
      </c>
    </row>
    <row r="20" spans="1:12" x14ac:dyDescent="0.25">
      <c r="A20">
        <f t="shared" si="5"/>
        <v>15</v>
      </c>
      <c r="B20" s="15">
        <v>41757</v>
      </c>
      <c r="C20">
        <v>517.15</v>
      </c>
      <c r="D20">
        <f t="shared" si="0"/>
        <v>6.2483329678238126</v>
      </c>
      <c r="E20">
        <f t="shared" si="2"/>
        <v>1.877425962501178E-3</v>
      </c>
      <c r="G20" s="15">
        <v>41757</v>
      </c>
      <c r="H20">
        <v>522.98</v>
      </c>
      <c r="I20">
        <f t="shared" si="1"/>
        <v>6.259543222415938</v>
      </c>
      <c r="J20">
        <f t="shared" si="3"/>
        <v>-2.2942796062785931E-4</v>
      </c>
      <c r="L20">
        <f t="shared" si="4"/>
        <v>1.1210254592125324E-2</v>
      </c>
    </row>
    <row r="21" spans="1:12" x14ac:dyDescent="0.25">
      <c r="A21">
        <f t="shared" si="5"/>
        <v>16</v>
      </c>
      <c r="B21" s="15">
        <v>41758</v>
      </c>
      <c r="C21">
        <v>527.70000000000005</v>
      </c>
      <c r="D21">
        <f t="shared" si="0"/>
        <v>6.2685279404116221</v>
      </c>
      <c r="E21">
        <f t="shared" si="2"/>
        <v>2.0194972587809445E-2</v>
      </c>
      <c r="G21" s="15">
        <v>41758</v>
      </c>
      <c r="H21">
        <v>536.33000000000004</v>
      </c>
      <c r="I21">
        <f t="shared" si="1"/>
        <v>6.2847496432645622</v>
      </c>
      <c r="J21">
        <f t="shared" si="3"/>
        <v>2.5206420848624234E-2</v>
      </c>
      <c r="L21">
        <f t="shared" si="4"/>
        <v>1.6221702852940112E-2</v>
      </c>
    </row>
    <row r="22" spans="1:12" x14ac:dyDescent="0.25">
      <c r="A22">
        <f t="shared" si="5"/>
        <v>17</v>
      </c>
      <c r="B22" s="15">
        <v>41759</v>
      </c>
      <c r="C22">
        <v>526.66</v>
      </c>
      <c r="D22">
        <f t="shared" si="0"/>
        <v>6.2665551790449383</v>
      </c>
      <c r="E22">
        <f t="shared" si="2"/>
        <v>-1.972761366683784E-3</v>
      </c>
      <c r="G22" s="15">
        <v>41759</v>
      </c>
      <c r="H22">
        <v>534.88</v>
      </c>
      <c r="I22">
        <f t="shared" si="1"/>
        <v>6.2820424226717888</v>
      </c>
      <c r="J22">
        <f t="shared" si="3"/>
        <v>-2.7072205927733961E-3</v>
      </c>
      <c r="L22">
        <f t="shared" si="4"/>
        <v>1.54872436268505E-2</v>
      </c>
    </row>
    <row r="23" spans="1:12" x14ac:dyDescent="0.25">
      <c r="A23">
        <f t="shared" si="5"/>
        <v>18</v>
      </c>
      <c r="B23" s="15">
        <v>41760</v>
      </c>
      <c r="C23">
        <v>531.35</v>
      </c>
      <c r="D23">
        <f t="shared" si="0"/>
        <v>6.275420937818704</v>
      </c>
      <c r="E23">
        <f t="shared" si="2"/>
        <v>8.8657587737657195E-3</v>
      </c>
      <c r="G23" s="15">
        <v>41760</v>
      </c>
      <c r="H23">
        <v>538.53</v>
      </c>
      <c r="I23">
        <f t="shared" si="1"/>
        <v>6.2888432053510881</v>
      </c>
      <c r="J23">
        <f t="shared" si="3"/>
        <v>6.8007826792992887E-3</v>
      </c>
      <c r="L23">
        <f t="shared" si="4"/>
        <v>1.3422267532384069E-2</v>
      </c>
    </row>
    <row r="24" spans="1:12" x14ac:dyDescent="0.25">
      <c r="A24">
        <f t="shared" si="5"/>
        <v>19</v>
      </c>
      <c r="B24" s="15">
        <v>41761</v>
      </c>
      <c r="C24">
        <v>527.92999999999995</v>
      </c>
      <c r="D24">
        <f t="shared" si="0"/>
        <v>6.2689636991597428</v>
      </c>
      <c r="E24">
        <f t="shared" si="2"/>
        <v>-6.4572386589611952E-3</v>
      </c>
      <c r="G24" s="15">
        <v>41761</v>
      </c>
      <c r="H24">
        <v>533.87</v>
      </c>
      <c r="I24">
        <f t="shared" si="1"/>
        <v>6.2801523636295977</v>
      </c>
      <c r="J24">
        <f t="shared" si="3"/>
        <v>-8.6908417214903722E-3</v>
      </c>
      <c r="L24">
        <f t="shared" si="4"/>
        <v>1.1188664469854892E-2</v>
      </c>
    </row>
    <row r="25" spans="1:12" x14ac:dyDescent="0.25">
      <c r="A25">
        <f t="shared" si="5"/>
        <v>20</v>
      </c>
      <c r="B25" s="15">
        <v>41764</v>
      </c>
      <c r="C25">
        <v>527.80999999999995</v>
      </c>
      <c r="D25">
        <f t="shared" si="0"/>
        <v>6.2687363704604104</v>
      </c>
      <c r="E25">
        <f t="shared" si="2"/>
        <v>-2.2732869933239641E-4</v>
      </c>
      <c r="G25" s="15">
        <v>41764</v>
      </c>
      <c r="H25">
        <v>535.33000000000004</v>
      </c>
      <c r="I25">
        <f t="shared" si="1"/>
        <v>6.2828833791691494</v>
      </c>
      <c r="J25">
        <f t="shared" si="3"/>
        <v>2.7310155395516844E-3</v>
      </c>
      <c r="L25">
        <f t="shared" si="4"/>
        <v>1.4147008708738973E-2</v>
      </c>
    </row>
    <row r="26" spans="1:12" x14ac:dyDescent="0.25">
      <c r="A26">
        <f t="shared" si="5"/>
        <v>21</v>
      </c>
      <c r="B26" s="15">
        <v>41765</v>
      </c>
      <c r="C26">
        <v>515.14</v>
      </c>
      <c r="D26">
        <f t="shared" si="0"/>
        <v>6.2444387083808657</v>
      </c>
      <c r="E26">
        <f t="shared" si="2"/>
        <v>-2.4297662079544757E-2</v>
      </c>
      <c r="G26" s="15">
        <v>41765</v>
      </c>
      <c r="H26">
        <v>522.57000000000005</v>
      </c>
      <c r="I26">
        <f t="shared" si="1"/>
        <v>6.2587589461574797</v>
      </c>
      <c r="J26">
        <f t="shared" si="3"/>
        <v>-2.4124433011669666E-2</v>
      </c>
      <c r="L26">
        <f t="shared" si="4"/>
        <v>1.4320237776614064E-2</v>
      </c>
    </row>
    <row r="27" spans="1:12" x14ac:dyDescent="0.25">
      <c r="A27">
        <f t="shared" si="5"/>
        <v>22</v>
      </c>
      <c r="B27" s="15">
        <v>41766</v>
      </c>
      <c r="C27">
        <v>509.96</v>
      </c>
      <c r="D27">
        <f t="shared" si="0"/>
        <v>6.2343322912699213</v>
      </c>
      <c r="E27">
        <f t="shared" si="2"/>
        <v>-1.0106417110944399E-2</v>
      </c>
      <c r="G27" s="15">
        <v>41766</v>
      </c>
      <c r="H27">
        <v>518</v>
      </c>
      <c r="I27">
        <f t="shared" si="1"/>
        <v>6.2499752422594828</v>
      </c>
      <c r="J27">
        <f t="shared" si="3"/>
        <v>-8.7837038979969861E-3</v>
      </c>
      <c r="L27">
        <f t="shared" si="4"/>
        <v>1.5642950989561477E-2</v>
      </c>
    </row>
    <row r="28" spans="1:12" x14ac:dyDescent="0.25">
      <c r="A28">
        <f t="shared" si="5"/>
        <v>23</v>
      </c>
      <c r="B28" s="15">
        <v>41767</v>
      </c>
      <c r="C28">
        <v>511</v>
      </c>
      <c r="D28">
        <f t="shared" si="0"/>
        <v>6.2363695902037044</v>
      </c>
      <c r="E28">
        <f t="shared" si="2"/>
        <v>2.0372989337831271E-3</v>
      </c>
      <c r="G28" s="15">
        <v>41767</v>
      </c>
      <c r="H28">
        <v>520.16999999999996</v>
      </c>
      <c r="I28">
        <f t="shared" si="1"/>
        <v>6.2541556812246908</v>
      </c>
      <c r="J28">
        <f t="shared" si="3"/>
        <v>4.1804389652080332E-3</v>
      </c>
      <c r="L28">
        <f t="shared" si="4"/>
        <v>1.7786091020986383E-2</v>
      </c>
    </row>
    <row r="29" spans="1:12" x14ac:dyDescent="0.25">
      <c r="A29">
        <f t="shared" si="5"/>
        <v>24</v>
      </c>
      <c r="B29" s="15">
        <v>41768</v>
      </c>
      <c r="C29">
        <v>518.73</v>
      </c>
      <c r="D29">
        <f t="shared" si="0"/>
        <v>6.2513835165848075</v>
      </c>
      <c r="E29">
        <f t="shared" si="2"/>
        <v>1.5013926381103104E-2</v>
      </c>
      <c r="G29" s="15">
        <v>41768</v>
      </c>
      <c r="H29">
        <v>526.62</v>
      </c>
      <c r="I29">
        <f t="shared" si="1"/>
        <v>6.2664792258320814</v>
      </c>
      <c r="J29">
        <f t="shared" si="3"/>
        <v>1.2323544607390602E-2</v>
      </c>
      <c r="L29">
        <f t="shared" si="4"/>
        <v>1.5095709247273881E-2</v>
      </c>
    </row>
    <row r="30" spans="1:12" x14ac:dyDescent="0.25">
      <c r="A30">
        <f t="shared" si="5"/>
        <v>25</v>
      </c>
      <c r="B30" s="15">
        <v>41771</v>
      </c>
      <c r="C30">
        <v>529.91999999999996</v>
      </c>
      <c r="D30">
        <f t="shared" si="0"/>
        <v>6.2727260517568402</v>
      </c>
      <c r="E30">
        <f t="shared" si="2"/>
        <v>2.1342535172032662E-2</v>
      </c>
      <c r="G30" s="15">
        <v>41771</v>
      </c>
      <c r="H30">
        <v>538.42999999999995</v>
      </c>
      <c r="I30">
        <f t="shared" si="1"/>
        <v>6.2886574974319691</v>
      </c>
      <c r="J30">
        <f t="shared" si="3"/>
        <v>2.2178271599887722E-2</v>
      </c>
      <c r="L30">
        <f t="shared" si="4"/>
        <v>1.5931445675128941E-2</v>
      </c>
    </row>
    <row r="31" spans="1:12" x14ac:dyDescent="0.25">
      <c r="A31">
        <f t="shared" si="5"/>
        <v>26</v>
      </c>
      <c r="B31" s="15">
        <v>41772</v>
      </c>
      <c r="C31">
        <v>533.09</v>
      </c>
      <c r="D31">
        <f t="shared" si="0"/>
        <v>6.2786902654460626</v>
      </c>
      <c r="E31">
        <f t="shared" si="2"/>
        <v>5.9642136892223974E-3</v>
      </c>
      <c r="G31" s="15">
        <v>41772</v>
      </c>
      <c r="H31">
        <v>541.54</v>
      </c>
      <c r="I31">
        <f t="shared" si="1"/>
        <v>6.294416932595607</v>
      </c>
      <c r="J31">
        <f t="shared" si="3"/>
        <v>5.7594351636378605E-3</v>
      </c>
      <c r="L31">
        <f t="shared" si="4"/>
        <v>1.5726667149544404E-2</v>
      </c>
    </row>
    <row r="32" spans="1:12" x14ac:dyDescent="0.25">
      <c r="A32">
        <f t="shared" si="5"/>
        <v>27</v>
      </c>
      <c r="B32" s="15">
        <v>41773</v>
      </c>
      <c r="C32">
        <v>526.65</v>
      </c>
      <c r="D32">
        <f t="shared" si="0"/>
        <v>6.266536191282551</v>
      </c>
      <c r="E32">
        <f t="shared" si="2"/>
        <v>-1.2154074163511552E-2</v>
      </c>
      <c r="G32" s="15">
        <v>41773</v>
      </c>
      <c r="H32">
        <v>534.41</v>
      </c>
      <c r="I32">
        <f t="shared" si="1"/>
        <v>6.2811633346222084</v>
      </c>
      <c r="J32">
        <f t="shared" si="3"/>
        <v>-1.3253597973398534E-2</v>
      </c>
      <c r="L32">
        <f t="shared" si="4"/>
        <v>1.4627143339657422E-2</v>
      </c>
    </row>
    <row r="33" spans="1:12" x14ac:dyDescent="0.25">
      <c r="A33">
        <f t="shared" si="5"/>
        <v>28</v>
      </c>
      <c r="B33" s="15">
        <v>41774</v>
      </c>
      <c r="C33">
        <v>519.98</v>
      </c>
      <c r="D33">
        <f t="shared" si="0"/>
        <v>6.2537903492973479</v>
      </c>
      <c r="E33">
        <f t="shared" si="2"/>
        <v>-1.2745841985203121E-2</v>
      </c>
      <c r="G33" s="15">
        <v>41774</v>
      </c>
      <c r="H33">
        <v>529.12</v>
      </c>
      <c r="I33">
        <f t="shared" si="1"/>
        <v>6.2712152492334825</v>
      </c>
      <c r="J33">
        <f t="shared" si="3"/>
        <v>-9.9480853887259357E-3</v>
      </c>
      <c r="L33">
        <f t="shared" si="4"/>
        <v>1.7424899936134608E-2</v>
      </c>
    </row>
    <row r="34" spans="1:12" x14ac:dyDescent="0.25">
      <c r="A34">
        <f t="shared" si="5"/>
        <v>29</v>
      </c>
      <c r="B34" s="15">
        <v>41775</v>
      </c>
      <c r="C34">
        <v>520.63</v>
      </c>
      <c r="D34">
        <f t="shared" si="0"/>
        <v>6.2550396167165268</v>
      </c>
      <c r="E34">
        <f t="shared" si="2"/>
        <v>1.2492674191788566E-3</v>
      </c>
      <c r="G34" s="15">
        <v>41775</v>
      </c>
      <c r="H34">
        <v>528.29999999999995</v>
      </c>
      <c r="I34">
        <f t="shared" si="1"/>
        <v>6.26966430417027</v>
      </c>
      <c r="J34">
        <f t="shared" si="3"/>
        <v>-1.5509450632125166E-3</v>
      </c>
      <c r="L34">
        <f t="shared" si="4"/>
        <v>1.4624687453743235E-2</v>
      </c>
    </row>
    <row r="35" spans="1:12" x14ac:dyDescent="0.25">
      <c r="A35">
        <f t="shared" si="5"/>
        <v>30</v>
      </c>
      <c r="B35" s="15">
        <v>41778</v>
      </c>
      <c r="C35">
        <v>528.86</v>
      </c>
      <c r="D35">
        <f t="shared" si="0"/>
        <v>6.2707237465486791</v>
      </c>
      <c r="E35">
        <f t="shared" si="2"/>
        <v>1.5684129832152394E-2</v>
      </c>
      <c r="G35" s="15">
        <v>41778</v>
      </c>
      <c r="H35">
        <v>538.83000000000004</v>
      </c>
      <c r="I35">
        <f t="shared" si="1"/>
        <v>6.2894001222734799</v>
      </c>
      <c r="J35">
        <f t="shared" si="3"/>
        <v>1.9735818103209901E-2</v>
      </c>
      <c r="L35">
        <f t="shared" si="4"/>
        <v>1.8676375724800742E-2</v>
      </c>
    </row>
    <row r="36" spans="1:12" x14ac:dyDescent="0.25">
      <c r="A36">
        <f t="shared" si="5"/>
        <v>31</v>
      </c>
      <c r="B36" s="15">
        <v>41779</v>
      </c>
      <c r="C36">
        <v>529.77</v>
      </c>
      <c r="D36">
        <f t="shared" si="0"/>
        <v>6.2724429500931427</v>
      </c>
      <c r="E36">
        <f t="shared" si="2"/>
        <v>1.7192035444635323E-3</v>
      </c>
      <c r="G36" s="15">
        <v>41779</v>
      </c>
      <c r="H36">
        <v>540.39</v>
      </c>
      <c r="I36">
        <f t="shared" si="1"/>
        <v>6.2922911011035767</v>
      </c>
      <c r="J36">
        <f t="shared" si="3"/>
        <v>2.8909788300968131E-3</v>
      </c>
      <c r="L36">
        <f t="shared" si="4"/>
        <v>1.9848151010434023E-2</v>
      </c>
    </row>
    <row r="37" spans="1:12" x14ac:dyDescent="0.25">
      <c r="A37">
        <f t="shared" si="5"/>
        <v>32</v>
      </c>
      <c r="B37" s="15">
        <v>41780</v>
      </c>
      <c r="C37">
        <v>538.94000000000005</v>
      </c>
      <c r="D37">
        <f t="shared" si="0"/>
        <v>6.2896042474585974</v>
      </c>
      <c r="E37">
        <f t="shared" si="2"/>
        <v>1.7161297365454686E-2</v>
      </c>
      <c r="G37" s="15">
        <v>41780</v>
      </c>
      <c r="H37">
        <v>549.70000000000005</v>
      </c>
      <c r="I37">
        <f t="shared" si="1"/>
        <v>6.3093726748666148</v>
      </c>
      <c r="J37">
        <f t="shared" si="3"/>
        <v>1.7081573763038094E-2</v>
      </c>
      <c r="L37">
        <f t="shared" si="4"/>
        <v>1.976842740801743E-2</v>
      </c>
    </row>
    <row r="38" spans="1:12" x14ac:dyDescent="0.25">
      <c r="A38">
        <f t="shared" si="5"/>
        <v>33</v>
      </c>
      <c r="B38" s="15">
        <v>41781</v>
      </c>
      <c r="C38">
        <v>545.05999999999995</v>
      </c>
      <c r="D38">
        <f t="shared" si="0"/>
        <v>6.3008958803467117</v>
      </c>
      <c r="E38">
        <f t="shared" si="2"/>
        <v>1.12916328881143E-2</v>
      </c>
      <c r="G38" s="15">
        <v>41781</v>
      </c>
      <c r="H38">
        <v>555.45000000000005</v>
      </c>
      <c r="I38">
        <f t="shared" si="1"/>
        <v>6.3197785960277315</v>
      </c>
      <c r="J38">
        <f t="shared" si="3"/>
        <v>1.0405921161116716E-2</v>
      </c>
      <c r="L38">
        <f t="shared" si="4"/>
        <v>1.8882715681019846E-2</v>
      </c>
    </row>
    <row r="39" spans="1:12" x14ac:dyDescent="0.25">
      <c r="A39">
        <f t="shared" si="5"/>
        <v>34</v>
      </c>
      <c r="B39" s="15">
        <v>41782</v>
      </c>
      <c r="C39">
        <v>552.70000000000005</v>
      </c>
      <c r="D39">
        <f t="shared" si="0"/>
        <v>6.3148153588392173</v>
      </c>
      <c r="E39">
        <f t="shared" si="2"/>
        <v>1.3919478492505633E-2</v>
      </c>
      <c r="G39" s="15">
        <v>41782</v>
      </c>
      <c r="H39">
        <v>563.79999999999995</v>
      </c>
      <c r="I39">
        <f t="shared" si="1"/>
        <v>6.334699578680012</v>
      </c>
      <c r="J39">
        <f t="shared" si="3"/>
        <v>1.4920982652280479E-2</v>
      </c>
      <c r="L39">
        <f t="shared" si="4"/>
        <v>1.9884219840794692E-2</v>
      </c>
    </row>
    <row r="40" spans="1:12" x14ac:dyDescent="0.25">
      <c r="A40">
        <f t="shared" si="5"/>
        <v>35</v>
      </c>
      <c r="B40" s="15">
        <v>41786</v>
      </c>
      <c r="C40">
        <v>565.95000000000005</v>
      </c>
      <c r="D40">
        <f t="shared" si="0"/>
        <v>6.3385057350784288</v>
      </c>
      <c r="E40">
        <f t="shared" si="2"/>
        <v>2.3690376239211552E-2</v>
      </c>
      <c r="G40" s="15">
        <v>41786</v>
      </c>
      <c r="H40">
        <v>574.87</v>
      </c>
      <c r="I40">
        <f t="shared" si="1"/>
        <v>6.3541439282793197</v>
      </c>
      <c r="J40">
        <f t="shared" si="3"/>
        <v>1.9444349599307742E-2</v>
      </c>
      <c r="L40">
        <f t="shared" si="4"/>
        <v>1.5638193200890882E-2</v>
      </c>
    </row>
    <row r="41" spans="1:12" x14ac:dyDescent="0.25">
      <c r="A41">
        <f t="shared" si="5"/>
        <v>36</v>
      </c>
      <c r="B41" s="15">
        <v>41787</v>
      </c>
      <c r="C41">
        <v>561.67999999999995</v>
      </c>
      <c r="D41">
        <f t="shared" si="0"/>
        <v>6.3309322927089937</v>
      </c>
      <c r="E41">
        <f t="shared" si="2"/>
        <v>-7.5734423694351349E-3</v>
      </c>
      <c r="G41" s="15">
        <v>41787</v>
      </c>
      <c r="H41">
        <v>570.45000000000005</v>
      </c>
      <c r="I41">
        <f t="shared" si="1"/>
        <v>6.3464255230423783</v>
      </c>
      <c r="J41">
        <f t="shared" si="3"/>
        <v>-7.7184052369414502E-3</v>
      </c>
      <c r="L41">
        <f t="shared" si="4"/>
        <v>1.5493230333384567E-2</v>
      </c>
    </row>
    <row r="42" spans="1:12" x14ac:dyDescent="0.25">
      <c r="A42">
        <f t="shared" si="5"/>
        <v>37</v>
      </c>
      <c r="B42" s="15">
        <v>41788</v>
      </c>
      <c r="C42">
        <v>560.08000000000004</v>
      </c>
      <c r="D42">
        <f t="shared" si="0"/>
        <v>6.3280796306689426</v>
      </c>
      <c r="E42">
        <f t="shared" si="2"/>
        <v>-2.8526620400510794E-3</v>
      </c>
      <c r="G42" s="15">
        <v>41788</v>
      </c>
      <c r="H42">
        <v>570.55999999999995</v>
      </c>
      <c r="I42">
        <f t="shared" si="1"/>
        <v>6.3466183346747753</v>
      </c>
      <c r="J42">
        <f t="shared" si="3"/>
        <v>1.9281163239703858E-4</v>
      </c>
      <c r="L42">
        <f t="shared" si="4"/>
        <v>1.8538704005832685E-2</v>
      </c>
    </row>
    <row r="43" spans="1:12" x14ac:dyDescent="0.25">
      <c r="A43">
        <f t="shared" si="5"/>
        <v>38</v>
      </c>
      <c r="B43" s="15">
        <v>41789</v>
      </c>
      <c r="C43">
        <v>559.89</v>
      </c>
      <c r="D43">
        <f t="shared" si="0"/>
        <v>6.3277403358631474</v>
      </c>
      <c r="E43">
        <f t="shared" si="2"/>
        <v>-3.3929480579519833E-4</v>
      </c>
      <c r="G43" s="15">
        <v>41789</v>
      </c>
      <c r="H43">
        <v>571.65</v>
      </c>
      <c r="I43">
        <f t="shared" si="1"/>
        <v>6.3485269159879785</v>
      </c>
      <c r="J43">
        <f t="shared" si="3"/>
        <v>1.9085813132031504E-3</v>
      </c>
      <c r="L43">
        <f t="shared" si="4"/>
        <v>2.0786580124831033E-2</v>
      </c>
    </row>
    <row r="44" spans="1:12" x14ac:dyDescent="0.25">
      <c r="A44">
        <f t="shared" si="5"/>
        <v>39</v>
      </c>
      <c r="B44" s="15">
        <v>41792</v>
      </c>
      <c r="C44">
        <v>553.92999999999995</v>
      </c>
      <c r="D44">
        <f t="shared" si="0"/>
        <v>6.3170383249733577</v>
      </c>
      <c r="E44">
        <f t="shared" si="2"/>
        <v>-1.0702010889789726E-2</v>
      </c>
      <c r="G44" s="15">
        <v>41792</v>
      </c>
      <c r="H44">
        <v>564.34</v>
      </c>
      <c r="I44">
        <f t="shared" si="1"/>
        <v>6.3356569067443331</v>
      </c>
      <c r="J44">
        <f t="shared" si="3"/>
        <v>-1.2870009243645342E-2</v>
      </c>
      <c r="L44">
        <f t="shared" si="4"/>
        <v>1.8618581770975418E-2</v>
      </c>
    </row>
    <row r="45" spans="1:12" x14ac:dyDescent="0.25">
      <c r="A45">
        <f t="shared" si="5"/>
        <v>40</v>
      </c>
      <c r="B45" s="15">
        <v>41793</v>
      </c>
      <c r="C45">
        <v>544.94000000000005</v>
      </c>
      <c r="D45">
        <f t="shared" si="0"/>
        <v>6.3006756968595843</v>
      </c>
      <c r="E45">
        <f t="shared" si="2"/>
        <v>-1.6362628113773425E-2</v>
      </c>
      <c r="G45" s="15">
        <v>41793</v>
      </c>
      <c r="H45">
        <v>554.51</v>
      </c>
      <c r="I45">
        <f t="shared" si="1"/>
        <v>6.3180848408929098</v>
      </c>
      <c r="J45">
        <f t="shared" si="3"/>
        <v>-1.7572065851423346E-2</v>
      </c>
      <c r="L45">
        <f t="shared" si="4"/>
        <v>1.7409144033325497E-2</v>
      </c>
    </row>
    <row r="46" spans="1:12" x14ac:dyDescent="0.25">
      <c r="A46">
        <f t="shared" si="5"/>
        <v>41</v>
      </c>
      <c r="B46" s="15">
        <v>41794</v>
      </c>
      <c r="C46">
        <v>544.66</v>
      </c>
      <c r="D46">
        <f t="shared" si="0"/>
        <v>6.3001617467748492</v>
      </c>
      <c r="E46">
        <f t="shared" si="2"/>
        <v>-5.1395008473509307E-4</v>
      </c>
      <c r="G46" s="15">
        <v>41794</v>
      </c>
      <c r="H46">
        <v>553.76</v>
      </c>
      <c r="I46">
        <f t="shared" si="1"/>
        <v>6.3167313798870337</v>
      </c>
      <c r="J46">
        <f t="shared" si="3"/>
        <v>-1.3534610058760776E-3</v>
      </c>
      <c r="L46">
        <f t="shared" si="4"/>
        <v>1.6569633112184512E-2</v>
      </c>
    </row>
    <row r="47" spans="1:12" x14ac:dyDescent="0.25">
      <c r="A47">
        <f t="shared" si="5"/>
        <v>42</v>
      </c>
      <c r="B47" s="15">
        <v>41795</v>
      </c>
      <c r="C47">
        <v>553.9</v>
      </c>
      <c r="D47">
        <f t="shared" si="0"/>
        <v>6.3169841650390586</v>
      </c>
      <c r="E47">
        <f t="shared" si="2"/>
        <v>1.6822418264209382E-2</v>
      </c>
      <c r="G47" s="15">
        <v>41795</v>
      </c>
      <c r="H47">
        <v>564.92999999999995</v>
      </c>
      <c r="I47">
        <f t="shared" si="1"/>
        <v>6.3367018296656594</v>
      </c>
      <c r="J47">
        <f t="shared" si="3"/>
        <v>1.9970449778625721E-2</v>
      </c>
      <c r="L47">
        <f t="shared" si="4"/>
        <v>1.971766462660085E-2</v>
      </c>
    </row>
    <row r="48" spans="1:12" x14ac:dyDescent="0.25">
      <c r="A48">
        <f t="shared" si="5"/>
        <v>43</v>
      </c>
      <c r="B48" s="15">
        <v>41796</v>
      </c>
      <c r="C48">
        <v>556.33000000000004</v>
      </c>
      <c r="D48">
        <f t="shared" si="0"/>
        <v>6.3213616433640318</v>
      </c>
      <c r="E48">
        <f t="shared" si="2"/>
        <v>4.3774783249732607E-3</v>
      </c>
      <c r="G48" s="15">
        <v>41796</v>
      </c>
      <c r="H48">
        <v>566.03</v>
      </c>
      <c r="I48">
        <f t="shared" si="1"/>
        <v>6.3386470803321142</v>
      </c>
      <c r="J48">
        <f t="shared" si="3"/>
        <v>1.9452506664547897E-3</v>
      </c>
      <c r="L48">
        <f t="shared" si="4"/>
        <v>1.7285436968082379E-2</v>
      </c>
    </row>
    <row r="49" spans="1:12" x14ac:dyDescent="0.25">
      <c r="A49">
        <f t="shared" si="5"/>
        <v>44</v>
      </c>
      <c r="B49" s="15">
        <v>41799</v>
      </c>
      <c r="C49">
        <v>562.12</v>
      </c>
      <c r="D49">
        <f t="shared" si="0"/>
        <v>6.3317153502325443</v>
      </c>
      <c r="E49">
        <f t="shared" si="2"/>
        <v>1.0353706868512447E-2</v>
      </c>
      <c r="G49" s="15">
        <v>41799</v>
      </c>
      <c r="H49">
        <v>570.73</v>
      </c>
      <c r="I49">
        <f t="shared" si="1"/>
        <v>6.3469162431840189</v>
      </c>
      <c r="J49">
        <f t="shared" si="3"/>
        <v>8.26916285190471E-3</v>
      </c>
      <c r="L49">
        <f t="shared" si="4"/>
        <v>1.5200892951474643E-2</v>
      </c>
    </row>
    <row r="50" spans="1:12" x14ac:dyDescent="0.25">
      <c r="A50">
        <f t="shared" si="5"/>
        <v>45</v>
      </c>
      <c r="B50" s="15">
        <v>41800</v>
      </c>
      <c r="C50">
        <v>560.54999999999995</v>
      </c>
      <c r="D50">
        <f t="shared" si="0"/>
        <v>6.3289184445996023</v>
      </c>
      <c r="E50">
        <f t="shared" si="2"/>
        <v>-2.7969056329419928E-3</v>
      </c>
      <c r="G50" s="15">
        <v>41800</v>
      </c>
      <c r="H50">
        <v>568.29999999999995</v>
      </c>
      <c r="I50">
        <f t="shared" si="1"/>
        <v>6.3426494483030753</v>
      </c>
      <c r="J50">
        <f t="shared" si="3"/>
        <v>-4.266794880943614E-3</v>
      </c>
      <c r="L50">
        <f t="shared" si="4"/>
        <v>1.3731003703473021E-2</v>
      </c>
    </row>
    <row r="51" spans="1:12" x14ac:dyDescent="0.25">
      <c r="A51">
        <f t="shared" si="5"/>
        <v>46</v>
      </c>
      <c r="B51" s="15">
        <v>41801</v>
      </c>
      <c r="C51">
        <v>558.84</v>
      </c>
      <c r="D51">
        <f t="shared" si="0"/>
        <v>6.3258632067822864</v>
      </c>
      <c r="E51">
        <f t="shared" si="2"/>
        <v>-3.0552378173158701E-3</v>
      </c>
      <c r="G51" s="15">
        <v>41801</v>
      </c>
      <c r="H51">
        <v>567.5</v>
      </c>
      <c r="I51">
        <f t="shared" si="1"/>
        <v>6.341240749355558</v>
      </c>
      <c r="J51">
        <f t="shared" si="3"/>
        <v>-1.4086989475172729E-3</v>
      </c>
      <c r="L51">
        <f t="shared" si="4"/>
        <v>1.5377542573271619E-2</v>
      </c>
    </row>
    <row r="52" spans="1:12" x14ac:dyDescent="0.25">
      <c r="A52">
        <f t="shared" si="5"/>
        <v>47</v>
      </c>
      <c r="B52" s="15">
        <v>41802</v>
      </c>
      <c r="C52">
        <v>551.35</v>
      </c>
      <c r="D52">
        <f t="shared" si="0"/>
        <v>6.3123698162046873</v>
      </c>
      <c r="E52">
        <f t="shared" si="2"/>
        <v>-1.3493390577599129E-2</v>
      </c>
      <c r="G52" s="15">
        <v>41802</v>
      </c>
      <c r="H52">
        <v>559.5</v>
      </c>
      <c r="I52">
        <f t="shared" si="1"/>
        <v>6.3270435277519796</v>
      </c>
      <c r="J52">
        <f t="shared" si="3"/>
        <v>-1.4197221603578392E-2</v>
      </c>
      <c r="L52">
        <f t="shared" si="4"/>
        <v>1.4673711547292356E-2</v>
      </c>
    </row>
    <row r="53" spans="1:12" x14ac:dyDescent="0.25">
      <c r="A53">
        <f t="shared" si="5"/>
        <v>48</v>
      </c>
      <c r="B53" s="15">
        <v>41803</v>
      </c>
      <c r="C53">
        <v>551.76</v>
      </c>
      <c r="D53">
        <f t="shared" si="0"/>
        <v>6.313113169123036</v>
      </c>
      <c r="E53">
        <f t="shared" si="2"/>
        <v>7.4335291834870532E-4</v>
      </c>
      <c r="G53" s="15">
        <v>41803</v>
      </c>
      <c r="H53">
        <v>560.35</v>
      </c>
      <c r="I53">
        <f t="shared" si="1"/>
        <v>6.3285615884980366</v>
      </c>
      <c r="J53">
        <f t="shared" si="3"/>
        <v>1.5180607460569817E-3</v>
      </c>
      <c r="L53">
        <f t="shared" si="4"/>
        <v>1.5448419375000633E-2</v>
      </c>
    </row>
    <row r="54" spans="1:12" x14ac:dyDescent="0.25">
      <c r="A54">
        <f t="shared" si="5"/>
        <v>49</v>
      </c>
      <c r="B54" s="15">
        <v>41806</v>
      </c>
      <c r="C54">
        <v>544.28</v>
      </c>
      <c r="D54">
        <f t="shared" si="0"/>
        <v>6.2994638203226581</v>
      </c>
      <c r="E54">
        <f t="shared" si="2"/>
        <v>-1.3649348800377936E-2</v>
      </c>
      <c r="G54" s="15">
        <v>41806</v>
      </c>
      <c r="H54">
        <v>552.29999999999995</v>
      </c>
      <c r="I54">
        <f t="shared" si="1"/>
        <v>6.3140913769071414</v>
      </c>
      <c r="J54">
        <f t="shared" si="3"/>
        <v>-1.4470211590895232E-2</v>
      </c>
      <c r="L54">
        <f t="shared" si="4"/>
        <v>1.4627556584483337E-2</v>
      </c>
    </row>
    <row r="55" spans="1:12" x14ac:dyDescent="0.25">
      <c r="A55">
        <f t="shared" si="5"/>
        <v>50</v>
      </c>
      <c r="B55" s="15">
        <v>41807</v>
      </c>
      <c r="C55">
        <v>543.01</v>
      </c>
      <c r="D55">
        <f t="shared" si="0"/>
        <v>6.297127735970621</v>
      </c>
      <c r="E55">
        <f t="shared" si="2"/>
        <v>-2.3360843520370267E-3</v>
      </c>
      <c r="G55" s="15">
        <v>41807</v>
      </c>
      <c r="H55">
        <v>550.62</v>
      </c>
      <c r="I55">
        <f t="shared" si="1"/>
        <v>6.311044916058977</v>
      </c>
      <c r="J55">
        <f t="shared" si="3"/>
        <v>-3.0464608481644007E-3</v>
      </c>
      <c r="L55">
        <f t="shared" si="4"/>
        <v>1.3917180088355963E-2</v>
      </c>
    </row>
    <row r="56" spans="1:12" x14ac:dyDescent="0.25">
      <c r="A56">
        <f t="shared" si="5"/>
        <v>51</v>
      </c>
      <c r="B56" s="15">
        <v>41808</v>
      </c>
      <c r="C56">
        <v>553.37</v>
      </c>
      <c r="D56">
        <f t="shared" si="0"/>
        <v>6.316026855547288</v>
      </c>
      <c r="E56">
        <f t="shared" si="2"/>
        <v>1.8899119576667012E-2</v>
      </c>
      <c r="G56" s="15">
        <v>41808</v>
      </c>
      <c r="H56">
        <v>560.66</v>
      </c>
      <c r="I56">
        <f t="shared" si="1"/>
        <v>6.3291146611876687</v>
      </c>
      <c r="J56">
        <f t="shared" si="3"/>
        <v>1.806974512869175E-2</v>
      </c>
      <c r="L56">
        <f t="shared" si="4"/>
        <v>1.3087805640380701E-2</v>
      </c>
    </row>
    <row r="57" spans="1:12" x14ac:dyDescent="0.25">
      <c r="A57">
        <f t="shared" si="5"/>
        <v>52</v>
      </c>
      <c r="B57" s="15">
        <v>41809</v>
      </c>
      <c r="C57">
        <v>554.9</v>
      </c>
      <c r="D57">
        <f t="shared" si="0"/>
        <v>6.3187879173318553</v>
      </c>
      <c r="E57">
        <f t="shared" si="2"/>
        <v>2.7610617845672536E-3</v>
      </c>
      <c r="G57" s="15">
        <v>41809</v>
      </c>
      <c r="H57">
        <v>564.99</v>
      </c>
      <c r="I57">
        <f t="shared" si="1"/>
        <v>6.3368080318747655</v>
      </c>
      <c r="J57">
        <f t="shared" si="3"/>
        <v>7.6933706870967455E-3</v>
      </c>
      <c r="L57">
        <f t="shared" si="4"/>
        <v>1.8020114542910193E-2</v>
      </c>
    </row>
    <row r="58" spans="1:12" x14ac:dyDescent="0.25">
      <c r="A58">
        <f t="shared" si="5"/>
        <v>53</v>
      </c>
      <c r="B58" s="15">
        <v>41810</v>
      </c>
      <c r="C58">
        <v>556.36</v>
      </c>
      <c r="D58">
        <f t="shared" si="0"/>
        <v>6.3214155667389296</v>
      </c>
      <c r="E58">
        <f t="shared" si="2"/>
        <v>2.6276494070742729E-3</v>
      </c>
      <c r="G58" s="15">
        <v>41810</v>
      </c>
      <c r="H58">
        <v>566.52</v>
      </c>
      <c r="I58">
        <f t="shared" si="1"/>
        <v>6.3395123843461958</v>
      </c>
      <c r="J58">
        <f t="shared" si="3"/>
        <v>2.7043524714303047E-3</v>
      </c>
      <c r="L58">
        <f t="shared" si="4"/>
        <v>1.8096817607266225E-2</v>
      </c>
    </row>
    <row r="59" spans="1:12" x14ac:dyDescent="0.25">
      <c r="A59">
        <f t="shared" si="5"/>
        <v>54</v>
      </c>
      <c r="B59" s="15">
        <v>41813</v>
      </c>
      <c r="C59">
        <v>564.95000000000005</v>
      </c>
      <c r="D59">
        <f t="shared" si="0"/>
        <v>6.3367372316552553</v>
      </c>
      <c r="E59">
        <f t="shared" si="2"/>
        <v>1.5321664916325695E-2</v>
      </c>
      <c r="G59" s="15">
        <v>41813</v>
      </c>
      <c r="H59">
        <v>574.29</v>
      </c>
      <c r="I59">
        <f t="shared" si="1"/>
        <v>6.3531344952164748</v>
      </c>
      <c r="J59">
        <f t="shared" si="3"/>
        <v>1.3622110870278981E-2</v>
      </c>
      <c r="L59">
        <f t="shared" si="4"/>
        <v>1.6397263561219511E-2</v>
      </c>
    </row>
    <row r="60" spans="1:12" x14ac:dyDescent="0.25">
      <c r="A60">
        <f t="shared" si="5"/>
        <v>55</v>
      </c>
      <c r="B60" s="15">
        <v>41814</v>
      </c>
      <c r="C60">
        <v>564.62</v>
      </c>
      <c r="D60">
        <f t="shared" si="0"/>
        <v>6.3361529385005353</v>
      </c>
      <c r="E60">
        <f t="shared" si="2"/>
        <v>-5.8429315471997256E-4</v>
      </c>
      <c r="G60" s="15">
        <v>41814</v>
      </c>
      <c r="H60">
        <v>572.54</v>
      </c>
      <c r="I60">
        <f t="shared" si="1"/>
        <v>6.3500826019833037</v>
      </c>
      <c r="J60">
        <f t="shared" si="3"/>
        <v>-3.0518932331711213E-3</v>
      </c>
      <c r="L60">
        <f t="shared" si="4"/>
        <v>1.3929663482768362E-2</v>
      </c>
    </row>
    <row r="61" spans="1:12" x14ac:dyDescent="0.25">
      <c r="A61">
        <f t="shared" si="5"/>
        <v>56</v>
      </c>
      <c r="B61" s="15">
        <v>41815</v>
      </c>
      <c r="C61">
        <v>578.65</v>
      </c>
      <c r="D61">
        <f t="shared" si="0"/>
        <v>6.3606978042940865</v>
      </c>
      <c r="E61">
        <f t="shared" si="2"/>
        <v>2.4544865793551196E-2</v>
      </c>
      <c r="G61" s="15">
        <v>41815</v>
      </c>
      <c r="H61">
        <v>585.92999999999995</v>
      </c>
      <c r="I61">
        <f t="shared" si="1"/>
        <v>6.3732003285169094</v>
      </c>
      <c r="J61">
        <f t="shared" si="3"/>
        <v>2.3117726533605776E-2</v>
      </c>
      <c r="L61">
        <f t="shared" si="4"/>
        <v>1.2502524222822942E-2</v>
      </c>
    </row>
    <row r="62" spans="1:12" x14ac:dyDescent="0.25">
      <c r="A62">
        <f t="shared" si="5"/>
        <v>57</v>
      </c>
      <c r="B62" s="15">
        <v>41816</v>
      </c>
      <c r="C62">
        <v>576</v>
      </c>
      <c r="D62">
        <f t="shared" si="0"/>
        <v>6.3561076606958915</v>
      </c>
      <c r="E62">
        <f t="shared" si="2"/>
        <v>-4.5901435981949845E-3</v>
      </c>
      <c r="G62" s="15">
        <v>41816</v>
      </c>
      <c r="H62">
        <v>584.77</v>
      </c>
      <c r="I62">
        <f t="shared" si="1"/>
        <v>6.3712186075300963</v>
      </c>
      <c r="J62">
        <f t="shared" si="3"/>
        <v>-1.9817209868131513E-3</v>
      </c>
      <c r="L62">
        <f t="shared" si="4"/>
        <v>1.5110946834204775E-2</v>
      </c>
    </row>
    <row r="63" spans="1:12" x14ac:dyDescent="0.25">
      <c r="A63">
        <f t="shared" si="5"/>
        <v>58</v>
      </c>
      <c r="B63" s="15">
        <v>41817</v>
      </c>
      <c r="C63">
        <v>577.24</v>
      </c>
      <c r="D63">
        <f t="shared" si="0"/>
        <v>6.3582581245678771</v>
      </c>
      <c r="E63">
        <f t="shared" si="2"/>
        <v>2.1504638719855862E-3</v>
      </c>
      <c r="G63" s="15">
        <v>41817</v>
      </c>
      <c r="H63">
        <v>585.69000000000005</v>
      </c>
      <c r="I63">
        <f t="shared" si="1"/>
        <v>6.3727906393628206</v>
      </c>
      <c r="J63">
        <f t="shared" si="3"/>
        <v>1.5720318327243632E-3</v>
      </c>
      <c r="L63">
        <f t="shared" si="4"/>
        <v>1.4532514794943552E-2</v>
      </c>
    </row>
    <row r="64" spans="1:12" x14ac:dyDescent="0.25">
      <c r="A64">
        <f t="shared" si="5"/>
        <v>59</v>
      </c>
      <c r="B64" s="15">
        <v>41820</v>
      </c>
      <c r="C64">
        <v>575.28</v>
      </c>
      <c r="D64">
        <f t="shared" si="0"/>
        <v>6.354856878794239</v>
      </c>
      <c r="E64">
        <f t="shared" si="2"/>
        <v>-3.4012457736380952E-3</v>
      </c>
      <c r="G64" s="15">
        <v>41820</v>
      </c>
      <c r="H64">
        <v>584.66999999999996</v>
      </c>
      <c r="I64">
        <f t="shared" si="1"/>
        <v>6.3710475855020423</v>
      </c>
      <c r="J64">
        <f t="shared" si="3"/>
        <v>-1.7430538607783319E-3</v>
      </c>
      <c r="L64">
        <f t="shared" si="4"/>
        <v>1.6190706707803315E-2</v>
      </c>
    </row>
    <row r="65" spans="1:12" x14ac:dyDescent="0.25">
      <c r="A65">
        <f t="shared" si="5"/>
        <v>60</v>
      </c>
      <c r="B65" s="15">
        <v>41821</v>
      </c>
      <c r="C65">
        <v>582.66999999999996</v>
      </c>
      <c r="D65">
        <f t="shared" si="0"/>
        <v>6.3676209883548056</v>
      </c>
      <c r="E65">
        <f t="shared" si="2"/>
        <v>1.2764109560566617E-2</v>
      </c>
      <c r="G65" s="15">
        <v>41821</v>
      </c>
      <c r="H65">
        <v>591.49</v>
      </c>
      <c r="I65">
        <f t="shared" si="1"/>
        <v>6.3826447771047778</v>
      </c>
      <c r="J65">
        <f t="shared" si="3"/>
        <v>1.1597191602735535E-2</v>
      </c>
      <c r="L65">
        <f t="shared" si="4"/>
        <v>1.5023788749972233E-2</v>
      </c>
    </row>
    <row r="66" spans="1:12" x14ac:dyDescent="0.25">
      <c r="A66">
        <f t="shared" si="5"/>
        <v>61</v>
      </c>
      <c r="B66" s="15">
        <v>41822</v>
      </c>
      <c r="C66">
        <v>582.34</v>
      </c>
      <c r="D66">
        <f t="shared" si="0"/>
        <v>6.3670544695973259</v>
      </c>
      <c r="E66">
        <f t="shared" si="2"/>
        <v>-5.6651875747970593E-4</v>
      </c>
      <c r="G66" s="15">
        <v>41822</v>
      </c>
      <c r="H66">
        <v>590.78</v>
      </c>
      <c r="I66">
        <f t="shared" si="1"/>
        <v>6.3814436976806981</v>
      </c>
      <c r="J66">
        <f t="shared" si="3"/>
        <v>-1.2010794240797651E-3</v>
      </c>
      <c r="L66">
        <f t="shared" si="4"/>
        <v>1.4389228083372174E-2</v>
      </c>
    </row>
    <row r="67" spans="1:12" x14ac:dyDescent="0.25">
      <c r="A67">
        <f t="shared" si="5"/>
        <v>62</v>
      </c>
      <c r="B67" s="15">
        <v>41823</v>
      </c>
      <c r="C67">
        <v>584.73</v>
      </c>
      <c r="D67">
        <f t="shared" si="0"/>
        <v>6.3711502022286588</v>
      </c>
      <c r="E67">
        <f t="shared" si="2"/>
        <v>4.0957326313328934E-3</v>
      </c>
      <c r="G67" s="15">
        <v>41823</v>
      </c>
      <c r="H67">
        <v>593.08000000000004</v>
      </c>
      <c r="I67">
        <f t="shared" si="1"/>
        <v>6.3853292971498252</v>
      </c>
      <c r="J67">
        <f t="shared" si="3"/>
        <v>3.8855994691271434E-3</v>
      </c>
      <c r="L67">
        <f t="shared" si="4"/>
        <v>1.4179094921166424E-2</v>
      </c>
    </row>
    <row r="68" spans="1:12" x14ac:dyDescent="0.25">
      <c r="A68">
        <f t="shared" si="5"/>
        <v>63</v>
      </c>
      <c r="B68" s="15">
        <v>41827</v>
      </c>
      <c r="C68">
        <v>582.25</v>
      </c>
      <c r="D68">
        <f t="shared" si="0"/>
        <v>6.3668999087644504</v>
      </c>
      <c r="E68">
        <f t="shared" si="2"/>
        <v>-4.2502934642083545E-3</v>
      </c>
      <c r="G68" s="15">
        <v>41827</v>
      </c>
      <c r="H68">
        <v>590.76</v>
      </c>
      <c r="I68">
        <f t="shared" si="1"/>
        <v>6.3814098435581093</v>
      </c>
      <c r="J68">
        <f t="shared" si="3"/>
        <v>-3.9194535917159712E-3</v>
      </c>
      <c r="L68">
        <f t="shared" si="4"/>
        <v>1.4509934793658807E-2</v>
      </c>
    </row>
    <row r="69" spans="1:12" x14ac:dyDescent="0.25">
      <c r="A69">
        <f t="shared" si="5"/>
        <v>64</v>
      </c>
      <c r="B69" s="15">
        <v>41828</v>
      </c>
      <c r="C69">
        <v>571.09</v>
      </c>
      <c r="D69">
        <f t="shared" ref="D69:D132" si="6">LN(C69)</f>
        <v>6.3475468154492249</v>
      </c>
      <c r="E69">
        <f t="shared" si="2"/>
        <v>-1.93530933152255E-2</v>
      </c>
      <c r="G69" s="15">
        <v>41828</v>
      </c>
      <c r="H69">
        <v>578.4</v>
      </c>
      <c r="I69">
        <f t="shared" ref="I69:I132" si="7">LN(H69)</f>
        <v>6.3602656708445551</v>
      </c>
      <c r="J69">
        <f t="shared" si="3"/>
        <v>-2.1144172713554177E-2</v>
      </c>
      <c r="L69">
        <f t="shared" si="4"/>
        <v>1.2718855395330131E-2</v>
      </c>
    </row>
    <row r="70" spans="1:12" x14ac:dyDescent="0.25">
      <c r="A70">
        <f t="shared" si="5"/>
        <v>65</v>
      </c>
      <c r="B70" s="15">
        <v>41829</v>
      </c>
      <c r="C70">
        <v>576.08000000000004</v>
      </c>
      <c r="D70">
        <f t="shared" si="6"/>
        <v>6.3562465399406118</v>
      </c>
      <c r="E70">
        <f t="shared" ref="E70:E133" si="8">D70-D69</f>
        <v>8.6997244913868954E-3</v>
      </c>
      <c r="G70" s="15">
        <v>41829</v>
      </c>
      <c r="H70">
        <v>583.36</v>
      </c>
      <c r="I70">
        <f t="shared" si="7"/>
        <v>6.3688044914902981</v>
      </c>
      <c r="J70">
        <f t="shared" ref="J70:J133" si="9">I70-I69</f>
        <v>8.5388206457430726E-3</v>
      </c>
      <c r="L70">
        <f t="shared" ref="L70:L133" si="10">I70-D70</f>
        <v>1.2557951549686308E-2</v>
      </c>
    </row>
    <row r="71" spans="1:12" x14ac:dyDescent="0.25">
      <c r="A71">
        <f t="shared" ref="A71:A134" si="11">A70+1</f>
        <v>66</v>
      </c>
      <c r="B71" s="15">
        <v>41830</v>
      </c>
      <c r="C71">
        <v>571.1</v>
      </c>
      <c r="D71">
        <f t="shared" si="6"/>
        <v>6.3475643256708176</v>
      </c>
      <c r="E71">
        <f t="shared" si="8"/>
        <v>-8.6822142697942084E-3</v>
      </c>
      <c r="G71" s="15">
        <v>41830</v>
      </c>
      <c r="H71">
        <v>580.04</v>
      </c>
      <c r="I71">
        <f t="shared" si="7"/>
        <v>6.3630970666796944</v>
      </c>
      <c r="J71">
        <f t="shared" si="9"/>
        <v>-5.7074248106037118E-3</v>
      </c>
      <c r="L71">
        <f t="shared" si="10"/>
        <v>1.5532741008876805E-2</v>
      </c>
    </row>
    <row r="72" spans="1:12" x14ac:dyDescent="0.25">
      <c r="A72">
        <f t="shared" si="11"/>
        <v>67</v>
      </c>
      <c r="B72" s="15">
        <v>41831</v>
      </c>
      <c r="C72">
        <v>579.17999999999995</v>
      </c>
      <c r="D72">
        <f t="shared" si="6"/>
        <v>6.361613310088579</v>
      </c>
      <c r="E72">
        <f t="shared" si="8"/>
        <v>1.4048984417761368E-2</v>
      </c>
      <c r="G72" s="15">
        <v>41831</v>
      </c>
      <c r="H72">
        <v>586.65</v>
      </c>
      <c r="I72">
        <f t="shared" si="7"/>
        <v>6.3744283898696326</v>
      </c>
      <c r="J72">
        <f t="shared" si="9"/>
        <v>1.1331323189938125E-2</v>
      </c>
      <c r="L72">
        <f t="shared" si="10"/>
        <v>1.2815079781053562E-2</v>
      </c>
    </row>
    <row r="73" spans="1:12" x14ac:dyDescent="0.25">
      <c r="A73">
        <f t="shared" si="11"/>
        <v>68</v>
      </c>
      <c r="B73" s="15">
        <v>41834</v>
      </c>
      <c r="C73">
        <v>584.87</v>
      </c>
      <c r="D73">
        <f t="shared" si="6"/>
        <v>6.3713896003146173</v>
      </c>
      <c r="E73">
        <f t="shared" si="8"/>
        <v>9.77629022603832E-3</v>
      </c>
      <c r="G73" s="15">
        <v>41834</v>
      </c>
      <c r="H73">
        <v>594.26</v>
      </c>
      <c r="I73">
        <f t="shared" si="7"/>
        <v>6.3873169340330866</v>
      </c>
      <c r="J73">
        <f t="shared" si="9"/>
        <v>1.2888544163454085E-2</v>
      </c>
      <c r="L73">
        <f t="shared" si="10"/>
        <v>1.5927333718469328E-2</v>
      </c>
    </row>
    <row r="74" spans="1:12" x14ac:dyDescent="0.25">
      <c r="A74">
        <f t="shared" si="11"/>
        <v>69</v>
      </c>
      <c r="B74" s="15">
        <v>41835</v>
      </c>
      <c r="C74">
        <v>584.78</v>
      </c>
      <c r="D74">
        <f t="shared" si="6"/>
        <v>6.3712357081243427</v>
      </c>
      <c r="E74">
        <f t="shared" si="8"/>
        <v>-1.538921902746182E-4</v>
      </c>
      <c r="G74" s="15">
        <v>41835</v>
      </c>
      <c r="H74">
        <v>593.05999999999995</v>
      </c>
      <c r="I74">
        <f t="shared" si="7"/>
        <v>6.3852955743177784</v>
      </c>
      <c r="J74">
        <f t="shared" si="9"/>
        <v>-2.0213597153082574E-3</v>
      </c>
      <c r="L74">
        <f t="shared" si="10"/>
        <v>1.4059866193435688E-2</v>
      </c>
    </row>
    <row r="75" spans="1:12" x14ac:dyDescent="0.25">
      <c r="A75">
        <f t="shared" si="11"/>
        <v>70</v>
      </c>
      <c r="B75" s="15">
        <v>41836</v>
      </c>
      <c r="C75">
        <v>582.66</v>
      </c>
      <c r="D75">
        <f t="shared" si="6"/>
        <v>6.3676038258343173</v>
      </c>
      <c r="E75">
        <f t="shared" si="8"/>
        <v>-3.6318822900254233E-3</v>
      </c>
      <c r="G75" s="15">
        <v>41836</v>
      </c>
      <c r="H75">
        <v>590.62</v>
      </c>
      <c r="I75">
        <f t="shared" si="7"/>
        <v>6.381172832603708</v>
      </c>
      <c r="J75">
        <f t="shared" si="9"/>
        <v>-4.1227417140703437E-3</v>
      </c>
      <c r="L75">
        <f t="shared" si="10"/>
        <v>1.3569006769390768E-2</v>
      </c>
    </row>
    <row r="76" spans="1:12" x14ac:dyDescent="0.25">
      <c r="A76">
        <f t="shared" si="11"/>
        <v>71</v>
      </c>
      <c r="B76" s="15">
        <v>41837</v>
      </c>
      <c r="C76">
        <v>573.73</v>
      </c>
      <c r="D76">
        <f t="shared" si="6"/>
        <v>6.3521589023793874</v>
      </c>
      <c r="E76">
        <f t="shared" si="8"/>
        <v>-1.5444923454929871E-2</v>
      </c>
      <c r="G76" s="15">
        <v>41837</v>
      </c>
      <c r="H76">
        <v>580.82000000000005</v>
      </c>
      <c r="I76">
        <f t="shared" si="7"/>
        <v>6.3644408981794145</v>
      </c>
      <c r="J76">
        <f t="shared" si="9"/>
        <v>-1.6731934424293549E-2</v>
      </c>
      <c r="L76">
        <f t="shared" si="10"/>
        <v>1.228199580002709E-2</v>
      </c>
    </row>
    <row r="77" spans="1:12" x14ac:dyDescent="0.25">
      <c r="A77">
        <f t="shared" si="11"/>
        <v>72</v>
      </c>
      <c r="B77" s="15">
        <v>41838</v>
      </c>
      <c r="C77">
        <v>595.08000000000004</v>
      </c>
      <c r="D77">
        <f t="shared" si="6"/>
        <v>6.388695850289043</v>
      </c>
      <c r="E77">
        <f t="shared" si="8"/>
        <v>3.6536947909655559E-2</v>
      </c>
      <c r="G77" s="15">
        <v>41838</v>
      </c>
      <c r="H77">
        <v>605.11</v>
      </c>
      <c r="I77">
        <f t="shared" si="7"/>
        <v>6.4054102596857376</v>
      </c>
      <c r="J77">
        <f t="shared" si="9"/>
        <v>4.0969361506323132E-2</v>
      </c>
      <c r="L77">
        <f t="shared" si="10"/>
        <v>1.6714409396694663E-2</v>
      </c>
    </row>
    <row r="78" spans="1:12" x14ac:dyDescent="0.25">
      <c r="A78">
        <f t="shared" si="11"/>
        <v>73</v>
      </c>
      <c r="B78" s="15">
        <v>41841</v>
      </c>
      <c r="C78">
        <v>589.47</v>
      </c>
      <c r="D78">
        <f t="shared" si="6"/>
        <v>6.3792238280972144</v>
      </c>
      <c r="E78">
        <f t="shared" si="8"/>
        <v>-9.4720221918285219E-3</v>
      </c>
      <c r="G78" s="15">
        <v>41841</v>
      </c>
      <c r="H78">
        <v>598.44000000000005</v>
      </c>
      <c r="I78">
        <f t="shared" si="7"/>
        <v>6.3943262693460312</v>
      </c>
      <c r="J78">
        <f t="shared" si="9"/>
        <v>-1.1083990339706418E-2</v>
      </c>
      <c r="L78">
        <f t="shared" si="10"/>
        <v>1.5102441248816767E-2</v>
      </c>
    </row>
    <row r="79" spans="1:12" x14ac:dyDescent="0.25">
      <c r="A79">
        <f t="shared" si="11"/>
        <v>74</v>
      </c>
      <c r="B79" s="15">
        <v>41842</v>
      </c>
      <c r="C79">
        <v>594.74</v>
      </c>
      <c r="D79">
        <f t="shared" si="6"/>
        <v>6.3881243352544086</v>
      </c>
      <c r="E79">
        <f t="shared" si="8"/>
        <v>8.9005071571941485E-3</v>
      </c>
      <c r="G79" s="15">
        <v>41842</v>
      </c>
      <c r="H79">
        <v>603.57000000000005</v>
      </c>
      <c r="I79">
        <f t="shared" si="7"/>
        <v>6.4028620238692548</v>
      </c>
      <c r="J79">
        <f t="shared" si="9"/>
        <v>8.5357545232236376E-3</v>
      </c>
      <c r="L79">
        <f t="shared" si="10"/>
        <v>1.4737688614846256E-2</v>
      </c>
    </row>
    <row r="80" spans="1:12" x14ac:dyDescent="0.25">
      <c r="A80">
        <f t="shared" si="11"/>
        <v>75</v>
      </c>
      <c r="B80" s="15">
        <v>41843</v>
      </c>
      <c r="C80">
        <v>595.98</v>
      </c>
      <c r="D80">
        <f t="shared" si="6"/>
        <v>6.3902071094553197</v>
      </c>
      <c r="E80">
        <f t="shared" si="8"/>
        <v>2.082774200911075E-3</v>
      </c>
      <c r="G80" s="15">
        <v>41843</v>
      </c>
      <c r="H80">
        <v>605.19000000000005</v>
      </c>
      <c r="I80">
        <f t="shared" si="7"/>
        <v>6.4055424583143692</v>
      </c>
      <c r="J80">
        <f t="shared" si="9"/>
        <v>2.6804344451143436E-3</v>
      </c>
      <c r="L80">
        <f t="shared" si="10"/>
        <v>1.5335348859049525E-2</v>
      </c>
    </row>
    <row r="81" spans="1:12" x14ac:dyDescent="0.25">
      <c r="A81">
        <f t="shared" si="11"/>
        <v>76</v>
      </c>
      <c r="B81" s="15">
        <v>41844</v>
      </c>
      <c r="C81">
        <v>593.35</v>
      </c>
      <c r="D81">
        <f t="shared" si="6"/>
        <v>6.385784444111148</v>
      </c>
      <c r="E81">
        <f t="shared" si="8"/>
        <v>-4.4226653441716834E-3</v>
      </c>
      <c r="G81" s="15">
        <v>41844</v>
      </c>
      <c r="H81">
        <v>603.01</v>
      </c>
      <c r="I81">
        <f t="shared" si="7"/>
        <v>6.401933780337604</v>
      </c>
      <c r="J81">
        <f t="shared" si="9"/>
        <v>-3.6086779767652288E-3</v>
      </c>
      <c r="L81">
        <f t="shared" si="10"/>
        <v>1.6149336226455979E-2</v>
      </c>
    </row>
    <row r="82" spans="1:12" x14ac:dyDescent="0.25">
      <c r="A82">
        <f t="shared" si="11"/>
        <v>77</v>
      </c>
      <c r="B82" s="15">
        <v>41845</v>
      </c>
      <c r="C82">
        <v>589.02</v>
      </c>
      <c r="D82">
        <f t="shared" si="6"/>
        <v>6.3784601389324846</v>
      </c>
      <c r="E82">
        <f t="shared" si="8"/>
        <v>-7.3243051786633373E-3</v>
      </c>
      <c r="G82" s="15">
        <v>41845</v>
      </c>
      <c r="H82">
        <v>598.08000000000004</v>
      </c>
      <c r="I82">
        <f t="shared" si="7"/>
        <v>6.3937245242671983</v>
      </c>
      <c r="J82">
        <f t="shared" si="9"/>
        <v>-8.2092560704056794E-3</v>
      </c>
      <c r="L82">
        <f t="shared" si="10"/>
        <v>1.5264385334713637E-2</v>
      </c>
    </row>
    <row r="83" spans="1:12" x14ac:dyDescent="0.25">
      <c r="A83">
        <f t="shared" si="11"/>
        <v>78</v>
      </c>
      <c r="B83" s="15">
        <v>41848</v>
      </c>
      <c r="C83">
        <v>590.6</v>
      </c>
      <c r="D83">
        <f t="shared" si="6"/>
        <v>6.3811389693098226</v>
      </c>
      <c r="E83">
        <f t="shared" si="8"/>
        <v>2.6788303773379596E-3</v>
      </c>
      <c r="G83" s="15">
        <v>41848</v>
      </c>
      <c r="H83">
        <v>599.02</v>
      </c>
      <c r="I83">
        <f t="shared" si="7"/>
        <v>6.3952949865396853</v>
      </c>
      <c r="J83">
        <f t="shared" si="9"/>
        <v>1.5704622724870276E-3</v>
      </c>
      <c r="L83">
        <f t="shared" si="10"/>
        <v>1.4156017229862705E-2</v>
      </c>
    </row>
    <row r="84" spans="1:12" x14ac:dyDescent="0.25">
      <c r="A84">
        <f t="shared" si="11"/>
        <v>79</v>
      </c>
      <c r="B84" s="15">
        <v>41849</v>
      </c>
      <c r="C84">
        <v>585.61</v>
      </c>
      <c r="D84">
        <f t="shared" si="6"/>
        <v>6.3726540390040318</v>
      </c>
      <c r="E84">
        <f t="shared" si="8"/>
        <v>-8.4849303057907832E-3</v>
      </c>
      <c r="G84" s="15">
        <v>41849</v>
      </c>
      <c r="H84">
        <v>593.95000000000005</v>
      </c>
      <c r="I84">
        <f t="shared" si="7"/>
        <v>6.3867951407355488</v>
      </c>
      <c r="J84">
        <f t="shared" si="9"/>
        <v>-8.499845804136541E-3</v>
      </c>
      <c r="L84">
        <f t="shared" si="10"/>
        <v>1.4141101731516947E-2</v>
      </c>
    </row>
    <row r="85" spans="1:12" x14ac:dyDescent="0.25">
      <c r="A85">
        <f t="shared" si="11"/>
        <v>80</v>
      </c>
      <c r="B85" s="15">
        <v>41850</v>
      </c>
      <c r="C85">
        <v>587.41999999999996</v>
      </c>
      <c r="D85">
        <f t="shared" si="6"/>
        <v>6.3757400665335426</v>
      </c>
      <c r="E85">
        <f t="shared" si="8"/>
        <v>3.0860275295108153E-3</v>
      </c>
      <c r="G85" s="15">
        <v>41850</v>
      </c>
      <c r="H85">
        <v>595.44000000000005</v>
      </c>
      <c r="I85">
        <f t="shared" si="7"/>
        <v>6.3893006280516556</v>
      </c>
      <c r="J85">
        <f t="shared" si="9"/>
        <v>2.5054873161067803E-3</v>
      </c>
      <c r="L85">
        <f t="shared" si="10"/>
        <v>1.3560561518112912E-2</v>
      </c>
    </row>
    <row r="86" spans="1:12" x14ac:dyDescent="0.25">
      <c r="A86">
        <f t="shared" si="11"/>
        <v>81</v>
      </c>
      <c r="B86" s="15">
        <v>41851</v>
      </c>
      <c r="C86">
        <v>571.6</v>
      </c>
      <c r="D86">
        <f t="shared" si="6"/>
        <v>6.3484394460557123</v>
      </c>
      <c r="E86">
        <f t="shared" si="8"/>
        <v>-2.7300620477830329E-2</v>
      </c>
      <c r="G86" s="15">
        <v>41851</v>
      </c>
      <c r="H86">
        <v>579.54999999999995</v>
      </c>
      <c r="I86">
        <f t="shared" si="7"/>
        <v>6.3622519403347537</v>
      </c>
      <c r="J86">
        <f t="shared" si="9"/>
        <v>-2.7048687716901831E-2</v>
      </c>
      <c r="L86">
        <f t="shared" si="10"/>
        <v>1.381249427904141E-2</v>
      </c>
    </row>
    <row r="87" spans="1:12" x14ac:dyDescent="0.25">
      <c r="A87">
        <f t="shared" si="11"/>
        <v>82</v>
      </c>
      <c r="B87" s="15">
        <v>41852</v>
      </c>
      <c r="C87">
        <v>566.07000000000005</v>
      </c>
      <c r="D87">
        <f t="shared" si="6"/>
        <v>6.3387177454677328</v>
      </c>
      <c r="E87">
        <f t="shared" si="8"/>
        <v>-9.7217005879794982E-3</v>
      </c>
      <c r="G87" s="15">
        <v>41852</v>
      </c>
      <c r="H87">
        <v>573.6</v>
      </c>
      <c r="I87">
        <f t="shared" si="7"/>
        <v>6.3519322892854104</v>
      </c>
      <c r="J87">
        <f t="shared" si="9"/>
        <v>-1.0319651049343292E-2</v>
      </c>
      <c r="L87">
        <f t="shared" si="10"/>
        <v>1.3214543817677615E-2</v>
      </c>
    </row>
    <row r="88" spans="1:12" x14ac:dyDescent="0.25">
      <c r="A88">
        <f t="shared" si="11"/>
        <v>83</v>
      </c>
      <c r="B88" s="15">
        <v>41855</v>
      </c>
      <c r="C88">
        <v>573.15</v>
      </c>
      <c r="D88">
        <f t="shared" si="6"/>
        <v>6.3511474625610189</v>
      </c>
      <c r="E88">
        <f t="shared" si="8"/>
        <v>1.2429717093286108E-2</v>
      </c>
      <c r="G88" s="15">
        <v>41855</v>
      </c>
      <c r="H88">
        <v>582.27</v>
      </c>
      <c r="I88">
        <f t="shared" si="7"/>
        <v>6.3669342576807457</v>
      </c>
      <c r="J88">
        <f t="shared" si="9"/>
        <v>1.5001968395335297E-2</v>
      </c>
      <c r="L88">
        <f t="shared" si="10"/>
        <v>1.5786795119726804E-2</v>
      </c>
    </row>
    <row r="89" spans="1:12" x14ac:dyDescent="0.25">
      <c r="A89">
        <f t="shared" si="11"/>
        <v>84</v>
      </c>
      <c r="B89" s="15">
        <v>41856</v>
      </c>
      <c r="C89">
        <v>565.07000000000005</v>
      </c>
      <c r="D89">
        <f t="shared" si="6"/>
        <v>6.336949617277547</v>
      </c>
      <c r="E89">
        <f t="shared" si="8"/>
        <v>-1.4197845283471899E-2</v>
      </c>
      <c r="G89" s="15">
        <v>41856</v>
      </c>
      <c r="H89">
        <v>573.14</v>
      </c>
      <c r="I89">
        <f t="shared" si="7"/>
        <v>6.3511300149692218</v>
      </c>
      <c r="J89">
        <f t="shared" si="9"/>
        <v>-1.5804242711523919E-2</v>
      </c>
      <c r="L89">
        <f t="shared" si="10"/>
        <v>1.4180397691674784E-2</v>
      </c>
    </row>
    <row r="90" spans="1:12" x14ac:dyDescent="0.25">
      <c r="A90">
        <f t="shared" si="11"/>
        <v>85</v>
      </c>
      <c r="B90" s="15">
        <v>41857</v>
      </c>
      <c r="C90">
        <v>566.37</v>
      </c>
      <c r="D90">
        <f t="shared" si="6"/>
        <v>6.3392475748750616</v>
      </c>
      <c r="E90">
        <f t="shared" si="8"/>
        <v>2.2979575975146105E-3</v>
      </c>
      <c r="G90" s="15">
        <v>41857</v>
      </c>
      <c r="H90">
        <v>574.49</v>
      </c>
      <c r="I90">
        <f t="shared" si="7"/>
        <v>6.3534826906969339</v>
      </c>
      <c r="J90">
        <f t="shared" si="9"/>
        <v>2.3526757277121391E-3</v>
      </c>
      <c r="L90">
        <f t="shared" si="10"/>
        <v>1.4235115821872313E-2</v>
      </c>
    </row>
    <row r="91" spans="1:12" x14ac:dyDescent="0.25">
      <c r="A91">
        <f t="shared" si="11"/>
        <v>86</v>
      </c>
      <c r="B91" s="15">
        <v>41858</v>
      </c>
      <c r="C91">
        <v>563.36</v>
      </c>
      <c r="D91">
        <f t="shared" si="6"/>
        <v>6.3339188554067425</v>
      </c>
      <c r="E91">
        <f t="shared" si="8"/>
        <v>-5.328719468319143E-3</v>
      </c>
      <c r="G91" s="15">
        <v>41858</v>
      </c>
      <c r="H91">
        <v>571.80999999999995</v>
      </c>
      <c r="I91">
        <f t="shared" si="7"/>
        <v>6.3488067683676759</v>
      </c>
      <c r="J91">
        <f t="shared" si="9"/>
        <v>-4.6759223292580643E-3</v>
      </c>
      <c r="L91">
        <f t="shared" si="10"/>
        <v>1.4887912960933392E-2</v>
      </c>
    </row>
    <row r="92" spans="1:12" x14ac:dyDescent="0.25">
      <c r="A92">
        <f t="shared" si="11"/>
        <v>87</v>
      </c>
      <c r="B92" s="15">
        <v>41859</v>
      </c>
      <c r="C92">
        <v>568.77</v>
      </c>
      <c r="D92">
        <f t="shared" si="6"/>
        <v>6.3434761344820565</v>
      </c>
      <c r="E92">
        <f t="shared" si="8"/>
        <v>9.5572790753140069E-3</v>
      </c>
      <c r="G92" s="15">
        <v>41859</v>
      </c>
      <c r="H92">
        <v>577.94000000000005</v>
      </c>
      <c r="I92">
        <f t="shared" si="7"/>
        <v>6.3594700570557645</v>
      </c>
      <c r="J92">
        <f t="shared" si="9"/>
        <v>1.0663288688088635E-2</v>
      </c>
      <c r="L92">
        <f t="shared" si="10"/>
        <v>1.5993922573708019E-2</v>
      </c>
    </row>
    <row r="93" spans="1:12" x14ac:dyDescent="0.25">
      <c r="A93">
        <f t="shared" si="11"/>
        <v>88</v>
      </c>
      <c r="B93" s="15">
        <v>41862</v>
      </c>
      <c r="C93">
        <v>567.88</v>
      </c>
      <c r="D93">
        <f t="shared" si="6"/>
        <v>6.341910128795373</v>
      </c>
      <c r="E93">
        <f t="shared" si="8"/>
        <v>-1.5660056866835248E-3</v>
      </c>
      <c r="G93" s="15">
        <v>41862</v>
      </c>
      <c r="H93">
        <v>577.25</v>
      </c>
      <c r="I93">
        <f t="shared" si="7"/>
        <v>6.3582754482346049</v>
      </c>
      <c r="J93">
        <f t="shared" si="9"/>
        <v>-1.1946088211596262E-3</v>
      </c>
      <c r="L93">
        <f t="shared" si="10"/>
        <v>1.6365319439231918E-2</v>
      </c>
    </row>
    <row r="94" spans="1:12" x14ac:dyDescent="0.25">
      <c r="A94">
        <f t="shared" si="11"/>
        <v>89</v>
      </c>
      <c r="B94" s="15">
        <v>41863</v>
      </c>
      <c r="C94">
        <v>562.73</v>
      </c>
      <c r="D94">
        <f t="shared" si="6"/>
        <v>6.3327999393951826</v>
      </c>
      <c r="E94">
        <f t="shared" si="8"/>
        <v>-9.1101894001903716E-3</v>
      </c>
      <c r="G94" s="15">
        <v>41863</v>
      </c>
      <c r="H94">
        <v>572.12</v>
      </c>
      <c r="I94">
        <f t="shared" si="7"/>
        <v>6.3493487595866993</v>
      </c>
      <c r="J94">
        <f t="shared" si="9"/>
        <v>-8.9266886479055785E-3</v>
      </c>
      <c r="L94">
        <f t="shared" si="10"/>
        <v>1.6548820191516711E-2</v>
      </c>
    </row>
    <row r="95" spans="1:12" x14ac:dyDescent="0.25">
      <c r="A95">
        <f t="shared" si="11"/>
        <v>90</v>
      </c>
      <c r="B95" s="15">
        <v>41864</v>
      </c>
      <c r="C95">
        <v>574.78</v>
      </c>
      <c r="D95">
        <f t="shared" si="6"/>
        <v>6.3539873588883156</v>
      </c>
      <c r="E95">
        <f t="shared" si="8"/>
        <v>2.1187419493132964E-2</v>
      </c>
      <c r="G95" s="15">
        <v>41864</v>
      </c>
      <c r="H95">
        <v>584.55999999999995</v>
      </c>
      <c r="I95">
        <f t="shared" si="7"/>
        <v>6.3708594274829622</v>
      </c>
      <c r="J95">
        <f t="shared" si="9"/>
        <v>2.1510667896262881E-2</v>
      </c>
      <c r="L95">
        <f t="shared" si="10"/>
        <v>1.6872068594646628E-2</v>
      </c>
    </row>
    <row r="96" spans="1:12" x14ac:dyDescent="0.25">
      <c r="A96">
        <f t="shared" si="11"/>
        <v>91</v>
      </c>
      <c r="B96" s="15">
        <v>41865</v>
      </c>
      <c r="C96">
        <v>574.65</v>
      </c>
      <c r="D96">
        <f t="shared" si="6"/>
        <v>6.3537611598147681</v>
      </c>
      <c r="E96">
        <f t="shared" si="8"/>
        <v>-2.2619907354748392E-4</v>
      </c>
      <c r="G96" s="15">
        <v>41865</v>
      </c>
      <c r="H96">
        <v>584.65</v>
      </c>
      <c r="I96">
        <f t="shared" si="7"/>
        <v>6.3710133775863271</v>
      </c>
      <c r="J96">
        <f t="shared" si="9"/>
        <v>1.5395010336494153E-4</v>
      </c>
      <c r="L96">
        <f t="shared" si="10"/>
        <v>1.7252217771559053E-2</v>
      </c>
    </row>
    <row r="97" spans="1:12" x14ac:dyDescent="0.25">
      <c r="A97">
        <f t="shared" si="11"/>
        <v>92</v>
      </c>
      <c r="B97" s="15">
        <v>41866</v>
      </c>
      <c r="C97">
        <v>573.48</v>
      </c>
      <c r="D97">
        <f t="shared" si="6"/>
        <v>6.3517230623780669</v>
      </c>
      <c r="E97">
        <f t="shared" si="8"/>
        <v>-2.0380974367011362E-3</v>
      </c>
      <c r="G97" s="15">
        <v>41866</v>
      </c>
      <c r="H97">
        <v>583.71</v>
      </c>
      <c r="I97">
        <f t="shared" si="7"/>
        <v>6.3694042841513943</v>
      </c>
      <c r="J97">
        <f t="shared" si="9"/>
        <v>-1.6090934349328734E-3</v>
      </c>
      <c r="L97">
        <f t="shared" si="10"/>
        <v>1.7681221773327316E-2</v>
      </c>
    </row>
    <row r="98" spans="1:12" x14ac:dyDescent="0.25">
      <c r="A98">
        <f t="shared" si="11"/>
        <v>93</v>
      </c>
      <c r="B98" s="15">
        <v>41869</v>
      </c>
      <c r="C98">
        <v>582.16</v>
      </c>
      <c r="D98">
        <f t="shared" si="6"/>
        <v>6.3667453240388312</v>
      </c>
      <c r="E98">
        <f t="shared" si="8"/>
        <v>1.5022261660764258E-2</v>
      </c>
      <c r="G98" s="15">
        <v>41869</v>
      </c>
      <c r="H98">
        <v>592.70000000000005</v>
      </c>
      <c r="I98">
        <f t="shared" si="7"/>
        <v>6.3846883687937925</v>
      </c>
      <c r="J98">
        <f t="shared" si="9"/>
        <v>1.5284084642398277E-2</v>
      </c>
      <c r="L98">
        <f t="shared" si="10"/>
        <v>1.7943044754961335E-2</v>
      </c>
    </row>
    <row r="99" spans="1:12" x14ac:dyDescent="0.25">
      <c r="A99">
        <f t="shared" si="11"/>
        <v>94</v>
      </c>
      <c r="B99" s="15">
        <v>41870</v>
      </c>
      <c r="C99">
        <v>586.86</v>
      </c>
      <c r="D99">
        <f t="shared" si="6"/>
        <v>6.3747862905304569</v>
      </c>
      <c r="E99">
        <f t="shared" si="8"/>
        <v>8.0409664916256673E-3</v>
      </c>
      <c r="G99" s="15">
        <v>41870</v>
      </c>
      <c r="H99">
        <v>597.11</v>
      </c>
      <c r="I99">
        <f t="shared" si="7"/>
        <v>6.3921013510261719</v>
      </c>
      <c r="J99">
        <f t="shared" si="9"/>
        <v>7.4129822323794059E-3</v>
      </c>
      <c r="L99">
        <f t="shared" si="10"/>
        <v>1.7315060495715073E-2</v>
      </c>
    </row>
    <row r="100" spans="1:12" x14ac:dyDescent="0.25">
      <c r="A100">
        <f t="shared" si="11"/>
        <v>95</v>
      </c>
      <c r="B100" s="15">
        <v>41871</v>
      </c>
      <c r="C100">
        <v>584.49</v>
      </c>
      <c r="D100">
        <f t="shared" si="6"/>
        <v>6.3707396721259055</v>
      </c>
      <c r="E100">
        <f t="shared" si="8"/>
        <v>-4.0466184045513387E-3</v>
      </c>
      <c r="G100" s="15">
        <v>41871</v>
      </c>
      <c r="H100">
        <v>595.41</v>
      </c>
      <c r="I100">
        <f t="shared" si="7"/>
        <v>6.3892502438722767</v>
      </c>
      <c r="J100">
        <f t="shared" si="9"/>
        <v>-2.8511071538952493E-3</v>
      </c>
      <c r="L100">
        <f t="shared" si="10"/>
        <v>1.8510571746371163E-2</v>
      </c>
    </row>
    <row r="101" spans="1:12" x14ac:dyDescent="0.25">
      <c r="A101">
        <f t="shared" si="11"/>
        <v>96</v>
      </c>
      <c r="B101" s="15">
        <v>41872</v>
      </c>
      <c r="C101">
        <v>583.37</v>
      </c>
      <c r="D101">
        <f t="shared" si="6"/>
        <v>6.3688216334168795</v>
      </c>
      <c r="E101">
        <f t="shared" si="8"/>
        <v>-1.9180387090260709E-3</v>
      </c>
      <c r="G101" s="15">
        <v>41872</v>
      </c>
      <c r="H101">
        <v>592.41999999999996</v>
      </c>
      <c r="I101">
        <f t="shared" si="7"/>
        <v>6.3842158427960705</v>
      </c>
      <c r="J101">
        <f t="shared" si="9"/>
        <v>-5.0344010762062297E-3</v>
      </c>
      <c r="L101">
        <f t="shared" si="10"/>
        <v>1.5394209379191004E-2</v>
      </c>
    </row>
    <row r="102" spans="1:12" x14ac:dyDescent="0.25">
      <c r="A102">
        <f t="shared" si="11"/>
        <v>97</v>
      </c>
      <c r="B102" s="15">
        <v>41873</v>
      </c>
      <c r="C102">
        <v>582.55999999999995</v>
      </c>
      <c r="D102">
        <f t="shared" si="6"/>
        <v>6.3674321844271233</v>
      </c>
      <c r="E102">
        <f t="shared" si="8"/>
        <v>-1.3894489897561257E-3</v>
      </c>
      <c r="G102" s="15">
        <v>41873</v>
      </c>
      <c r="H102">
        <v>592.54</v>
      </c>
      <c r="I102">
        <f t="shared" si="7"/>
        <v>6.3844183812790751</v>
      </c>
      <c r="J102">
        <f t="shared" si="9"/>
        <v>2.0253848300466615E-4</v>
      </c>
      <c r="L102">
        <f t="shared" si="10"/>
        <v>1.6986196851951796E-2</v>
      </c>
    </row>
    <row r="103" spans="1:12" x14ac:dyDescent="0.25">
      <c r="A103">
        <f t="shared" si="11"/>
        <v>98</v>
      </c>
      <c r="B103" s="15">
        <v>41876</v>
      </c>
      <c r="C103">
        <v>580.20000000000005</v>
      </c>
      <c r="D103">
        <f t="shared" si="6"/>
        <v>6.3633728716873037</v>
      </c>
      <c r="E103">
        <f t="shared" si="8"/>
        <v>-4.0593127398196316E-3</v>
      </c>
      <c r="G103" s="15">
        <v>41876</v>
      </c>
      <c r="H103">
        <v>590.57000000000005</v>
      </c>
      <c r="I103">
        <f t="shared" si="7"/>
        <v>6.3810881722187913</v>
      </c>
      <c r="J103">
        <f t="shared" si="9"/>
        <v>-3.3302090602838064E-3</v>
      </c>
      <c r="L103">
        <f t="shared" si="10"/>
        <v>1.7715300531487621E-2</v>
      </c>
    </row>
    <row r="104" spans="1:12" x14ac:dyDescent="0.25">
      <c r="A104">
        <f t="shared" si="11"/>
        <v>99</v>
      </c>
      <c r="B104" s="15">
        <v>41877</v>
      </c>
      <c r="C104">
        <v>577.86</v>
      </c>
      <c r="D104">
        <f t="shared" si="6"/>
        <v>6.359331624800828</v>
      </c>
      <c r="E104">
        <f t="shared" si="8"/>
        <v>-4.041246886475669E-3</v>
      </c>
      <c r="G104" s="15">
        <v>41877</v>
      </c>
      <c r="H104">
        <v>588.12</v>
      </c>
      <c r="I104">
        <f t="shared" si="7"/>
        <v>6.3769310087094562</v>
      </c>
      <c r="J104">
        <f t="shared" si="9"/>
        <v>-4.1571635093351489E-3</v>
      </c>
      <c r="L104">
        <f t="shared" si="10"/>
        <v>1.7599383908628141E-2</v>
      </c>
    </row>
    <row r="105" spans="1:12" x14ac:dyDescent="0.25">
      <c r="A105">
        <f t="shared" si="11"/>
        <v>100</v>
      </c>
      <c r="B105" s="15">
        <v>41878</v>
      </c>
      <c r="C105">
        <v>571</v>
      </c>
      <c r="D105">
        <f t="shared" si="6"/>
        <v>6.3473892096560105</v>
      </c>
      <c r="E105">
        <f t="shared" si="8"/>
        <v>-1.1942415144817531E-2</v>
      </c>
      <c r="G105" s="15">
        <v>41878</v>
      </c>
      <c r="H105">
        <v>583</v>
      </c>
      <c r="I105">
        <f t="shared" si="7"/>
        <v>6.3681871863504922</v>
      </c>
      <c r="J105">
        <f t="shared" si="9"/>
        <v>-8.7438223589639819E-3</v>
      </c>
      <c r="L105">
        <f t="shared" si="10"/>
        <v>2.079797669448169E-2</v>
      </c>
    </row>
    <row r="106" spans="1:12" x14ac:dyDescent="0.25">
      <c r="A106">
        <f t="shared" si="11"/>
        <v>101</v>
      </c>
      <c r="B106" s="15">
        <v>41879</v>
      </c>
      <c r="C106">
        <v>569.20000000000005</v>
      </c>
      <c r="D106">
        <f t="shared" si="6"/>
        <v>6.3442318662156971</v>
      </c>
      <c r="E106">
        <f t="shared" si="8"/>
        <v>-3.157343440313376E-3</v>
      </c>
      <c r="G106" s="15">
        <v>41879</v>
      </c>
      <c r="H106">
        <v>580.32000000000005</v>
      </c>
      <c r="I106">
        <f t="shared" si="7"/>
        <v>6.3635796755345924</v>
      </c>
      <c r="J106">
        <f t="shared" si="9"/>
        <v>-4.607510815899829E-3</v>
      </c>
      <c r="L106">
        <f t="shared" si="10"/>
        <v>1.9347809318895237E-2</v>
      </c>
    </row>
    <row r="107" spans="1:12" x14ac:dyDescent="0.25">
      <c r="A107">
        <f t="shared" si="11"/>
        <v>102</v>
      </c>
      <c r="B107" s="15">
        <v>41880</v>
      </c>
      <c r="C107">
        <v>571.6</v>
      </c>
      <c r="D107">
        <f t="shared" si="6"/>
        <v>6.3484394460557123</v>
      </c>
      <c r="E107">
        <f t="shared" si="8"/>
        <v>4.2075798400151854E-3</v>
      </c>
      <c r="G107" s="15">
        <v>41880</v>
      </c>
      <c r="H107">
        <v>582.36</v>
      </c>
      <c r="I107">
        <f t="shared" si="7"/>
        <v>6.3670888132051253</v>
      </c>
      <c r="J107">
        <f t="shared" si="9"/>
        <v>3.509137670532958E-3</v>
      </c>
      <c r="L107">
        <f t="shared" si="10"/>
        <v>1.864936714941301E-2</v>
      </c>
    </row>
    <row r="108" spans="1:12" x14ac:dyDescent="0.25">
      <c r="A108">
        <f t="shared" si="11"/>
        <v>103</v>
      </c>
      <c r="B108" s="15">
        <v>41884</v>
      </c>
      <c r="C108">
        <v>577.33000000000004</v>
      </c>
      <c r="D108">
        <f t="shared" si="6"/>
        <v>6.3584140267655478</v>
      </c>
      <c r="E108">
        <f t="shared" si="8"/>
        <v>9.9745807098354788E-3</v>
      </c>
      <c r="G108" s="15">
        <v>41884</v>
      </c>
      <c r="H108">
        <v>588.63</v>
      </c>
      <c r="I108">
        <f t="shared" si="7"/>
        <v>6.3777978029001199</v>
      </c>
      <c r="J108">
        <f t="shared" si="9"/>
        <v>1.0708989694994564E-2</v>
      </c>
      <c r="L108">
        <f t="shared" si="10"/>
        <v>1.9383776134572095E-2</v>
      </c>
    </row>
    <row r="109" spans="1:12" x14ac:dyDescent="0.25">
      <c r="A109">
        <f t="shared" si="11"/>
        <v>104</v>
      </c>
      <c r="B109" s="15">
        <v>41885</v>
      </c>
      <c r="C109">
        <v>577.94000000000005</v>
      </c>
      <c r="D109">
        <f t="shared" si="6"/>
        <v>6.3594700570557645</v>
      </c>
      <c r="E109">
        <f t="shared" si="8"/>
        <v>1.0560302902167251E-3</v>
      </c>
      <c r="G109" s="15">
        <v>41885</v>
      </c>
      <c r="H109">
        <v>589.52</v>
      </c>
      <c r="I109">
        <f t="shared" si="7"/>
        <v>6.3793086464587434</v>
      </c>
      <c r="J109">
        <f t="shared" si="9"/>
        <v>1.5108435586235203E-3</v>
      </c>
      <c r="L109">
        <f t="shared" si="10"/>
        <v>1.983858940297889E-2</v>
      </c>
    </row>
    <row r="110" spans="1:12" x14ac:dyDescent="0.25">
      <c r="A110">
        <f t="shared" si="11"/>
        <v>105</v>
      </c>
      <c r="B110" s="15">
        <v>41886</v>
      </c>
      <c r="C110">
        <v>581.98</v>
      </c>
      <c r="D110">
        <f t="shared" si="6"/>
        <v>6.3664360828798046</v>
      </c>
      <c r="E110">
        <f t="shared" si="8"/>
        <v>6.9660258240400452E-3</v>
      </c>
      <c r="G110" s="15">
        <v>41886</v>
      </c>
      <c r="H110">
        <v>593.14</v>
      </c>
      <c r="I110">
        <f t="shared" si="7"/>
        <v>6.3854304588231257</v>
      </c>
      <c r="J110">
        <f t="shared" si="9"/>
        <v>6.1218123643822508E-3</v>
      </c>
      <c r="L110">
        <f t="shared" si="10"/>
        <v>1.8994375943321096E-2</v>
      </c>
    </row>
    <row r="111" spans="1:12" x14ac:dyDescent="0.25">
      <c r="A111">
        <f t="shared" si="11"/>
        <v>106</v>
      </c>
      <c r="B111" s="15">
        <v>41887</v>
      </c>
      <c r="C111">
        <v>586.08000000000004</v>
      </c>
      <c r="D111">
        <f t="shared" si="6"/>
        <v>6.3734562990305044</v>
      </c>
      <c r="E111">
        <f t="shared" si="8"/>
        <v>7.0202161506998095E-3</v>
      </c>
      <c r="G111" s="15">
        <v>41887</v>
      </c>
      <c r="H111">
        <v>597.78</v>
      </c>
      <c r="I111">
        <f t="shared" si="7"/>
        <v>6.3932227932848198</v>
      </c>
      <c r="J111">
        <f t="shared" si="9"/>
        <v>7.7923344616941392E-3</v>
      </c>
      <c r="L111">
        <f t="shared" si="10"/>
        <v>1.9766494254315425E-2</v>
      </c>
    </row>
    <row r="112" spans="1:12" x14ac:dyDescent="0.25">
      <c r="A112">
        <f t="shared" si="11"/>
        <v>107</v>
      </c>
      <c r="B112" s="15">
        <v>41890</v>
      </c>
      <c r="C112">
        <v>589.72</v>
      </c>
      <c r="D112">
        <f t="shared" si="6"/>
        <v>6.3796478479816194</v>
      </c>
      <c r="E112">
        <f t="shared" si="8"/>
        <v>6.1915489511150668E-3</v>
      </c>
      <c r="G112" s="15">
        <v>41890</v>
      </c>
      <c r="H112">
        <v>601.63</v>
      </c>
      <c r="I112">
        <f t="shared" si="7"/>
        <v>6.3996426384135878</v>
      </c>
      <c r="J112">
        <f t="shared" si="9"/>
        <v>6.4198451287680314E-3</v>
      </c>
      <c r="L112">
        <f t="shared" si="10"/>
        <v>1.999479043196839E-2</v>
      </c>
    </row>
    <row r="113" spans="1:12" x14ac:dyDescent="0.25">
      <c r="A113">
        <f t="shared" si="11"/>
        <v>108</v>
      </c>
      <c r="B113" s="15">
        <v>41891</v>
      </c>
      <c r="C113">
        <v>581.01</v>
      </c>
      <c r="D113">
        <f t="shared" si="6"/>
        <v>6.3647679684077501</v>
      </c>
      <c r="E113">
        <f t="shared" si="8"/>
        <v>-1.4879879573869381E-2</v>
      </c>
      <c r="G113" s="15">
        <v>41891</v>
      </c>
      <c r="H113">
        <v>591.97</v>
      </c>
      <c r="I113">
        <f t="shared" si="7"/>
        <v>6.3834559579242747</v>
      </c>
      <c r="J113">
        <f t="shared" si="9"/>
        <v>-1.6186680489313154E-2</v>
      </c>
      <c r="L113">
        <f t="shared" si="10"/>
        <v>1.8687989516524617E-2</v>
      </c>
    </row>
    <row r="114" spans="1:12" x14ac:dyDescent="0.25">
      <c r="A114">
        <f t="shared" si="11"/>
        <v>109</v>
      </c>
      <c r="B114" s="15">
        <v>41892</v>
      </c>
      <c r="C114">
        <v>583.1</v>
      </c>
      <c r="D114">
        <f t="shared" si="6"/>
        <v>6.3683586982281106</v>
      </c>
      <c r="E114">
        <f t="shared" si="8"/>
        <v>3.590729820360572E-3</v>
      </c>
      <c r="G114" s="15">
        <v>41892</v>
      </c>
      <c r="H114">
        <v>593.41999999999996</v>
      </c>
      <c r="I114">
        <f t="shared" si="7"/>
        <v>6.3859024113669456</v>
      </c>
      <c r="J114">
        <f t="shared" si="9"/>
        <v>2.446453442670915E-3</v>
      </c>
      <c r="L114">
        <f t="shared" si="10"/>
        <v>1.754371313883496E-2</v>
      </c>
    </row>
    <row r="115" spans="1:12" x14ac:dyDescent="0.25">
      <c r="A115">
        <f t="shared" si="11"/>
        <v>110</v>
      </c>
      <c r="B115" s="15">
        <v>41893</v>
      </c>
      <c r="C115">
        <v>581.35</v>
      </c>
      <c r="D115">
        <f t="shared" si="6"/>
        <v>6.3653529851146171</v>
      </c>
      <c r="E115">
        <f t="shared" si="8"/>
        <v>-3.0057131134935133E-3</v>
      </c>
      <c r="G115" s="15">
        <v>41893</v>
      </c>
      <c r="H115">
        <v>591.11</v>
      </c>
      <c r="I115">
        <f t="shared" si="7"/>
        <v>6.382002125298456</v>
      </c>
      <c r="J115">
        <f t="shared" si="9"/>
        <v>-3.9002860684895779E-3</v>
      </c>
      <c r="L115">
        <f t="shared" si="10"/>
        <v>1.6649140183838895E-2</v>
      </c>
    </row>
    <row r="116" spans="1:12" x14ac:dyDescent="0.25">
      <c r="A116">
        <f t="shared" si="11"/>
        <v>111</v>
      </c>
      <c r="B116" s="15">
        <v>41894</v>
      </c>
      <c r="C116">
        <v>575.62</v>
      </c>
      <c r="D116">
        <f t="shared" si="6"/>
        <v>6.3554477207612052</v>
      </c>
      <c r="E116">
        <f t="shared" si="8"/>
        <v>-9.9052643534118801E-3</v>
      </c>
      <c r="G116" s="15">
        <v>41894</v>
      </c>
      <c r="H116">
        <v>584.9</v>
      </c>
      <c r="I116">
        <f t="shared" si="7"/>
        <v>6.3714408924489803</v>
      </c>
      <c r="J116">
        <f t="shared" si="9"/>
        <v>-1.0561232849475743E-2</v>
      </c>
      <c r="L116">
        <f t="shared" si="10"/>
        <v>1.5993171687775032E-2</v>
      </c>
    </row>
    <row r="117" spans="1:12" x14ac:dyDescent="0.25">
      <c r="A117">
        <f t="shared" si="11"/>
        <v>112</v>
      </c>
      <c r="B117" s="15">
        <v>41897</v>
      </c>
      <c r="C117">
        <v>573.1</v>
      </c>
      <c r="D117">
        <f t="shared" si="6"/>
        <v>6.3510602215576917</v>
      </c>
      <c r="E117">
        <f t="shared" si="8"/>
        <v>-4.3874992035135563E-3</v>
      </c>
      <c r="G117" s="15">
        <v>41897</v>
      </c>
      <c r="H117">
        <v>581.64</v>
      </c>
      <c r="I117">
        <f t="shared" si="7"/>
        <v>6.365851699645285</v>
      </c>
      <c r="J117">
        <f t="shared" si="9"/>
        <v>-5.5891928036952976E-3</v>
      </c>
      <c r="L117">
        <f t="shared" si="10"/>
        <v>1.4791478087593291E-2</v>
      </c>
    </row>
    <row r="118" spans="1:12" x14ac:dyDescent="0.25">
      <c r="A118">
        <f t="shared" si="11"/>
        <v>113</v>
      </c>
      <c r="B118" s="15">
        <v>41898</v>
      </c>
      <c r="C118">
        <v>579.95000000000005</v>
      </c>
      <c r="D118">
        <f t="shared" si="6"/>
        <v>6.3629418929278856</v>
      </c>
      <c r="E118">
        <f t="shared" si="8"/>
        <v>1.1881671370193914E-2</v>
      </c>
      <c r="G118" s="15">
        <v>41898</v>
      </c>
      <c r="H118">
        <v>588.78</v>
      </c>
      <c r="I118">
        <f t="shared" si="7"/>
        <v>6.3780525994464572</v>
      </c>
      <c r="J118">
        <f t="shared" si="9"/>
        <v>1.2200899801172227E-2</v>
      </c>
      <c r="L118">
        <f t="shared" si="10"/>
        <v>1.5110706518571604E-2</v>
      </c>
    </row>
    <row r="119" spans="1:12" x14ac:dyDescent="0.25">
      <c r="A119">
        <f t="shared" si="11"/>
        <v>114</v>
      </c>
      <c r="B119" s="15">
        <v>41899</v>
      </c>
      <c r="C119">
        <v>584.77</v>
      </c>
      <c r="D119">
        <f t="shared" si="6"/>
        <v>6.3712186075300963</v>
      </c>
      <c r="E119">
        <f t="shared" si="8"/>
        <v>8.2767146022106886E-3</v>
      </c>
      <c r="G119" s="15">
        <v>41899</v>
      </c>
      <c r="H119">
        <v>593.29</v>
      </c>
      <c r="I119">
        <f t="shared" si="7"/>
        <v>6.385683318243065</v>
      </c>
      <c r="J119">
        <f t="shared" si="9"/>
        <v>7.630718796607816E-3</v>
      </c>
      <c r="L119">
        <f t="shared" si="10"/>
        <v>1.4464710712968731E-2</v>
      </c>
    </row>
    <row r="120" spans="1:12" x14ac:dyDescent="0.25">
      <c r="A120">
        <f t="shared" si="11"/>
        <v>115</v>
      </c>
      <c r="B120" s="15">
        <v>41900</v>
      </c>
      <c r="C120">
        <v>589.27</v>
      </c>
      <c r="D120">
        <f t="shared" si="6"/>
        <v>6.3788844826912392</v>
      </c>
      <c r="E120">
        <f t="shared" si="8"/>
        <v>7.665875161142921E-3</v>
      </c>
      <c r="G120" s="15">
        <v>41900</v>
      </c>
      <c r="H120">
        <v>597.27</v>
      </c>
      <c r="I120">
        <f t="shared" si="7"/>
        <v>6.3923692724598151</v>
      </c>
      <c r="J120">
        <f t="shared" si="9"/>
        <v>6.6859542167501118E-3</v>
      </c>
      <c r="L120">
        <f t="shared" si="10"/>
        <v>1.3484789768575922E-2</v>
      </c>
    </row>
    <row r="121" spans="1:12" x14ac:dyDescent="0.25">
      <c r="A121">
        <f t="shared" si="11"/>
        <v>116</v>
      </c>
      <c r="B121" s="15">
        <v>41901</v>
      </c>
      <c r="C121">
        <v>596.08000000000004</v>
      </c>
      <c r="D121">
        <f t="shared" si="6"/>
        <v>6.3903748862454721</v>
      </c>
      <c r="E121">
        <f t="shared" si="8"/>
        <v>1.149040355423292E-2</v>
      </c>
      <c r="G121" s="15">
        <v>41901</v>
      </c>
      <c r="H121">
        <v>605.4</v>
      </c>
      <c r="I121">
        <f t="shared" si="7"/>
        <v>6.405889396587618</v>
      </c>
      <c r="J121">
        <f t="shared" si="9"/>
        <v>1.3520124127802902E-2</v>
      </c>
      <c r="L121">
        <f t="shared" si="10"/>
        <v>1.5514510342145904E-2</v>
      </c>
    </row>
    <row r="122" spans="1:12" x14ac:dyDescent="0.25">
      <c r="A122">
        <f t="shared" si="11"/>
        <v>117</v>
      </c>
      <c r="B122" s="15">
        <v>41904</v>
      </c>
      <c r="C122">
        <v>587.37</v>
      </c>
      <c r="D122">
        <f t="shared" si="6"/>
        <v>6.375654944937291</v>
      </c>
      <c r="E122">
        <f t="shared" si="8"/>
        <v>-1.4719941308181106E-2</v>
      </c>
      <c r="G122" s="15">
        <v>41904</v>
      </c>
      <c r="H122">
        <v>597.27</v>
      </c>
      <c r="I122">
        <f t="shared" si="7"/>
        <v>6.3923692724598151</v>
      </c>
      <c r="J122">
        <f t="shared" si="9"/>
        <v>-1.3520124127802902E-2</v>
      </c>
      <c r="L122">
        <f t="shared" si="10"/>
        <v>1.6714327522524108E-2</v>
      </c>
    </row>
    <row r="123" spans="1:12" x14ac:dyDescent="0.25">
      <c r="A123">
        <f t="shared" si="11"/>
        <v>118</v>
      </c>
      <c r="B123" s="15">
        <v>41905</v>
      </c>
      <c r="C123">
        <v>581.13</v>
      </c>
      <c r="D123">
        <f t="shared" si="6"/>
        <v>6.3649744839745948</v>
      </c>
      <c r="E123">
        <f t="shared" si="8"/>
        <v>-1.0680460962696259E-2</v>
      </c>
      <c r="G123" s="15">
        <v>41905</v>
      </c>
      <c r="H123">
        <v>591.17999999999995</v>
      </c>
      <c r="I123">
        <f t="shared" si="7"/>
        <v>6.3821205395624379</v>
      </c>
      <c r="J123">
        <f t="shared" si="9"/>
        <v>-1.0248732897377266E-2</v>
      </c>
      <c r="L123">
        <f t="shared" si="10"/>
        <v>1.7146055587843101E-2</v>
      </c>
    </row>
    <row r="124" spans="1:12" x14ac:dyDescent="0.25">
      <c r="A124">
        <f t="shared" si="11"/>
        <v>119</v>
      </c>
      <c r="B124" s="15">
        <v>41906</v>
      </c>
      <c r="C124">
        <v>587.99</v>
      </c>
      <c r="D124">
        <f t="shared" si="6"/>
        <v>6.3767099409512884</v>
      </c>
      <c r="E124">
        <f t="shared" si="8"/>
        <v>1.1735456976693648E-2</v>
      </c>
      <c r="G124" s="15">
        <v>41906</v>
      </c>
      <c r="H124">
        <v>598.41999999999996</v>
      </c>
      <c r="I124">
        <f t="shared" si="7"/>
        <v>6.3942928485616424</v>
      </c>
      <c r="J124">
        <f t="shared" si="9"/>
        <v>1.2172308999204517E-2</v>
      </c>
      <c r="L124">
        <f t="shared" si="10"/>
        <v>1.7582907610353971E-2</v>
      </c>
    </row>
    <row r="125" spans="1:12" x14ac:dyDescent="0.25">
      <c r="A125">
        <f t="shared" si="11"/>
        <v>120</v>
      </c>
      <c r="B125" s="15">
        <v>41907</v>
      </c>
      <c r="C125">
        <v>575.05999999999995</v>
      </c>
      <c r="D125">
        <f t="shared" si="6"/>
        <v>6.354474383179582</v>
      </c>
      <c r="E125">
        <f t="shared" si="8"/>
        <v>-2.2235557771706382E-2</v>
      </c>
      <c r="G125" s="15">
        <v>41907</v>
      </c>
      <c r="H125">
        <v>585.25</v>
      </c>
      <c r="I125">
        <f t="shared" si="7"/>
        <v>6.3720391063710204</v>
      </c>
      <c r="J125">
        <f t="shared" si="9"/>
        <v>-2.2253742190621928E-2</v>
      </c>
      <c r="L125">
        <f t="shared" si="10"/>
        <v>1.7564723191438425E-2</v>
      </c>
    </row>
    <row r="126" spans="1:12" x14ac:dyDescent="0.25">
      <c r="A126">
        <f t="shared" si="11"/>
        <v>121</v>
      </c>
      <c r="B126" s="15">
        <v>41908</v>
      </c>
      <c r="C126">
        <v>577.1</v>
      </c>
      <c r="D126">
        <f t="shared" si="6"/>
        <v>6.3580155617169209</v>
      </c>
      <c r="E126">
        <f t="shared" si="8"/>
        <v>3.5411785373389293E-3</v>
      </c>
      <c r="G126" s="15">
        <v>41908</v>
      </c>
      <c r="H126">
        <v>587.9</v>
      </c>
      <c r="I126">
        <f t="shared" si="7"/>
        <v>6.376556865408209</v>
      </c>
      <c r="J126">
        <f t="shared" si="9"/>
        <v>4.5177590371885401E-3</v>
      </c>
      <c r="L126">
        <f t="shared" si="10"/>
        <v>1.8541303691288036E-2</v>
      </c>
    </row>
    <row r="127" spans="1:12" x14ac:dyDescent="0.25">
      <c r="A127">
        <f t="shared" si="11"/>
        <v>122</v>
      </c>
      <c r="B127" s="15">
        <v>41911</v>
      </c>
      <c r="C127">
        <v>576.36</v>
      </c>
      <c r="D127">
        <f t="shared" si="6"/>
        <v>6.3567324654647335</v>
      </c>
      <c r="E127">
        <f t="shared" si="8"/>
        <v>-1.2830962521874767E-3</v>
      </c>
      <c r="G127" s="15">
        <v>41911</v>
      </c>
      <c r="H127">
        <v>587.80999999999995</v>
      </c>
      <c r="I127">
        <f t="shared" si="7"/>
        <v>6.3764037664294202</v>
      </c>
      <c r="J127">
        <f t="shared" si="9"/>
        <v>-1.5309897878879042E-4</v>
      </c>
      <c r="L127">
        <f t="shared" si="10"/>
        <v>1.9671300964686722E-2</v>
      </c>
    </row>
    <row r="128" spans="1:12" x14ac:dyDescent="0.25">
      <c r="A128">
        <f t="shared" si="11"/>
        <v>123</v>
      </c>
      <c r="B128" s="15">
        <v>41912</v>
      </c>
      <c r="C128">
        <v>577.36</v>
      </c>
      <c r="D128">
        <f t="shared" si="6"/>
        <v>6.358465988764018</v>
      </c>
      <c r="E128">
        <f t="shared" si="8"/>
        <v>1.7335232992845562E-3</v>
      </c>
      <c r="G128" s="15">
        <v>41912</v>
      </c>
      <c r="H128">
        <v>588.41</v>
      </c>
      <c r="I128">
        <f t="shared" si="7"/>
        <v>6.3774239838241975</v>
      </c>
      <c r="J128">
        <f t="shared" si="9"/>
        <v>1.0202173947773119E-3</v>
      </c>
      <c r="L128">
        <f t="shared" si="10"/>
        <v>1.8957995060179478E-2</v>
      </c>
    </row>
    <row r="129" spans="1:12" x14ac:dyDescent="0.25">
      <c r="A129">
        <f t="shared" si="11"/>
        <v>124</v>
      </c>
      <c r="B129" s="15">
        <v>41913</v>
      </c>
      <c r="C129">
        <v>568.27</v>
      </c>
      <c r="D129">
        <f t="shared" si="6"/>
        <v>6.3425966578898025</v>
      </c>
      <c r="E129">
        <f t="shared" si="8"/>
        <v>-1.5869330874215493E-2</v>
      </c>
      <c r="G129" s="15">
        <v>41913</v>
      </c>
      <c r="H129">
        <v>579.63</v>
      </c>
      <c r="I129">
        <f t="shared" si="7"/>
        <v>6.3623899689414021</v>
      </c>
      <c r="J129">
        <f t="shared" si="9"/>
        <v>-1.5034014882795432E-2</v>
      </c>
      <c r="L129">
        <f t="shared" si="10"/>
        <v>1.9793311051599538E-2</v>
      </c>
    </row>
    <row r="130" spans="1:12" x14ac:dyDescent="0.25">
      <c r="A130">
        <f t="shared" si="11"/>
        <v>125</v>
      </c>
      <c r="B130" s="15">
        <v>41914</v>
      </c>
      <c r="C130">
        <v>570.08000000000004</v>
      </c>
      <c r="D130">
        <f t="shared" si="6"/>
        <v>6.3457767018575257</v>
      </c>
      <c r="E130">
        <f t="shared" si="8"/>
        <v>3.1800439677232006E-3</v>
      </c>
      <c r="G130" s="15">
        <v>41914</v>
      </c>
      <c r="H130">
        <v>580.88</v>
      </c>
      <c r="I130">
        <f t="shared" si="7"/>
        <v>6.364544195071991</v>
      </c>
      <c r="J130">
        <f t="shared" si="9"/>
        <v>2.1542261305889099E-3</v>
      </c>
      <c r="L130">
        <f t="shared" si="10"/>
        <v>1.8767493214465247E-2</v>
      </c>
    </row>
    <row r="131" spans="1:12" x14ac:dyDescent="0.25">
      <c r="A131">
        <f t="shared" si="11"/>
        <v>126</v>
      </c>
      <c r="B131" s="15">
        <v>41915</v>
      </c>
      <c r="C131">
        <v>575.28</v>
      </c>
      <c r="D131">
        <f t="shared" si="6"/>
        <v>6.354856878794239</v>
      </c>
      <c r="E131">
        <f t="shared" si="8"/>
        <v>9.0801769367132579E-3</v>
      </c>
      <c r="G131" s="15">
        <v>41915</v>
      </c>
      <c r="H131">
        <v>586.25</v>
      </c>
      <c r="I131">
        <f t="shared" si="7"/>
        <v>6.3737463197604889</v>
      </c>
      <c r="J131">
        <f t="shared" si="9"/>
        <v>9.2021246884979035E-3</v>
      </c>
      <c r="L131">
        <f t="shared" si="10"/>
        <v>1.8889440966249893E-2</v>
      </c>
    </row>
    <row r="132" spans="1:12" x14ac:dyDescent="0.25">
      <c r="A132">
        <f t="shared" si="11"/>
        <v>127</v>
      </c>
      <c r="B132" s="15">
        <v>41918</v>
      </c>
      <c r="C132">
        <v>577.35</v>
      </c>
      <c r="D132">
        <f t="shared" si="6"/>
        <v>6.3584486683978652</v>
      </c>
      <c r="E132">
        <f t="shared" si="8"/>
        <v>3.591789603626161E-3</v>
      </c>
      <c r="G132" s="15">
        <v>41918</v>
      </c>
      <c r="H132">
        <v>587.78</v>
      </c>
      <c r="I132">
        <f t="shared" si="7"/>
        <v>6.3763527282273156</v>
      </c>
      <c r="J132">
        <f t="shared" si="9"/>
        <v>2.6064084668266929E-3</v>
      </c>
      <c r="L132">
        <f t="shared" si="10"/>
        <v>1.7904059829450425E-2</v>
      </c>
    </row>
    <row r="133" spans="1:12" x14ac:dyDescent="0.25">
      <c r="A133">
        <f t="shared" si="11"/>
        <v>128</v>
      </c>
      <c r="B133" s="15">
        <v>41919</v>
      </c>
      <c r="C133">
        <v>563.74</v>
      </c>
      <c r="D133">
        <f t="shared" ref="D133:D196" si="12">LN(C133)</f>
        <v>6.3345931523003598</v>
      </c>
      <c r="E133">
        <f t="shared" si="8"/>
        <v>-2.3855516097505358E-2</v>
      </c>
      <c r="G133" s="15">
        <v>41919</v>
      </c>
      <c r="H133">
        <v>574.1</v>
      </c>
      <c r="I133">
        <f t="shared" ref="I133:I196" si="13">LN(H133)</f>
        <v>6.3528035971735912</v>
      </c>
      <c r="J133">
        <f t="shared" si="9"/>
        <v>-2.3549131053724359E-2</v>
      </c>
      <c r="L133">
        <f t="shared" si="10"/>
        <v>1.8210444873231424E-2</v>
      </c>
    </row>
    <row r="134" spans="1:12" x14ac:dyDescent="0.25">
      <c r="A134">
        <f t="shared" si="11"/>
        <v>129</v>
      </c>
      <c r="B134" s="15">
        <v>41920</v>
      </c>
      <c r="C134">
        <v>572.5</v>
      </c>
      <c r="D134">
        <f t="shared" si="12"/>
        <v>6.3500127354283951</v>
      </c>
      <c r="E134">
        <f t="shared" ref="E134:E197" si="14">D134-D133</f>
        <v>1.5419583128035264E-2</v>
      </c>
      <c r="G134" s="15">
        <v>41920</v>
      </c>
      <c r="H134">
        <v>583.74</v>
      </c>
      <c r="I134">
        <f t="shared" si="13"/>
        <v>6.3694556782153917</v>
      </c>
      <c r="J134">
        <f t="shared" ref="J134:J197" si="15">I134-I133</f>
        <v>1.6652081041800493E-2</v>
      </c>
      <c r="L134">
        <f t="shared" ref="L134:L197" si="16">I134-D134</f>
        <v>1.9442942786996653E-2</v>
      </c>
    </row>
    <row r="135" spans="1:12" x14ac:dyDescent="0.25">
      <c r="A135">
        <f t="shared" ref="A135:A198" si="17">A134+1</f>
        <v>130</v>
      </c>
      <c r="B135" s="15">
        <v>41921</v>
      </c>
      <c r="C135">
        <v>560.88</v>
      </c>
      <c r="D135">
        <f t="shared" si="12"/>
        <v>6.3295069788987126</v>
      </c>
      <c r="E135">
        <f t="shared" si="14"/>
        <v>-2.0505756529682451E-2</v>
      </c>
      <c r="G135" s="15">
        <v>41921</v>
      </c>
      <c r="H135">
        <v>570.80999999999995</v>
      </c>
      <c r="I135">
        <f t="shared" si="13"/>
        <v>6.3470564047204192</v>
      </c>
      <c r="J135">
        <f t="shared" si="15"/>
        <v>-2.2399273494972505E-2</v>
      </c>
      <c r="L135">
        <f t="shared" si="16"/>
        <v>1.7549425821706599E-2</v>
      </c>
    </row>
    <row r="136" spans="1:12" x14ac:dyDescent="0.25">
      <c r="A136">
        <f t="shared" si="17"/>
        <v>131</v>
      </c>
      <c r="B136" s="15">
        <v>41922</v>
      </c>
      <c r="C136">
        <v>544.49</v>
      </c>
      <c r="D136">
        <f t="shared" si="12"/>
        <v>6.2998495767314573</v>
      </c>
      <c r="E136">
        <f t="shared" si="14"/>
        <v>-2.965740216725532E-2</v>
      </c>
      <c r="G136" s="15">
        <v>41922</v>
      </c>
      <c r="H136">
        <v>555.19000000000005</v>
      </c>
      <c r="I136">
        <f t="shared" si="13"/>
        <v>6.319310397503008</v>
      </c>
      <c r="J136">
        <f t="shared" si="15"/>
        <v>-2.7746007217411162E-2</v>
      </c>
      <c r="L136">
        <f t="shared" si="16"/>
        <v>1.9460820771550758E-2</v>
      </c>
    </row>
    <row r="137" spans="1:12" x14ac:dyDescent="0.25">
      <c r="A137">
        <f t="shared" si="17"/>
        <v>132</v>
      </c>
      <c r="B137" s="15">
        <v>41925</v>
      </c>
      <c r="C137">
        <v>533.21</v>
      </c>
      <c r="D137">
        <f t="shared" si="12"/>
        <v>6.278915342817359</v>
      </c>
      <c r="E137">
        <f t="shared" si="14"/>
        <v>-2.0934233914098321E-2</v>
      </c>
      <c r="G137" s="15">
        <v>41925</v>
      </c>
      <c r="H137">
        <v>544.75</v>
      </c>
      <c r="I137">
        <f t="shared" si="13"/>
        <v>6.3003269738247294</v>
      </c>
      <c r="J137">
        <f t="shared" si="15"/>
        <v>-1.8983423678278655E-2</v>
      </c>
      <c r="L137">
        <f t="shared" si="16"/>
        <v>2.1411631007370424E-2</v>
      </c>
    </row>
    <row r="138" spans="1:12" x14ac:dyDescent="0.25">
      <c r="A138">
        <f t="shared" si="17"/>
        <v>133</v>
      </c>
      <c r="B138" s="15">
        <v>41926</v>
      </c>
      <c r="C138">
        <v>537.94000000000005</v>
      </c>
      <c r="D138">
        <f t="shared" si="12"/>
        <v>6.2877470297789335</v>
      </c>
      <c r="E138">
        <f t="shared" si="14"/>
        <v>8.8316869615745475E-3</v>
      </c>
      <c r="G138" s="15">
        <v>41926</v>
      </c>
      <c r="H138">
        <v>548.69000000000005</v>
      </c>
      <c r="I138">
        <f t="shared" si="13"/>
        <v>6.3075336190036477</v>
      </c>
      <c r="J138">
        <f t="shared" si="15"/>
        <v>7.2066451789183361E-3</v>
      </c>
      <c r="L138">
        <f t="shared" si="16"/>
        <v>1.9786589224714213E-2</v>
      </c>
    </row>
    <row r="139" spans="1:12" x14ac:dyDescent="0.25">
      <c r="A139">
        <f t="shared" si="17"/>
        <v>134</v>
      </c>
      <c r="B139" s="15">
        <v>41927</v>
      </c>
      <c r="C139">
        <v>530.03</v>
      </c>
      <c r="D139">
        <f t="shared" si="12"/>
        <v>6.2729336087178194</v>
      </c>
      <c r="E139">
        <f t="shared" si="14"/>
        <v>-1.4813421061114163E-2</v>
      </c>
      <c r="G139" s="15">
        <v>41927</v>
      </c>
      <c r="H139">
        <v>540.73</v>
      </c>
      <c r="I139">
        <f t="shared" si="13"/>
        <v>6.2929200784811279</v>
      </c>
      <c r="J139">
        <f t="shared" si="15"/>
        <v>-1.4613540522519841E-2</v>
      </c>
      <c r="L139">
        <f t="shared" si="16"/>
        <v>1.9986469763308534E-2</v>
      </c>
    </row>
    <row r="140" spans="1:12" x14ac:dyDescent="0.25">
      <c r="A140">
        <f t="shared" si="17"/>
        <v>135</v>
      </c>
      <c r="B140" s="15">
        <v>41928</v>
      </c>
      <c r="C140">
        <v>524.51</v>
      </c>
      <c r="D140">
        <f t="shared" si="12"/>
        <v>6.2624644934315326</v>
      </c>
      <c r="E140">
        <f t="shared" si="14"/>
        <v>-1.0469115286286801E-2</v>
      </c>
      <c r="G140" s="15">
        <v>41928</v>
      </c>
      <c r="H140">
        <v>536.91999999999996</v>
      </c>
      <c r="I140">
        <f t="shared" si="13"/>
        <v>6.2858491076194349</v>
      </c>
      <c r="J140">
        <f t="shared" si="15"/>
        <v>-7.070970861692949E-3</v>
      </c>
      <c r="L140">
        <f t="shared" si="16"/>
        <v>2.3384614187902386E-2</v>
      </c>
    </row>
    <row r="141" spans="1:12" x14ac:dyDescent="0.25">
      <c r="A141">
        <f t="shared" si="17"/>
        <v>136</v>
      </c>
      <c r="B141" s="15">
        <v>41929</v>
      </c>
      <c r="C141">
        <v>511.17</v>
      </c>
      <c r="D141">
        <f t="shared" si="12"/>
        <v>6.2367022158952574</v>
      </c>
      <c r="E141">
        <f t="shared" si="14"/>
        <v>-2.5762277536275136E-2</v>
      </c>
      <c r="G141" s="15">
        <v>41929</v>
      </c>
      <c r="H141">
        <v>522.97</v>
      </c>
      <c r="I141">
        <f t="shared" si="13"/>
        <v>6.2595241010430236</v>
      </c>
      <c r="J141">
        <f t="shared" si="15"/>
        <v>-2.6325006576411347E-2</v>
      </c>
      <c r="L141">
        <f t="shared" si="16"/>
        <v>2.2821885147766174E-2</v>
      </c>
    </row>
    <row r="142" spans="1:12" x14ac:dyDescent="0.25">
      <c r="A142">
        <f t="shared" si="17"/>
        <v>137</v>
      </c>
      <c r="B142" s="15">
        <v>41932</v>
      </c>
      <c r="C142">
        <v>520.84</v>
      </c>
      <c r="D142">
        <f t="shared" si="12"/>
        <v>6.2554428928605272</v>
      </c>
      <c r="E142">
        <f t="shared" si="14"/>
        <v>1.874067696526982E-2</v>
      </c>
      <c r="G142" s="15">
        <v>41932</v>
      </c>
      <c r="H142">
        <v>532.38</v>
      </c>
      <c r="I142">
        <f t="shared" si="13"/>
        <v>6.2773575200753013</v>
      </c>
      <c r="J142">
        <f t="shared" si="15"/>
        <v>1.7833419032277753E-2</v>
      </c>
      <c r="L142">
        <f t="shared" si="16"/>
        <v>2.1914627214774107E-2</v>
      </c>
    </row>
    <row r="143" spans="1:12" x14ac:dyDescent="0.25">
      <c r="A143">
        <f t="shared" si="17"/>
        <v>138</v>
      </c>
      <c r="B143" s="15">
        <v>41933</v>
      </c>
      <c r="C143">
        <v>526.54</v>
      </c>
      <c r="D143">
        <f t="shared" si="12"/>
        <v>6.2663273020975039</v>
      </c>
      <c r="E143">
        <f t="shared" si="14"/>
        <v>1.0884409236976644E-2</v>
      </c>
      <c r="G143" s="15">
        <v>41933</v>
      </c>
      <c r="H143">
        <v>538.03</v>
      </c>
      <c r="I143">
        <f t="shared" si="13"/>
        <v>6.2879143206889214</v>
      </c>
      <c r="J143">
        <f t="shared" si="15"/>
        <v>1.0556800613620076E-2</v>
      </c>
      <c r="L143">
        <f t="shared" si="16"/>
        <v>2.1587018591417539E-2</v>
      </c>
    </row>
    <row r="144" spans="1:12" x14ac:dyDescent="0.25">
      <c r="A144">
        <f t="shared" si="17"/>
        <v>139</v>
      </c>
      <c r="B144" s="15">
        <v>41934</v>
      </c>
      <c r="C144">
        <v>532.71</v>
      </c>
      <c r="D144">
        <f t="shared" si="12"/>
        <v>6.2779771860388527</v>
      </c>
      <c r="E144">
        <f t="shared" si="14"/>
        <v>1.1649883941348804E-2</v>
      </c>
      <c r="G144" s="15">
        <v>41934</v>
      </c>
      <c r="H144">
        <v>542.69000000000005</v>
      </c>
      <c r="I144">
        <f t="shared" si="13"/>
        <v>6.2965382545130053</v>
      </c>
      <c r="J144">
        <f t="shared" si="15"/>
        <v>8.6239338240838848E-3</v>
      </c>
      <c r="L144">
        <f t="shared" si="16"/>
        <v>1.856106847415262E-2</v>
      </c>
    </row>
    <row r="145" spans="1:12" x14ac:dyDescent="0.25">
      <c r="A145">
        <f t="shared" si="17"/>
        <v>140</v>
      </c>
      <c r="B145" s="15">
        <v>41935</v>
      </c>
      <c r="C145">
        <v>543.98</v>
      </c>
      <c r="D145">
        <f t="shared" si="12"/>
        <v>6.2989124814742219</v>
      </c>
      <c r="E145">
        <f t="shared" si="14"/>
        <v>2.0935295435369206E-2</v>
      </c>
      <c r="G145" s="15">
        <v>41935</v>
      </c>
      <c r="H145">
        <v>553.65</v>
      </c>
      <c r="I145">
        <f t="shared" si="13"/>
        <v>6.3165327181441171</v>
      </c>
      <c r="J145">
        <f t="shared" si="15"/>
        <v>1.9994463631111792E-2</v>
      </c>
      <c r="L145">
        <f t="shared" si="16"/>
        <v>1.7620236669895206E-2</v>
      </c>
    </row>
    <row r="146" spans="1:12" x14ac:dyDescent="0.25">
      <c r="A146">
        <f t="shared" si="17"/>
        <v>141</v>
      </c>
      <c r="B146" s="15">
        <v>41936</v>
      </c>
      <c r="C146">
        <v>539.78</v>
      </c>
      <c r="D146">
        <f t="shared" si="12"/>
        <v>6.2911616491379672</v>
      </c>
      <c r="E146">
        <f t="shared" si="14"/>
        <v>-7.7508323362547316E-3</v>
      </c>
      <c r="G146" s="15">
        <v>41936</v>
      </c>
      <c r="H146">
        <v>548.9</v>
      </c>
      <c r="I146">
        <f t="shared" si="13"/>
        <v>6.3079162755558436</v>
      </c>
      <c r="J146">
        <f t="shared" si="15"/>
        <v>-8.6164425882735429E-3</v>
      </c>
      <c r="L146">
        <f t="shared" si="16"/>
        <v>1.6754626417876395E-2</v>
      </c>
    </row>
    <row r="147" spans="1:12" x14ac:dyDescent="0.25">
      <c r="A147">
        <f t="shared" si="17"/>
        <v>142</v>
      </c>
      <c r="B147" s="15">
        <v>41939</v>
      </c>
      <c r="C147">
        <v>540.77</v>
      </c>
      <c r="D147">
        <f t="shared" si="12"/>
        <v>6.2929940498172687</v>
      </c>
      <c r="E147">
        <f t="shared" si="14"/>
        <v>1.8324006793015712E-3</v>
      </c>
      <c r="G147" s="15">
        <v>41939</v>
      </c>
      <c r="H147">
        <v>549.88</v>
      </c>
      <c r="I147">
        <f t="shared" si="13"/>
        <v>6.3097000726032189</v>
      </c>
      <c r="J147">
        <f t="shared" si="15"/>
        <v>1.7837970473753018E-3</v>
      </c>
      <c r="L147">
        <f t="shared" si="16"/>
        <v>1.6706022785950125E-2</v>
      </c>
    </row>
    <row r="148" spans="1:12" x14ac:dyDescent="0.25">
      <c r="A148">
        <f t="shared" si="17"/>
        <v>143</v>
      </c>
      <c r="B148" s="15">
        <v>41940</v>
      </c>
      <c r="C148">
        <v>548.9</v>
      </c>
      <c r="D148">
        <f t="shared" si="12"/>
        <v>6.3079162755558436</v>
      </c>
      <c r="E148">
        <f t="shared" si="14"/>
        <v>1.4922225738574824E-2</v>
      </c>
      <c r="G148" s="15">
        <v>41940</v>
      </c>
      <c r="H148">
        <v>558.94000000000005</v>
      </c>
      <c r="I148">
        <f t="shared" si="13"/>
        <v>6.3260421328683973</v>
      </c>
      <c r="J148">
        <f t="shared" si="15"/>
        <v>1.6342060265178482E-2</v>
      </c>
      <c r="L148">
        <f t="shared" si="16"/>
        <v>1.8125857312553784E-2</v>
      </c>
    </row>
    <row r="149" spans="1:12" x14ac:dyDescent="0.25">
      <c r="A149">
        <f t="shared" si="17"/>
        <v>144</v>
      </c>
      <c r="B149" s="15">
        <v>41941</v>
      </c>
      <c r="C149">
        <v>549.33000000000004</v>
      </c>
      <c r="D149">
        <f t="shared" si="12"/>
        <v>6.3086993538217326</v>
      </c>
      <c r="E149">
        <f t="shared" si="14"/>
        <v>7.8307826588908114E-4</v>
      </c>
      <c r="G149" s="15">
        <v>41941</v>
      </c>
      <c r="H149">
        <v>558.45000000000005</v>
      </c>
      <c r="I149">
        <f t="shared" si="13"/>
        <v>6.3251650889868358</v>
      </c>
      <c r="J149">
        <f t="shared" si="15"/>
        <v>-8.7704388156151225E-4</v>
      </c>
      <c r="L149">
        <f t="shared" si="16"/>
        <v>1.646573516510319E-2</v>
      </c>
    </row>
    <row r="150" spans="1:12" x14ac:dyDescent="0.25">
      <c r="A150">
        <f t="shared" si="17"/>
        <v>145</v>
      </c>
      <c r="B150" s="15">
        <v>41942</v>
      </c>
      <c r="C150">
        <v>550.30999999999995</v>
      </c>
      <c r="D150">
        <f t="shared" si="12"/>
        <v>6.3104817558068387</v>
      </c>
      <c r="E150">
        <f t="shared" si="14"/>
        <v>1.7824019851060413E-3</v>
      </c>
      <c r="G150" s="15">
        <v>41942</v>
      </c>
      <c r="H150">
        <v>560.27</v>
      </c>
      <c r="I150">
        <f t="shared" si="13"/>
        <v>6.328418810392817</v>
      </c>
      <c r="J150">
        <f t="shared" si="15"/>
        <v>3.2537214059811248E-3</v>
      </c>
      <c r="L150">
        <f t="shared" si="16"/>
        <v>1.7937054585978274E-2</v>
      </c>
    </row>
    <row r="151" spans="1:12" x14ac:dyDescent="0.25">
      <c r="A151">
        <f t="shared" si="17"/>
        <v>146</v>
      </c>
      <c r="B151" s="15">
        <v>41943</v>
      </c>
      <c r="C151">
        <v>559.08000000000004</v>
      </c>
      <c r="D151">
        <f t="shared" si="12"/>
        <v>6.3262925756167059</v>
      </c>
      <c r="E151">
        <f t="shared" si="14"/>
        <v>1.5810819809867205E-2</v>
      </c>
      <c r="G151" s="15">
        <v>41943</v>
      </c>
      <c r="H151">
        <v>567.87</v>
      </c>
      <c r="I151">
        <f t="shared" si="13"/>
        <v>6.3418925192862377</v>
      </c>
      <c r="J151">
        <f t="shared" si="15"/>
        <v>1.3473708893420699E-2</v>
      </c>
      <c r="L151">
        <f t="shared" si="16"/>
        <v>1.5599943669531768E-2</v>
      </c>
    </row>
    <row r="152" spans="1:12" x14ac:dyDescent="0.25">
      <c r="A152">
        <f t="shared" si="17"/>
        <v>147</v>
      </c>
      <c r="B152" s="15">
        <v>41946</v>
      </c>
      <c r="C152">
        <v>555.22</v>
      </c>
      <c r="D152">
        <f t="shared" si="12"/>
        <v>6.3193644315985349</v>
      </c>
      <c r="E152">
        <f t="shared" si="14"/>
        <v>-6.9281440181709897E-3</v>
      </c>
      <c r="G152" s="15">
        <v>41946</v>
      </c>
      <c r="H152">
        <v>563.77</v>
      </c>
      <c r="I152">
        <f t="shared" si="13"/>
        <v>6.334646366906008</v>
      </c>
      <c r="J152">
        <f t="shared" si="15"/>
        <v>-7.2461523802296313E-3</v>
      </c>
      <c r="L152">
        <f t="shared" si="16"/>
        <v>1.5281935307473127E-2</v>
      </c>
    </row>
    <row r="153" spans="1:12" x14ac:dyDescent="0.25">
      <c r="A153">
        <f t="shared" si="17"/>
        <v>148</v>
      </c>
      <c r="B153" s="15">
        <v>41947</v>
      </c>
      <c r="C153">
        <v>554.11</v>
      </c>
      <c r="D153">
        <f t="shared" si="12"/>
        <v>6.3173632229943371</v>
      </c>
      <c r="E153">
        <f t="shared" si="14"/>
        <v>-2.001208604197835E-3</v>
      </c>
      <c r="G153" s="15">
        <v>41947</v>
      </c>
      <c r="H153">
        <v>564.19000000000005</v>
      </c>
      <c r="I153">
        <f t="shared" si="13"/>
        <v>6.3353910741995474</v>
      </c>
      <c r="J153">
        <f t="shared" si="15"/>
        <v>7.447072935393706E-4</v>
      </c>
      <c r="L153">
        <f t="shared" si="16"/>
        <v>1.8027851205210332E-2</v>
      </c>
    </row>
    <row r="154" spans="1:12" x14ac:dyDescent="0.25">
      <c r="A154">
        <f t="shared" si="17"/>
        <v>149</v>
      </c>
      <c r="B154" s="15">
        <v>41948</v>
      </c>
      <c r="C154">
        <v>545.91999999999996</v>
      </c>
      <c r="D154">
        <f t="shared" si="12"/>
        <v>6.3024724448632599</v>
      </c>
      <c r="E154">
        <f t="shared" si="14"/>
        <v>-1.4890778131077198E-2</v>
      </c>
      <c r="G154" s="15">
        <v>41948</v>
      </c>
      <c r="H154">
        <v>555.95000000000005</v>
      </c>
      <c r="I154">
        <f t="shared" si="13"/>
        <v>6.3206783621492582</v>
      </c>
      <c r="J154">
        <f t="shared" si="15"/>
        <v>-1.4712712050289234E-2</v>
      </c>
      <c r="L154">
        <f t="shared" si="16"/>
        <v>1.8205917285998297E-2</v>
      </c>
    </row>
    <row r="155" spans="1:12" x14ac:dyDescent="0.25">
      <c r="A155">
        <f t="shared" si="17"/>
        <v>150</v>
      </c>
      <c r="B155" s="15">
        <v>41949</v>
      </c>
      <c r="C155">
        <v>542.04</v>
      </c>
      <c r="D155">
        <f t="shared" si="12"/>
        <v>6.2953397994545126</v>
      </c>
      <c r="E155">
        <f t="shared" si="14"/>
        <v>-7.1326454087472513E-3</v>
      </c>
      <c r="G155" s="15">
        <v>41949</v>
      </c>
      <c r="H155">
        <v>551.69000000000005</v>
      </c>
      <c r="I155">
        <f t="shared" si="13"/>
        <v>6.3129862943211075</v>
      </c>
      <c r="J155">
        <f t="shared" si="15"/>
        <v>-7.6920678281506838E-3</v>
      </c>
      <c r="L155">
        <f t="shared" si="16"/>
        <v>1.7646494866594864E-2</v>
      </c>
    </row>
    <row r="156" spans="1:12" x14ac:dyDescent="0.25">
      <c r="A156">
        <f t="shared" si="17"/>
        <v>151</v>
      </c>
      <c r="B156" s="15">
        <v>41950</v>
      </c>
      <c r="C156">
        <v>541.01</v>
      </c>
      <c r="D156">
        <f t="shared" si="12"/>
        <v>6.2934377629640039</v>
      </c>
      <c r="E156">
        <f t="shared" si="14"/>
        <v>-1.9020364905086851E-3</v>
      </c>
      <c r="G156" s="15">
        <v>41950</v>
      </c>
      <c r="H156">
        <v>551.82000000000005</v>
      </c>
      <c r="I156">
        <f t="shared" si="13"/>
        <v>6.3132219061426618</v>
      </c>
      <c r="J156">
        <f t="shared" si="15"/>
        <v>2.356118215542935E-4</v>
      </c>
      <c r="L156">
        <f t="shared" si="16"/>
        <v>1.9784143178657843E-2</v>
      </c>
    </row>
    <row r="157" spans="1:12" x14ac:dyDescent="0.25">
      <c r="A157">
        <f t="shared" si="17"/>
        <v>152</v>
      </c>
      <c r="B157" s="15">
        <v>41953</v>
      </c>
      <c r="C157">
        <v>547.49</v>
      </c>
      <c r="D157">
        <f t="shared" si="12"/>
        <v>6.3053441966836692</v>
      </c>
      <c r="E157">
        <f t="shared" si="14"/>
        <v>1.1906433719665266E-2</v>
      </c>
      <c r="G157" s="15">
        <v>41953</v>
      </c>
      <c r="H157">
        <v>558.23</v>
      </c>
      <c r="I157">
        <f t="shared" si="13"/>
        <v>6.3247710638357697</v>
      </c>
      <c r="J157">
        <f t="shared" si="15"/>
        <v>1.1549157693107936E-2</v>
      </c>
      <c r="L157">
        <f t="shared" si="16"/>
        <v>1.9426867152100513E-2</v>
      </c>
    </row>
    <row r="158" spans="1:12" x14ac:dyDescent="0.25">
      <c r="A158">
        <f t="shared" si="17"/>
        <v>153</v>
      </c>
      <c r="B158" s="15">
        <v>41954</v>
      </c>
      <c r="C158">
        <v>550.29</v>
      </c>
      <c r="D158">
        <f t="shared" si="12"/>
        <v>6.3104454119943689</v>
      </c>
      <c r="E158">
        <f t="shared" si="14"/>
        <v>5.101215310699736E-3</v>
      </c>
      <c r="G158" s="15">
        <v>41954</v>
      </c>
      <c r="H158">
        <v>561.29</v>
      </c>
      <c r="I158">
        <f t="shared" si="13"/>
        <v>6.3302377060046648</v>
      </c>
      <c r="J158">
        <f t="shared" si="15"/>
        <v>5.4666421688951417E-3</v>
      </c>
      <c r="L158">
        <f t="shared" si="16"/>
        <v>1.9792294010295919E-2</v>
      </c>
    </row>
    <row r="159" spans="1:12" x14ac:dyDescent="0.25">
      <c r="A159">
        <f t="shared" si="17"/>
        <v>154</v>
      </c>
      <c r="B159" s="15">
        <v>41955</v>
      </c>
      <c r="C159">
        <v>547.30999999999995</v>
      </c>
      <c r="D159">
        <f t="shared" si="12"/>
        <v>6.3050153694976592</v>
      </c>
      <c r="E159">
        <f t="shared" si="14"/>
        <v>-5.4300424967097527E-3</v>
      </c>
      <c r="G159" s="15">
        <v>41955</v>
      </c>
      <c r="H159">
        <v>558.25</v>
      </c>
      <c r="I159">
        <f t="shared" si="13"/>
        <v>6.324806890720267</v>
      </c>
      <c r="J159">
        <f t="shared" si="15"/>
        <v>-5.4308152843978164E-3</v>
      </c>
      <c r="L159">
        <f t="shared" si="16"/>
        <v>1.9791521222607855E-2</v>
      </c>
    </row>
    <row r="160" spans="1:12" x14ac:dyDescent="0.25">
      <c r="A160">
        <f t="shared" si="17"/>
        <v>155</v>
      </c>
      <c r="B160" s="15">
        <v>41956</v>
      </c>
      <c r="C160">
        <v>545.38</v>
      </c>
      <c r="D160">
        <f t="shared" si="12"/>
        <v>6.3014827994054148</v>
      </c>
      <c r="E160">
        <f t="shared" si="14"/>
        <v>-3.5325700922443914E-3</v>
      </c>
      <c r="G160" s="15">
        <v>41956</v>
      </c>
      <c r="H160">
        <v>556.44000000000005</v>
      </c>
      <c r="I160">
        <f t="shared" si="13"/>
        <v>6.3215593481913697</v>
      </c>
      <c r="J160">
        <f t="shared" si="15"/>
        <v>-3.2475425288973625E-3</v>
      </c>
      <c r="L160">
        <f t="shared" si="16"/>
        <v>2.0076548785954884E-2</v>
      </c>
    </row>
    <row r="161" spans="1:12" x14ac:dyDescent="0.25">
      <c r="A161">
        <f t="shared" si="17"/>
        <v>156</v>
      </c>
      <c r="B161" s="15">
        <v>41957</v>
      </c>
      <c r="C161">
        <v>544.4</v>
      </c>
      <c r="D161">
        <f t="shared" si="12"/>
        <v>6.2996842707773109</v>
      </c>
      <c r="E161">
        <f t="shared" si="14"/>
        <v>-1.7985286281039237E-3</v>
      </c>
      <c r="G161" s="15">
        <v>41957</v>
      </c>
      <c r="H161">
        <v>555.19000000000005</v>
      </c>
      <c r="I161">
        <f t="shared" si="13"/>
        <v>6.319310397503008</v>
      </c>
      <c r="J161">
        <f t="shared" si="15"/>
        <v>-2.2489506883616173E-3</v>
      </c>
      <c r="L161">
        <f t="shared" si="16"/>
        <v>1.9626126725697191E-2</v>
      </c>
    </row>
    <row r="162" spans="1:12" x14ac:dyDescent="0.25">
      <c r="A162">
        <f t="shared" si="17"/>
        <v>157</v>
      </c>
      <c r="B162" s="15">
        <v>41960</v>
      </c>
      <c r="C162">
        <v>536.51</v>
      </c>
      <c r="D162">
        <f t="shared" si="12"/>
        <v>6.2850852012260274</v>
      </c>
      <c r="E162">
        <f t="shared" si="14"/>
        <v>-1.4599069551283428E-2</v>
      </c>
      <c r="G162" s="15">
        <v>41960</v>
      </c>
      <c r="H162">
        <v>546.64</v>
      </c>
      <c r="I162">
        <f t="shared" si="13"/>
        <v>6.3037904504725226</v>
      </c>
      <c r="J162">
        <f t="shared" si="15"/>
        <v>-1.5519947030485426E-2</v>
      </c>
      <c r="L162">
        <f t="shared" si="16"/>
        <v>1.8705249246495192E-2</v>
      </c>
    </row>
    <row r="163" spans="1:12" x14ac:dyDescent="0.25">
      <c r="A163">
        <f t="shared" si="17"/>
        <v>158</v>
      </c>
      <c r="B163" s="15">
        <v>41961</v>
      </c>
      <c r="C163">
        <v>535.03</v>
      </c>
      <c r="D163">
        <f t="shared" si="12"/>
        <v>6.282322820090231</v>
      </c>
      <c r="E163">
        <f t="shared" si="14"/>
        <v>-2.7623811357964101E-3</v>
      </c>
      <c r="G163" s="15">
        <v>41961</v>
      </c>
      <c r="H163">
        <v>544.51</v>
      </c>
      <c r="I163">
        <f t="shared" si="13"/>
        <v>6.2998863076772826</v>
      </c>
      <c r="J163">
        <f t="shared" si="15"/>
        <v>-3.9041427952399843E-3</v>
      </c>
      <c r="L163">
        <f t="shared" si="16"/>
        <v>1.7563487587051618E-2</v>
      </c>
    </row>
    <row r="164" spans="1:12" x14ac:dyDescent="0.25">
      <c r="A164">
        <f t="shared" si="17"/>
        <v>159</v>
      </c>
      <c r="B164" s="15">
        <v>41962</v>
      </c>
      <c r="C164">
        <v>536.99</v>
      </c>
      <c r="D164">
        <f t="shared" si="12"/>
        <v>6.2859794723615448</v>
      </c>
      <c r="E164">
        <f t="shared" si="14"/>
        <v>3.6566522713137317E-3</v>
      </c>
      <c r="G164" s="15">
        <v>41962</v>
      </c>
      <c r="H164">
        <v>547.20000000000005</v>
      </c>
      <c r="I164">
        <f t="shared" si="13"/>
        <v>6.3048143663083405</v>
      </c>
      <c r="J164">
        <f t="shared" si="15"/>
        <v>4.92805863105783E-3</v>
      </c>
      <c r="L164">
        <f t="shared" si="16"/>
        <v>1.8834893946795717E-2</v>
      </c>
    </row>
    <row r="165" spans="1:12" x14ac:dyDescent="0.25">
      <c r="A165">
        <f t="shared" si="17"/>
        <v>160</v>
      </c>
      <c r="B165" s="15">
        <v>41963</v>
      </c>
      <c r="C165">
        <v>534.83000000000004</v>
      </c>
      <c r="D165">
        <f t="shared" si="12"/>
        <v>6.2819489393912056</v>
      </c>
      <c r="E165">
        <f t="shared" si="14"/>
        <v>-4.0305329703391735E-3</v>
      </c>
      <c r="G165" s="15">
        <v>41963</v>
      </c>
      <c r="H165">
        <v>543.76</v>
      </c>
      <c r="I165">
        <f t="shared" si="13"/>
        <v>6.2985079730383831</v>
      </c>
      <c r="J165">
        <f t="shared" si="15"/>
        <v>-6.306393269957411E-3</v>
      </c>
      <c r="L165">
        <f t="shared" si="16"/>
        <v>1.6559033647177479E-2</v>
      </c>
    </row>
    <row r="166" spans="1:12" x14ac:dyDescent="0.25">
      <c r="A166">
        <f t="shared" si="17"/>
        <v>161</v>
      </c>
      <c r="B166" s="15">
        <v>41964</v>
      </c>
      <c r="C166">
        <v>537.5</v>
      </c>
      <c r="D166">
        <f t="shared" si="12"/>
        <v>6.2869287600018176</v>
      </c>
      <c r="E166">
        <f t="shared" si="14"/>
        <v>4.9798206106119736E-3</v>
      </c>
      <c r="G166" s="15">
        <v>41964</v>
      </c>
      <c r="H166">
        <v>545.89</v>
      </c>
      <c r="I166">
        <f t="shared" si="13"/>
        <v>6.3024174902465999</v>
      </c>
      <c r="J166">
        <f t="shared" si="15"/>
        <v>3.9095172082168617E-3</v>
      </c>
      <c r="L166">
        <f t="shared" si="16"/>
        <v>1.5488730244782367E-2</v>
      </c>
    </row>
    <row r="167" spans="1:12" x14ac:dyDescent="0.25">
      <c r="A167">
        <f t="shared" si="17"/>
        <v>162</v>
      </c>
      <c r="B167" s="15">
        <v>41967</v>
      </c>
      <c r="C167">
        <v>539.27</v>
      </c>
      <c r="D167">
        <f t="shared" si="12"/>
        <v>6.2902163731304128</v>
      </c>
      <c r="E167">
        <f t="shared" si="14"/>
        <v>3.2876131285952681E-3</v>
      </c>
      <c r="G167" s="15">
        <v>41967</v>
      </c>
      <c r="H167">
        <v>547.48</v>
      </c>
      <c r="I167">
        <f t="shared" si="13"/>
        <v>6.3053259313430656</v>
      </c>
      <c r="J167">
        <f t="shared" si="15"/>
        <v>2.9084410964657081E-3</v>
      </c>
      <c r="L167">
        <f t="shared" si="16"/>
        <v>1.5109558212652807E-2</v>
      </c>
    </row>
    <row r="168" spans="1:12" x14ac:dyDescent="0.25">
      <c r="A168">
        <f t="shared" si="17"/>
        <v>163</v>
      </c>
      <c r="B168" s="15">
        <v>41968</v>
      </c>
      <c r="C168">
        <v>541.08000000000004</v>
      </c>
      <c r="D168">
        <f t="shared" si="12"/>
        <v>6.2935671422209936</v>
      </c>
      <c r="E168">
        <f t="shared" si="14"/>
        <v>3.3507690905807408E-3</v>
      </c>
      <c r="G168" s="15">
        <v>41968</v>
      </c>
      <c r="H168">
        <v>549.23</v>
      </c>
      <c r="I168">
        <f t="shared" si="13"/>
        <v>6.3085172973108881</v>
      </c>
      <c r="J168">
        <f t="shared" si="15"/>
        <v>3.1913659678224349E-3</v>
      </c>
      <c r="L168">
        <f t="shared" si="16"/>
        <v>1.4950155089894501E-2</v>
      </c>
    </row>
    <row r="169" spans="1:12" x14ac:dyDescent="0.25">
      <c r="A169">
        <f t="shared" si="17"/>
        <v>164</v>
      </c>
      <c r="B169" s="15">
        <v>41969</v>
      </c>
      <c r="C169">
        <v>540.37</v>
      </c>
      <c r="D169">
        <f t="shared" si="12"/>
        <v>6.2922540901113075</v>
      </c>
      <c r="E169">
        <f t="shared" si="14"/>
        <v>-1.3130521096860193E-3</v>
      </c>
      <c r="G169" s="15">
        <v>41969</v>
      </c>
      <c r="H169">
        <v>547.73</v>
      </c>
      <c r="I169">
        <f t="shared" si="13"/>
        <v>6.3057824648012009</v>
      </c>
      <c r="J169">
        <f t="shared" si="15"/>
        <v>-2.7348325096872017E-3</v>
      </c>
      <c r="L169">
        <f t="shared" si="16"/>
        <v>1.3528374689893319E-2</v>
      </c>
    </row>
    <row r="170" spans="1:12" x14ac:dyDescent="0.25">
      <c r="A170">
        <f t="shared" si="17"/>
        <v>165</v>
      </c>
      <c r="B170" s="15">
        <v>41971</v>
      </c>
      <c r="C170">
        <v>541.83000000000004</v>
      </c>
      <c r="D170">
        <f t="shared" si="12"/>
        <v>6.2949522991036817</v>
      </c>
      <c r="E170">
        <f t="shared" si="14"/>
        <v>2.6982089923741626E-3</v>
      </c>
      <c r="G170" s="15">
        <v>41971</v>
      </c>
      <c r="H170">
        <v>549.08000000000004</v>
      </c>
      <c r="I170">
        <f t="shared" si="13"/>
        <v>6.3082441503834588</v>
      </c>
      <c r="J170">
        <f t="shared" si="15"/>
        <v>2.4616855822578998E-3</v>
      </c>
      <c r="L170">
        <f t="shared" si="16"/>
        <v>1.3291851279777056E-2</v>
      </c>
    </row>
    <row r="171" spans="1:12" x14ac:dyDescent="0.25">
      <c r="A171">
        <f t="shared" si="17"/>
        <v>166</v>
      </c>
      <c r="B171" s="15">
        <v>41974</v>
      </c>
      <c r="C171">
        <v>533.79999999999995</v>
      </c>
      <c r="D171">
        <f t="shared" si="12"/>
        <v>6.2800212369704234</v>
      </c>
      <c r="E171">
        <f t="shared" si="14"/>
        <v>-1.4931062133258344E-2</v>
      </c>
      <c r="G171" s="15">
        <v>41974</v>
      </c>
      <c r="H171">
        <v>539.65</v>
      </c>
      <c r="I171">
        <f t="shared" si="13"/>
        <v>6.290920781271355</v>
      </c>
      <c r="J171">
        <f t="shared" si="15"/>
        <v>-1.7323369112103748E-2</v>
      </c>
      <c r="L171">
        <f t="shared" si="16"/>
        <v>1.0899544300931652E-2</v>
      </c>
    </row>
    <row r="172" spans="1:12" x14ac:dyDescent="0.25">
      <c r="A172">
        <f t="shared" si="17"/>
        <v>167</v>
      </c>
      <c r="B172" s="15">
        <v>41975</v>
      </c>
      <c r="C172">
        <v>533.75</v>
      </c>
      <c r="D172">
        <f t="shared" si="12"/>
        <v>6.2799275645428345</v>
      </c>
      <c r="E172">
        <f t="shared" si="14"/>
        <v>-9.3672427588842311E-5</v>
      </c>
      <c r="G172" s="15">
        <v>41975</v>
      </c>
      <c r="H172">
        <v>538.59</v>
      </c>
      <c r="I172">
        <f t="shared" si="13"/>
        <v>6.288954613550847</v>
      </c>
      <c r="J172">
        <f t="shared" si="15"/>
        <v>-1.9661677205080608E-3</v>
      </c>
      <c r="L172">
        <f t="shared" si="16"/>
        <v>9.0270490080124333E-3</v>
      </c>
    </row>
    <row r="173" spans="1:12" x14ac:dyDescent="0.25">
      <c r="A173">
        <f t="shared" si="17"/>
        <v>168</v>
      </c>
      <c r="B173" s="15">
        <v>41976</v>
      </c>
      <c r="C173">
        <v>531.32000000000005</v>
      </c>
      <c r="D173">
        <f t="shared" si="12"/>
        <v>6.2753644762643024</v>
      </c>
      <c r="E173">
        <f t="shared" si="14"/>
        <v>-4.5630882785321347E-3</v>
      </c>
      <c r="G173" s="15">
        <v>41976</v>
      </c>
      <c r="H173">
        <v>536.97</v>
      </c>
      <c r="I173">
        <f t="shared" si="13"/>
        <v>6.2859422270265179</v>
      </c>
      <c r="J173">
        <f t="shared" si="15"/>
        <v>-3.0123865243290027E-3</v>
      </c>
      <c r="L173">
        <f t="shared" si="16"/>
        <v>1.0577750762215565E-2</v>
      </c>
    </row>
    <row r="174" spans="1:12" x14ac:dyDescent="0.25">
      <c r="A174">
        <f t="shared" si="17"/>
        <v>169</v>
      </c>
      <c r="B174" s="15">
        <v>41977</v>
      </c>
      <c r="C174">
        <v>537.30999999999995</v>
      </c>
      <c r="D174">
        <f t="shared" si="12"/>
        <v>6.2865752091379834</v>
      </c>
      <c r="E174">
        <f t="shared" si="14"/>
        <v>1.1210732873681017E-2</v>
      </c>
      <c r="G174" s="15">
        <v>41977</v>
      </c>
      <c r="H174">
        <v>542.58000000000004</v>
      </c>
      <c r="I174">
        <f t="shared" si="13"/>
        <v>6.2963355399804435</v>
      </c>
      <c r="J174">
        <f t="shared" si="15"/>
        <v>1.0393312953925538E-2</v>
      </c>
      <c r="L174">
        <f t="shared" si="16"/>
        <v>9.7603308424600854E-3</v>
      </c>
    </row>
    <row r="175" spans="1:12" x14ac:dyDescent="0.25">
      <c r="A175">
        <f t="shared" si="17"/>
        <v>170</v>
      </c>
      <c r="B175" s="15">
        <v>41978</v>
      </c>
      <c r="C175">
        <v>525.26</v>
      </c>
      <c r="D175">
        <f t="shared" si="12"/>
        <v>6.2638933780969488</v>
      </c>
      <c r="E175">
        <f t="shared" si="14"/>
        <v>-2.2681831041034606E-2</v>
      </c>
      <c r="G175" s="15">
        <v>41978</v>
      </c>
      <c r="H175">
        <v>528.08000000000004</v>
      </c>
      <c r="I175">
        <f t="shared" si="13"/>
        <v>6.2692477873805155</v>
      </c>
      <c r="J175">
        <f t="shared" si="15"/>
        <v>-2.7087752599928017E-2</v>
      </c>
      <c r="L175">
        <f t="shared" si="16"/>
        <v>5.3544092835666746E-3</v>
      </c>
    </row>
    <row r="176" spans="1:12" x14ac:dyDescent="0.25">
      <c r="A176">
        <f t="shared" si="17"/>
        <v>171</v>
      </c>
      <c r="B176" s="15">
        <v>41981</v>
      </c>
      <c r="C176">
        <v>526.98</v>
      </c>
      <c r="D176">
        <f t="shared" si="12"/>
        <v>6.267162597157081</v>
      </c>
      <c r="E176">
        <f t="shared" si="14"/>
        <v>3.2692190601322224E-3</v>
      </c>
      <c r="G176" s="15">
        <v>41981</v>
      </c>
      <c r="H176">
        <v>530.73</v>
      </c>
      <c r="I176">
        <f t="shared" si="13"/>
        <v>6.274253417348632</v>
      </c>
      <c r="J176">
        <f t="shared" si="15"/>
        <v>5.0056299681164873E-3</v>
      </c>
      <c r="L176">
        <f t="shared" si="16"/>
        <v>7.0908201915509395E-3</v>
      </c>
    </row>
    <row r="177" spans="1:12" x14ac:dyDescent="0.25">
      <c r="A177">
        <f t="shared" si="17"/>
        <v>172</v>
      </c>
      <c r="B177" s="15">
        <v>41982</v>
      </c>
      <c r="C177">
        <v>533.37</v>
      </c>
      <c r="D177">
        <f t="shared" si="12"/>
        <v>6.2792153671965902</v>
      </c>
      <c r="E177">
        <f t="shared" si="14"/>
        <v>1.205277003950922E-2</v>
      </c>
      <c r="G177" s="15">
        <v>41982</v>
      </c>
      <c r="H177">
        <v>536.11</v>
      </c>
      <c r="I177">
        <f t="shared" si="13"/>
        <v>6.2843393638958593</v>
      </c>
      <c r="J177">
        <f t="shared" si="15"/>
        <v>1.0085946547227387E-2</v>
      </c>
      <c r="L177">
        <f t="shared" si="16"/>
        <v>5.1239966992691066E-3</v>
      </c>
    </row>
    <row r="178" spans="1:12" x14ac:dyDescent="0.25">
      <c r="A178">
        <f t="shared" si="17"/>
        <v>173</v>
      </c>
      <c r="B178" s="15">
        <v>41983</v>
      </c>
      <c r="C178">
        <v>526.05999999999995</v>
      </c>
      <c r="D178">
        <f t="shared" si="12"/>
        <v>6.2654152746734644</v>
      </c>
      <c r="E178">
        <f t="shared" si="14"/>
        <v>-1.3800092523125862E-2</v>
      </c>
      <c r="G178" s="15">
        <v>41983</v>
      </c>
      <c r="H178">
        <v>528.04</v>
      </c>
      <c r="I178">
        <f t="shared" si="13"/>
        <v>6.2691720384125587</v>
      </c>
      <c r="J178">
        <f t="shared" si="15"/>
        <v>-1.5167325483300687E-2</v>
      </c>
      <c r="L178">
        <f t="shared" si="16"/>
        <v>3.7567637390942821E-3</v>
      </c>
    </row>
    <row r="179" spans="1:12" x14ac:dyDescent="0.25">
      <c r="A179">
        <f t="shared" si="17"/>
        <v>174</v>
      </c>
      <c r="B179" s="15">
        <v>41984</v>
      </c>
      <c r="C179">
        <v>528.34</v>
      </c>
      <c r="D179">
        <f t="shared" si="12"/>
        <v>6.269740015860191</v>
      </c>
      <c r="E179">
        <f t="shared" si="14"/>
        <v>4.324741186726655E-3</v>
      </c>
      <c r="G179" s="15">
        <v>41984</v>
      </c>
      <c r="H179">
        <v>532.11</v>
      </c>
      <c r="I179">
        <f t="shared" si="13"/>
        <v>6.2768502348856048</v>
      </c>
      <c r="J179">
        <f t="shared" si="15"/>
        <v>7.6781964730461283E-3</v>
      </c>
      <c r="L179">
        <f t="shared" si="16"/>
        <v>7.1102190254137554E-3</v>
      </c>
    </row>
    <row r="180" spans="1:12" x14ac:dyDescent="0.25">
      <c r="A180">
        <f t="shared" si="17"/>
        <v>175</v>
      </c>
      <c r="B180" s="15">
        <v>41985</v>
      </c>
      <c r="C180">
        <v>518.66</v>
      </c>
      <c r="D180">
        <f t="shared" si="12"/>
        <v>6.2512485625171834</v>
      </c>
      <c r="E180">
        <f t="shared" si="14"/>
        <v>-1.8491453343007613E-2</v>
      </c>
      <c r="G180" s="15">
        <v>41985</v>
      </c>
      <c r="H180">
        <v>521.51</v>
      </c>
      <c r="I180">
        <f t="shared" si="13"/>
        <v>6.2567284497123978</v>
      </c>
      <c r="J180">
        <f t="shared" si="15"/>
        <v>-2.0121785173206952E-2</v>
      </c>
      <c r="L180">
        <f t="shared" si="16"/>
        <v>5.4798871952144168E-3</v>
      </c>
    </row>
    <row r="181" spans="1:12" x14ac:dyDescent="0.25">
      <c r="A181">
        <f t="shared" si="17"/>
        <v>176</v>
      </c>
      <c r="B181" s="15">
        <v>41988</v>
      </c>
      <c r="C181">
        <v>513.79999999999995</v>
      </c>
      <c r="D181">
        <f t="shared" si="12"/>
        <v>6.2418340846757827</v>
      </c>
      <c r="E181">
        <f t="shared" si="14"/>
        <v>-9.4144778414007035E-3</v>
      </c>
      <c r="G181" s="15">
        <v>41988</v>
      </c>
      <c r="H181">
        <v>515.84</v>
      </c>
      <c r="I181">
        <f t="shared" si="13"/>
        <v>6.2457966398782085</v>
      </c>
      <c r="J181">
        <f t="shared" si="15"/>
        <v>-1.0931809834189288E-2</v>
      </c>
      <c r="L181">
        <f t="shared" si="16"/>
        <v>3.9625552024258326E-3</v>
      </c>
    </row>
    <row r="182" spans="1:12" x14ac:dyDescent="0.25">
      <c r="A182">
        <f t="shared" si="17"/>
        <v>177</v>
      </c>
      <c r="B182" s="15">
        <v>41989</v>
      </c>
      <c r="C182">
        <v>495.39</v>
      </c>
      <c r="D182">
        <f t="shared" si="12"/>
        <v>6.2053453311430067</v>
      </c>
      <c r="E182">
        <f t="shared" si="14"/>
        <v>-3.648875353277603E-2</v>
      </c>
      <c r="G182" s="15">
        <v>41989</v>
      </c>
      <c r="H182">
        <v>498.16</v>
      </c>
      <c r="I182">
        <f t="shared" si="13"/>
        <v>6.2109213105641965</v>
      </c>
      <c r="J182">
        <f t="shared" si="15"/>
        <v>-3.4875329314012049E-2</v>
      </c>
      <c r="L182">
        <f t="shared" si="16"/>
        <v>5.5759794211898139E-3</v>
      </c>
    </row>
    <row r="183" spans="1:12" x14ac:dyDescent="0.25">
      <c r="A183">
        <f t="shared" si="17"/>
        <v>178</v>
      </c>
      <c r="B183" s="15">
        <v>41990</v>
      </c>
      <c r="C183">
        <v>504.89</v>
      </c>
      <c r="D183">
        <f t="shared" si="12"/>
        <v>6.2243405837665717</v>
      </c>
      <c r="E183">
        <f t="shared" si="14"/>
        <v>1.8995252623565051E-2</v>
      </c>
      <c r="G183" s="15">
        <v>41990</v>
      </c>
      <c r="H183">
        <v>506.45</v>
      </c>
      <c r="I183">
        <f t="shared" si="13"/>
        <v>6.227425602132806</v>
      </c>
      <c r="J183">
        <f t="shared" si="15"/>
        <v>1.6504291568609553E-2</v>
      </c>
      <c r="L183">
        <f t="shared" si="16"/>
        <v>3.0850183662343156E-3</v>
      </c>
    </row>
    <row r="184" spans="1:12" x14ac:dyDescent="0.25">
      <c r="A184">
        <f t="shared" si="17"/>
        <v>179</v>
      </c>
      <c r="B184" s="15">
        <v>41991</v>
      </c>
      <c r="C184">
        <v>511.1</v>
      </c>
      <c r="D184">
        <f t="shared" si="12"/>
        <v>6.2365652657742343</v>
      </c>
      <c r="E184">
        <f t="shared" si="14"/>
        <v>1.222468200766258E-2</v>
      </c>
      <c r="G184" s="15">
        <v>41991</v>
      </c>
      <c r="H184">
        <v>514.62</v>
      </c>
      <c r="I184">
        <f t="shared" si="13"/>
        <v>6.2434287642303854</v>
      </c>
      <c r="J184">
        <f t="shared" si="15"/>
        <v>1.6003162097579349E-2</v>
      </c>
      <c r="L184">
        <f t="shared" si="16"/>
        <v>6.8634984561510848E-3</v>
      </c>
    </row>
    <row r="185" spans="1:12" x14ac:dyDescent="0.25">
      <c r="A185">
        <f t="shared" si="17"/>
        <v>180</v>
      </c>
      <c r="B185" s="15">
        <v>41992</v>
      </c>
      <c r="C185">
        <v>516.35</v>
      </c>
      <c r="D185">
        <f t="shared" si="12"/>
        <v>6.2467848301174129</v>
      </c>
      <c r="E185">
        <f t="shared" si="14"/>
        <v>1.0219564343178611E-2</v>
      </c>
      <c r="G185" s="15">
        <v>41992</v>
      </c>
      <c r="H185">
        <v>520.04</v>
      </c>
      <c r="I185">
        <f t="shared" si="13"/>
        <v>6.2539057316939681</v>
      </c>
      <c r="J185">
        <f t="shared" si="15"/>
        <v>1.0476967463582731E-2</v>
      </c>
      <c r="L185">
        <f t="shared" si="16"/>
        <v>7.1209015765552053E-3</v>
      </c>
    </row>
    <row r="186" spans="1:12" x14ac:dyDescent="0.25">
      <c r="A186">
        <f t="shared" si="17"/>
        <v>181</v>
      </c>
      <c r="B186" s="15">
        <v>41995</v>
      </c>
      <c r="C186">
        <v>524.87</v>
      </c>
      <c r="D186">
        <f t="shared" si="12"/>
        <v>6.2631506128813461</v>
      </c>
      <c r="E186">
        <f t="shared" si="14"/>
        <v>1.636578276393319E-2</v>
      </c>
      <c r="G186" s="15">
        <v>41995</v>
      </c>
      <c r="H186">
        <v>532.29999999999995</v>
      </c>
      <c r="I186">
        <f t="shared" si="13"/>
        <v>6.2772072401787113</v>
      </c>
      <c r="J186">
        <f t="shared" si="15"/>
        <v>2.3301508484743216E-2</v>
      </c>
      <c r="L186">
        <f t="shared" si="16"/>
        <v>1.4056627297365232E-2</v>
      </c>
    </row>
    <row r="187" spans="1:12" x14ac:dyDescent="0.25">
      <c r="A187">
        <f t="shared" si="17"/>
        <v>182</v>
      </c>
      <c r="B187" s="15">
        <v>41996</v>
      </c>
      <c r="C187">
        <v>530.59</v>
      </c>
      <c r="D187">
        <f t="shared" si="12"/>
        <v>6.273989594937273</v>
      </c>
      <c r="E187">
        <f t="shared" si="14"/>
        <v>1.0838982055926927E-2</v>
      </c>
      <c r="G187" s="15">
        <v>41996</v>
      </c>
      <c r="H187">
        <v>538.77</v>
      </c>
      <c r="I187">
        <f t="shared" si="13"/>
        <v>6.2892887636987549</v>
      </c>
      <c r="J187">
        <f t="shared" si="15"/>
        <v>1.2081523520043547E-2</v>
      </c>
      <c r="L187">
        <f t="shared" si="16"/>
        <v>1.5299168761481852E-2</v>
      </c>
    </row>
    <row r="188" spans="1:12" x14ac:dyDescent="0.25">
      <c r="A188">
        <f t="shared" si="17"/>
        <v>183</v>
      </c>
      <c r="B188" s="15">
        <v>41997</v>
      </c>
      <c r="C188">
        <v>528.77</v>
      </c>
      <c r="D188">
        <f t="shared" si="12"/>
        <v>6.2705535547042395</v>
      </c>
      <c r="E188">
        <f t="shared" si="14"/>
        <v>-3.436040233033566E-3</v>
      </c>
      <c r="G188" s="15">
        <v>41997</v>
      </c>
      <c r="H188">
        <v>536.92999999999995</v>
      </c>
      <c r="I188">
        <f t="shared" si="13"/>
        <v>6.2858677321945624</v>
      </c>
      <c r="J188">
        <f t="shared" si="15"/>
        <v>-3.4210315041924844E-3</v>
      </c>
      <c r="L188">
        <f t="shared" si="16"/>
        <v>1.5314177490322933E-2</v>
      </c>
    </row>
    <row r="189" spans="1:12" x14ac:dyDescent="0.25">
      <c r="A189">
        <f t="shared" si="17"/>
        <v>184</v>
      </c>
      <c r="B189" s="15">
        <v>41999</v>
      </c>
      <c r="C189">
        <v>534.03</v>
      </c>
      <c r="D189">
        <f t="shared" si="12"/>
        <v>6.2804520171574509</v>
      </c>
      <c r="E189">
        <f t="shared" si="14"/>
        <v>9.8984624532114651E-3</v>
      </c>
      <c r="G189" s="15">
        <v>41999</v>
      </c>
      <c r="H189">
        <v>541.52</v>
      </c>
      <c r="I189">
        <f t="shared" si="13"/>
        <v>6.294380000200352</v>
      </c>
      <c r="J189">
        <f t="shared" si="15"/>
        <v>8.512268005789636E-3</v>
      </c>
      <c r="L189">
        <f t="shared" si="16"/>
        <v>1.3927983042901104E-2</v>
      </c>
    </row>
    <row r="190" spans="1:12" x14ac:dyDescent="0.25">
      <c r="A190">
        <f t="shared" si="17"/>
        <v>185</v>
      </c>
      <c r="B190" s="15">
        <v>42002</v>
      </c>
      <c r="C190">
        <v>530.33000000000004</v>
      </c>
      <c r="D190">
        <f t="shared" si="12"/>
        <v>6.2734994542948019</v>
      </c>
      <c r="E190">
        <f t="shared" si="14"/>
        <v>-6.9525628626490033E-3</v>
      </c>
      <c r="G190" s="15">
        <v>42002</v>
      </c>
      <c r="H190">
        <v>537.30999999999995</v>
      </c>
      <c r="I190">
        <f t="shared" si="13"/>
        <v>6.2865752091379834</v>
      </c>
      <c r="J190">
        <f t="shared" si="15"/>
        <v>-7.8047910623686434E-3</v>
      </c>
      <c r="L190">
        <f t="shared" si="16"/>
        <v>1.3075754843181464E-2</v>
      </c>
    </row>
    <row r="191" spans="1:12" x14ac:dyDescent="0.25">
      <c r="A191">
        <f t="shared" si="17"/>
        <v>186</v>
      </c>
      <c r="B191" s="15">
        <v>42003</v>
      </c>
      <c r="C191">
        <v>530.39</v>
      </c>
      <c r="D191">
        <f t="shared" si="12"/>
        <v>6.2736125849985953</v>
      </c>
      <c r="E191">
        <f t="shared" si="14"/>
        <v>1.1313070379337375E-4</v>
      </c>
      <c r="G191" s="15">
        <v>42003</v>
      </c>
      <c r="H191">
        <v>535.5</v>
      </c>
      <c r="I191">
        <f t="shared" si="13"/>
        <v>6.2832008898878033</v>
      </c>
      <c r="J191">
        <f t="shared" si="15"/>
        <v>-3.3743192501800578E-3</v>
      </c>
      <c r="L191">
        <f t="shared" si="16"/>
        <v>9.5883048892080325E-3</v>
      </c>
    </row>
    <row r="192" spans="1:12" x14ac:dyDescent="0.25">
      <c r="A192">
        <f t="shared" si="17"/>
        <v>187</v>
      </c>
      <c r="B192" s="15">
        <v>42004</v>
      </c>
      <c r="C192">
        <v>526.4</v>
      </c>
      <c r="D192">
        <f t="shared" si="12"/>
        <v>6.2660613800111076</v>
      </c>
      <c r="E192">
        <f t="shared" si="14"/>
        <v>-7.5512049874877363E-3</v>
      </c>
      <c r="G192" s="15">
        <v>42004</v>
      </c>
      <c r="H192">
        <v>530.66</v>
      </c>
      <c r="I192">
        <f t="shared" si="13"/>
        <v>6.2741215148432357</v>
      </c>
      <c r="J192">
        <f t="shared" si="15"/>
        <v>-9.0793750445676835E-3</v>
      </c>
      <c r="L192">
        <f t="shared" si="16"/>
        <v>8.0601348321280852E-3</v>
      </c>
    </row>
    <row r="193" spans="1:12" x14ac:dyDescent="0.25">
      <c r="A193">
        <f t="shared" si="17"/>
        <v>188</v>
      </c>
      <c r="B193" s="15">
        <v>42006</v>
      </c>
      <c r="C193">
        <v>524.80999999999995</v>
      </c>
      <c r="D193">
        <f t="shared" si="12"/>
        <v>6.2630362923263858</v>
      </c>
      <c r="E193">
        <f t="shared" si="14"/>
        <v>-3.0250876847217611E-3</v>
      </c>
      <c r="G193" s="15">
        <v>42006</v>
      </c>
      <c r="H193">
        <v>529.54999999999995</v>
      </c>
      <c r="I193">
        <f t="shared" si="13"/>
        <v>6.272027589289678</v>
      </c>
      <c r="J193">
        <f t="shared" si="15"/>
        <v>-2.0939255535576962E-3</v>
      </c>
      <c r="L193">
        <f t="shared" si="16"/>
        <v>8.9912969632921502E-3</v>
      </c>
    </row>
    <row r="194" spans="1:12" x14ac:dyDescent="0.25">
      <c r="A194">
        <f t="shared" si="17"/>
        <v>189</v>
      </c>
      <c r="B194" s="15">
        <v>42009</v>
      </c>
      <c r="C194">
        <v>513.87</v>
      </c>
      <c r="D194">
        <f t="shared" si="12"/>
        <v>6.241970315178003</v>
      </c>
      <c r="E194">
        <f t="shared" si="14"/>
        <v>-2.1065977148382764E-2</v>
      </c>
      <c r="G194" s="15">
        <v>42009</v>
      </c>
      <c r="H194">
        <v>519.46</v>
      </c>
      <c r="I194">
        <f t="shared" si="13"/>
        <v>6.2527898104622439</v>
      </c>
      <c r="J194">
        <f t="shared" si="15"/>
        <v>-1.9237778827434049E-2</v>
      </c>
      <c r="L194">
        <f t="shared" si="16"/>
        <v>1.0819495284240865E-2</v>
      </c>
    </row>
    <row r="195" spans="1:12" x14ac:dyDescent="0.25">
      <c r="A195">
        <f t="shared" si="17"/>
        <v>190</v>
      </c>
      <c r="B195" s="15">
        <v>42010</v>
      </c>
      <c r="C195">
        <v>501.96</v>
      </c>
      <c r="D195">
        <f t="shared" si="12"/>
        <v>6.2185204352421071</v>
      </c>
      <c r="E195">
        <f t="shared" si="14"/>
        <v>-2.3449879935895979E-2</v>
      </c>
      <c r="G195" s="15">
        <v>42010</v>
      </c>
      <c r="H195">
        <v>506.64</v>
      </c>
      <c r="I195">
        <f t="shared" si="13"/>
        <v>6.2278006922081746</v>
      </c>
      <c r="J195">
        <f t="shared" si="15"/>
        <v>-2.4989118254069353E-2</v>
      </c>
      <c r="L195">
        <f t="shared" si="16"/>
        <v>9.2802569660674905E-3</v>
      </c>
    </row>
    <row r="196" spans="1:12" x14ac:dyDescent="0.25">
      <c r="A196">
        <f t="shared" si="17"/>
        <v>191</v>
      </c>
      <c r="B196" s="15">
        <v>42011</v>
      </c>
      <c r="C196">
        <v>501.1</v>
      </c>
      <c r="D196">
        <f t="shared" si="12"/>
        <v>6.2168056819656794</v>
      </c>
      <c r="E196">
        <f t="shared" si="14"/>
        <v>-1.7147532764276718E-3</v>
      </c>
      <c r="G196" s="15">
        <v>42011</v>
      </c>
      <c r="H196">
        <v>505.15</v>
      </c>
      <c r="I196">
        <f t="shared" si="13"/>
        <v>6.2248554148737414</v>
      </c>
      <c r="J196">
        <f t="shared" si="15"/>
        <v>-2.9452773344331717E-3</v>
      </c>
      <c r="L196">
        <f t="shared" si="16"/>
        <v>8.0497329080619906E-3</v>
      </c>
    </row>
    <row r="197" spans="1:12" x14ac:dyDescent="0.25">
      <c r="A197">
        <f t="shared" si="17"/>
        <v>192</v>
      </c>
      <c r="B197" s="15">
        <v>42012</v>
      </c>
      <c r="C197">
        <v>502.68</v>
      </c>
      <c r="D197">
        <f t="shared" ref="D197:D225" si="18">LN(C197)</f>
        <v>6.2199537847469442</v>
      </c>
      <c r="E197">
        <f t="shared" si="14"/>
        <v>3.1481027812647611E-3</v>
      </c>
      <c r="G197" s="15">
        <v>42012</v>
      </c>
      <c r="H197">
        <v>506.91</v>
      </c>
      <c r="I197">
        <f t="shared" ref="I197:I225" si="19">LN(H197)</f>
        <v>6.2283334730406681</v>
      </c>
      <c r="J197">
        <f t="shared" si="15"/>
        <v>3.4780581669267008E-3</v>
      </c>
      <c r="L197">
        <f t="shared" si="16"/>
        <v>8.3796882937239303E-3</v>
      </c>
    </row>
    <row r="198" spans="1:12" x14ac:dyDescent="0.25">
      <c r="A198">
        <f t="shared" si="17"/>
        <v>193</v>
      </c>
      <c r="B198" s="15">
        <v>42013</v>
      </c>
      <c r="C198">
        <v>496.17</v>
      </c>
      <c r="D198">
        <f t="shared" si="18"/>
        <v>6.2069186099378113</v>
      </c>
      <c r="E198">
        <f t="shared" ref="E198:E225" si="20">D198-D197</f>
        <v>-1.3035174809132855E-2</v>
      </c>
      <c r="G198" s="15">
        <v>42013</v>
      </c>
      <c r="H198">
        <v>500.72</v>
      </c>
      <c r="I198">
        <f t="shared" si="19"/>
        <v>6.2160470626164459</v>
      </c>
      <c r="J198">
        <f t="shared" ref="J198:J225" si="21">I198-I197</f>
        <v>-1.2286410424222183E-2</v>
      </c>
      <c r="L198">
        <f t="shared" ref="L198:L225" si="22">I198-D198</f>
        <v>9.1284526786346021E-3</v>
      </c>
    </row>
    <row r="199" spans="1:12" x14ac:dyDescent="0.25">
      <c r="A199">
        <f t="shared" ref="A199:A262" si="23">A198+1</f>
        <v>194</v>
      </c>
      <c r="B199" s="15">
        <v>42016</v>
      </c>
      <c r="C199">
        <v>492.55</v>
      </c>
      <c r="D199">
        <f t="shared" si="18"/>
        <v>6.1995959783016881</v>
      </c>
      <c r="E199">
        <f t="shared" si="20"/>
        <v>-7.3226316361232335E-3</v>
      </c>
      <c r="G199" s="15">
        <v>42016</v>
      </c>
      <c r="H199">
        <v>497.06</v>
      </c>
      <c r="I199">
        <f t="shared" si="19"/>
        <v>6.2087107431561082</v>
      </c>
      <c r="J199">
        <f t="shared" si="21"/>
        <v>-7.336319460337748E-3</v>
      </c>
      <c r="L199">
        <f t="shared" si="22"/>
        <v>9.1147648544200877E-3</v>
      </c>
    </row>
    <row r="200" spans="1:12" x14ac:dyDescent="0.25">
      <c r="A200">
        <f t="shared" si="23"/>
        <v>195</v>
      </c>
      <c r="B200" s="15">
        <v>42017</v>
      </c>
      <c r="C200">
        <v>496.18</v>
      </c>
      <c r="D200">
        <f t="shared" si="18"/>
        <v>6.2069387641172851</v>
      </c>
      <c r="E200">
        <f t="shared" si="20"/>
        <v>7.3427858155969972E-3</v>
      </c>
      <c r="G200" s="15">
        <v>42017</v>
      </c>
      <c r="H200">
        <v>501.8</v>
      </c>
      <c r="I200">
        <f t="shared" si="19"/>
        <v>6.2182016339323223</v>
      </c>
      <c r="J200">
        <f t="shared" si="21"/>
        <v>9.4908907762141226E-3</v>
      </c>
      <c r="L200">
        <f t="shared" si="22"/>
        <v>1.1262869815037213E-2</v>
      </c>
    </row>
    <row r="201" spans="1:12" x14ac:dyDescent="0.25">
      <c r="A201">
        <f t="shared" si="23"/>
        <v>196</v>
      </c>
      <c r="B201" s="15">
        <v>42018</v>
      </c>
      <c r="C201">
        <v>500.87</v>
      </c>
      <c r="D201">
        <f t="shared" si="18"/>
        <v>6.2163465863759111</v>
      </c>
      <c r="E201">
        <f t="shared" si="20"/>
        <v>9.4078222586260196E-3</v>
      </c>
      <c r="G201" s="15">
        <v>42018</v>
      </c>
      <c r="H201">
        <v>505.93</v>
      </c>
      <c r="I201">
        <f t="shared" si="19"/>
        <v>6.2263983197966679</v>
      </c>
      <c r="J201">
        <f t="shared" si="21"/>
        <v>8.196685864345632E-3</v>
      </c>
      <c r="L201">
        <f t="shared" si="22"/>
        <v>1.0051733420756825E-2</v>
      </c>
    </row>
    <row r="202" spans="1:12" x14ac:dyDescent="0.25">
      <c r="A202">
        <f t="shared" si="23"/>
        <v>197</v>
      </c>
      <c r="B202" s="15">
        <v>42019</v>
      </c>
      <c r="C202">
        <v>501.79</v>
      </c>
      <c r="D202">
        <f t="shared" si="18"/>
        <v>6.2181817054754811</v>
      </c>
      <c r="E202">
        <f t="shared" si="20"/>
        <v>1.8351190995700151E-3</v>
      </c>
      <c r="G202" s="15">
        <v>42019</v>
      </c>
      <c r="H202">
        <v>504.01</v>
      </c>
      <c r="I202">
        <f t="shared" si="19"/>
        <v>6.2225961091443747</v>
      </c>
      <c r="J202">
        <f t="shared" si="21"/>
        <v>-3.8022106522932475E-3</v>
      </c>
      <c r="L202">
        <f t="shared" si="22"/>
        <v>4.4144036688935628E-3</v>
      </c>
    </row>
    <row r="203" spans="1:12" x14ac:dyDescent="0.25">
      <c r="A203">
        <f t="shared" si="23"/>
        <v>198</v>
      </c>
      <c r="B203" s="15">
        <v>42020</v>
      </c>
      <c r="C203">
        <v>508.08</v>
      </c>
      <c r="D203">
        <f t="shared" si="18"/>
        <v>6.230638915494719</v>
      </c>
      <c r="E203">
        <f t="shared" si="20"/>
        <v>1.2457210019237941E-2</v>
      </c>
      <c r="G203" s="15">
        <v>42020</v>
      </c>
      <c r="H203">
        <v>510.46</v>
      </c>
      <c r="I203">
        <f t="shared" si="19"/>
        <v>6.2353122799804837</v>
      </c>
      <c r="J203">
        <f t="shared" si="21"/>
        <v>1.2716170836108986E-2</v>
      </c>
      <c r="L203">
        <f t="shared" si="22"/>
        <v>4.6733644857646084E-3</v>
      </c>
    </row>
    <row r="204" spans="1:12" x14ac:dyDescent="0.25">
      <c r="A204">
        <f t="shared" si="23"/>
        <v>199</v>
      </c>
      <c r="B204" s="15">
        <v>42024</v>
      </c>
      <c r="C204">
        <v>506.9</v>
      </c>
      <c r="D204">
        <f t="shared" si="18"/>
        <v>6.228313745478304</v>
      </c>
      <c r="E204">
        <f t="shared" si="20"/>
        <v>-2.325170016415079E-3</v>
      </c>
      <c r="G204" s="15">
        <v>42024</v>
      </c>
      <c r="H204">
        <v>509.94</v>
      </c>
      <c r="I204">
        <f t="shared" si="19"/>
        <v>6.2342930717385903</v>
      </c>
      <c r="J204">
        <f t="shared" si="21"/>
        <v>-1.0192082418933879E-3</v>
      </c>
      <c r="L204">
        <f t="shared" si="22"/>
        <v>5.9793262602862995E-3</v>
      </c>
    </row>
    <row r="205" spans="1:12" x14ac:dyDescent="0.25">
      <c r="A205">
        <f t="shared" si="23"/>
        <v>200</v>
      </c>
      <c r="B205" s="15">
        <v>42025</v>
      </c>
      <c r="C205">
        <v>518.042373</v>
      </c>
      <c r="D205">
        <f t="shared" si="18"/>
        <v>6.2500570400722522</v>
      </c>
      <c r="E205">
        <f t="shared" si="20"/>
        <v>2.1743294593948193E-2</v>
      </c>
      <c r="G205" s="15">
        <v>42025</v>
      </c>
      <c r="H205">
        <v>520.39001499999995</v>
      </c>
      <c r="I205">
        <f t="shared" si="19"/>
        <v>6.2545785592905538</v>
      </c>
      <c r="J205">
        <f t="shared" si="21"/>
        <v>2.0285487551963577E-2</v>
      </c>
      <c r="L205">
        <f t="shared" si="22"/>
        <v>4.5215192183016839E-3</v>
      </c>
    </row>
    <row r="206" spans="1:12" x14ac:dyDescent="0.25">
      <c r="A206">
        <f t="shared" si="23"/>
        <v>201</v>
      </c>
      <c r="B206" s="15">
        <v>42026</v>
      </c>
      <c r="C206">
        <v>534.39238799999998</v>
      </c>
      <c r="D206">
        <f t="shared" si="18"/>
        <v>6.2811303781090126</v>
      </c>
      <c r="E206">
        <f t="shared" si="20"/>
        <v>3.1073338036760489E-2</v>
      </c>
      <c r="G206" s="15">
        <v>42026</v>
      </c>
      <c r="H206">
        <v>537.29998799999998</v>
      </c>
      <c r="I206">
        <f t="shared" si="19"/>
        <v>6.2865565754008834</v>
      </c>
      <c r="J206">
        <f t="shared" si="21"/>
        <v>3.1978016110329577E-2</v>
      </c>
      <c r="L206">
        <f t="shared" si="22"/>
        <v>5.4261972918707713E-3</v>
      </c>
    </row>
    <row r="207" spans="1:12" x14ac:dyDescent="0.25">
      <c r="A207">
        <f t="shared" si="23"/>
        <v>202</v>
      </c>
      <c r="B207" s="15">
        <v>42027</v>
      </c>
      <c r="C207">
        <v>539.95243700000003</v>
      </c>
      <c r="D207">
        <f t="shared" si="18"/>
        <v>6.2914810560494523</v>
      </c>
      <c r="E207">
        <f t="shared" si="20"/>
        <v>1.0350677940439645E-2</v>
      </c>
      <c r="G207" s="15">
        <v>42027</v>
      </c>
      <c r="H207">
        <v>541.95001200000002</v>
      </c>
      <c r="I207">
        <f t="shared" si="19"/>
        <v>6.2951737684040223</v>
      </c>
      <c r="J207">
        <f t="shared" si="21"/>
        <v>8.617193003138901E-3</v>
      </c>
      <c r="L207">
        <f t="shared" si="22"/>
        <v>3.6927123545700269E-3</v>
      </c>
    </row>
    <row r="208" spans="1:12" x14ac:dyDescent="0.25">
      <c r="A208">
        <f t="shared" si="23"/>
        <v>203</v>
      </c>
      <c r="B208" s="15">
        <v>42030</v>
      </c>
      <c r="C208">
        <v>535.21244799999999</v>
      </c>
      <c r="D208">
        <f t="shared" si="18"/>
        <v>6.2826637671384598</v>
      </c>
      <c r="E208">
        <f t="shared" si="20"/>
        <v>-8.8172889109925379E-3</v>
      </c>
      <c r="G208" s="15">
        <v>42030</v>
      </c>
      <c r="H208">
        <v>536.71997099999999</v>
      </c>
      <c r="I208">
        <f t="shared" si="19"/>
        <v>6.2854764892227335</v>
      </c>
      <c r="J208">
        <f t="shared" si="21"/>
        <v>-9.6972791812888204E-3</v>
      </c>
      <c r="L208">
        <f t="shared" si="22"/>
        <v>2.8127220842737444E-3</v>
      </c>
    </row>
    <row r="209" spans="1:12" x14ac:dyDescent="0.25">
      <c r="A209">
        <f t="shared" si="23"/>
        <v>204</v>
      </c>
      <c r="B209" s="15">
        <v>42031</v>
      </c>
      <c r="C209">
        <v>518.63237000000004</v>
      </c>
      <c r="D209">
        <f t="shared" si="18"/>
        <v>6.2511952892052314</v>
      </c>
      <c r="E209">
        <f t="shared" si="20"/>
        <v>-3.1468477933228378E-2</v>
      </c>
      <c r="G209" s="15">
        <v>42031</v>
      </c>
      <c r="H209">
        <v>521.19000200000005</v>
      </c>
      <c r="I209">
        <f t="shared" si="19"/>
        <v>6.2561146624112904</v>
      </c>
      <c r="J209">
        <f t="shared" si="21"/>
        <v>-2.9361826811443059E-2</v>
      </c>
      <c r="L209">
        <f t="shared" si="22"/>
        <v>4.9193732060590634E-3</v>
      </c>
    </row>
    <row r="210" spans="1:12" x14ac:dyDescent="0.25">
      <c r="A210">
        <f t="shared" si="23"/>
        <v>205</v>
      </c>
      <c r="B210" s="15">
        <v>42032</v>
      </c>
      <c r="C210">
        <v>510.002318</v>
      </c>
      <c r="D210">
        <f t="shared" si="18"/>
        <v>6.2344152708060818</v>
      </c>
      <c r="E210">
        <f t="shared" si="20"/>
        <v>-1.6780018399149554E-2</v>
      </c>
      <c r="G210" s="15">
        <v>42032</v>
      </c>
      <c r="H210">
        <v>512.42999299999997</v>
      </c>
      <c r="I210">
        <f t="shared" si="19"/>
        <v>6.2391641026576767</v>
      </c>
      <c r="J210">
        <f t="shared" si="21"/>
        <v>-1.6950559753613703E-2</v>
      </c>
      <c r="L210">
        <f t="shared" si="22"/>
        <v>4.7488318515949146E-3</v>
      </c>
    </row>
    <row r="211" spans="1:12" x14ac:dyDescent="0.25">
      <c r="A211">
        <f t="shared" si="23"/>
        <v>206</v>
      </c>
      <c r="B211" s="15">
        <v>42033</v>
      </c>
      <c r="C211">
        <v>510.66230000000002</v>
      </c>
      <c r="D211">
        <f t="shared" si="18"/>
        <v>6.2357085106820298</v>
      </c>
      <c r="E211">
        <f t="shared" si="20"/>
        <v>1.2932398759479824E-3</v>
      </c>
      <c r="G211" s="15">
        <v>42033</v>
      </c>
      <c r="H211">
        <v>513.22997999999995</v>
      </c>
      <c r="I211">
        <f t="shared" si="19"/>
        <v>6.2407240488060793</v>
      </c>
      <c r="J211">
        <f t="shared" si="21"/>
        <v>1.5599461484026023E-3</v>
      </c>
      <c r="L211">
        <f t="shared" si="22"/>
        <v>5.0155381240495345E-3</v>
      </c>
    </row>
    <row r="212" spans="1:12" x14ac:dyDescent="0.25">
      <c r="A212">
        <f t="shared" si="23"/>
        <v>207</v>
      </c>
      <c r="B212" s="15">
        <v>42034</v>
      </c>
      <c r="C212">
        <v>534.52244499999995</v>
      </c>
      <c r="D212">
        <f t="shared" si="18"/>
        <v>6.2813737220998096</v>
      </c>
      <c r="E212">
        <f t="shared" si="20"/>
        <v>4.5665211417779794E-2</v>
      </c>
      <c r="G212" s="15">
        <v>42034</v>
      </c>
      <c r="H212">
        <v>537.54998799999998</v>
      </c>
      <c r="I212">
        <f t="shared" si="19"/>
        <v>6.2870217566077322</v>
      </c>
      <c r="J212">
        <f t="shared" si="21"/>
        <v>4.6297707801652876E-2</v>
      </c>
      <c r="L212">
        <f t="shared" si="22"/>
        <v>5.6480345079226169E-3</v>
      </c>
    </row>
    <row r="213" spans="1:12" x14ac:dyDescent="0.25">
      <c r="A213">
        <f t="shared" si="23"/>
        <v>208</v>
      </c>
      <c r="B213" s="15">
        <v>42037</v>
      </c>
      <c r="C213">
        <v>528.48238100000003</v>
      </c>
      <c r="D213">
        <f t="shared" si="18"/>
        <v>6.2700094670062327</v>
      </c>
      <c r="E213">
        <f t="shared" si="20"/>
        <v>-1.1364255093576858E-2</v>
      </c>
      <c r="G213" s="15">
        <v>42037</v>
      </c>
      <c r="H213">
        <v>532.20001200000002</v>
      </c>
      <c r="I213">
        <f t="shared" si="19"/>
        <v>6.2770193810915025</v>
      </c>
      <c r="J213">
        <f t="shared" si="21"/>
        <v>-1.0002375516229733E-2</v>
      </c>
      <c r="L213">
        <f t="shared" si="22"/>
        <v>7.0099140852697417E-3</v>
      </c>
    </row>
    <row r="214" spans="1:12" x14ac:dyDescent="0.25">
      <c r="A214">
        <f t="shared" si="23"/>
        <v>209</v>
      </c>
      <c r="B214" s="15">
        <v>42038</v>
      </c>
      <c r="C214">
        <v>529.24239999999998</v>
      </c>
      <c r="D214">
        <f t="shared" si="18"/>
        <v>6.2714465499685534</v>
      </c>
      <c r="E214">
        <f t="shared" si="20"/>
        <v>1.4370829623207015E-3</v>
      </c>
      <c r="G214" s="15">
        <v>42038</v>
      </c>
      <c r="H214">
        <v>533.29998799999998</v>
      </c>
      <c r="I214">
        <f t="shared" si="19"/>
        <v>6.2790840951051496</v>
      </c>
      <c r="J214">
        <f t="shared" si="21"/>
        <v>2.064714013647162E-3</v>
      </c>
      <c r="L214">
        <f t="shared" si="22"/>
        <v>7.6375451365962022E-3</v>
      </c>
    </row>
    <row r="215" spans="1:12" x14ac:dyDescent="0.25">
      <c r="A215">
        <f t="shared" si="23"/>
        <v>210</v>
      </c>
      <c r="B215" s="15">
        <v>42039</v>
      </c>
      <c r="C215">
        <v>522.76234899999997</v>
      </c>
      <c r="D215">
        <f t="shared" si="18"/>
        <v>6.2591269611765403</v>
      </c>
      <c r="E215">
        <f t="shared" si="20"/>
        <v>-1.2319588792013114E-2</v>
      </c>
      <c r="G215" s="15">
        <v>42039</v>
      </c>
      <c r="H215">
        <v>526.09997599999997</v>
      </c>
      <c r="I215">
        <f t="shared" si="19"/>
        <v>6.265491263118057</v>
      </c>
      <c r="J215">
        <f t="shared" si="21"/>
        <v>-1.3592831987092602E-2</v>
      </c>
      <c r="L215">
        <f t="shared" si="22"/>
        <v>6.3643019415167146E-3</v>
      </c>
    </row>
    <row r="216" spans="1:12" x14ac:dyDescent="0.25">
      <c r="A216">
        <f t="shared" si="23"/>
        <v>211</v>
      </c>
      <c r="B216" s="15">
        <v>42040</v>
      </c>
      <c r="C216">
        <v>527.58239100000003</v>
      </c>
      <c r="D216">
        <f t="shared" si="18"/>
        <v>6.2683050446227986</v>
      </c>
      <c r="E216">
        <f t="shared" si="20"/>
        <v>9.1780834462582561E-3</v>
      </c>
      <c r="G216" s="15">
        <v>42040</v>
      </c>
      <c r="H216">
        <v>529.830017</v>
      </c>
      <c r="I216">
        <f t="shared" si="19"/>
        <v>6.2725562324621524</v>
      </c>
      <c r="J216">
        <f t="shared" si="21"/>
        <v>7.0649693440953953E-3</v>
      </c>
      <c r="L216">
        <f t="shared" si="22"/>
        <v>4.2511878393538538E-3</v>
      </c>
    </row>
    <row r="217" spans="1:12" x14ac:dyDescent="0.25">
      <c r="A217">
        <f t="shared" si="23"/>
        <v>212</v>
      </c>
      <c r="B217" s="15">
        <v>42041</v>
      </c>
      <c r="C217">
        <v>531.00241500000004</v>
      </c>
      <c r="D217">
        <f t="shared" si="18"/>
        <v>6.2747665692541954</v>
      </c>
      <c r="E217">
        <f t="shared" si="20"/>
        <v>6.46152463139682E-3</v>
      </c>
      <c r="G217" s="15">
        <v>42041</v>
      </c>
      <c r="H217">
        <v>533.88000499999998</v>
      </c>
      <c r="I217">
        <f t="shared" si="19"/>
        <v>6.2801711039713508</v>
      </c>
      <c r="J217">
        <f t="shared" si="21"/>
        <v>7.6148715091983732E-3</v>
      </c>
      <c r="L217">
        <f t="shared" si="22"/>
        <v>5.404534717155407E-3</v>
      </c>
    </row>
    <row r="218" spans="1:12" x14ac:dyDescent="0.25">
      <c r="A218">
        <f t="shared" si="23"/>
        <v>213</v>
      </c>
      <c r="B218" s="15">
        <v>42044</v>
      </c>
      <c r="C218">
        <v>527.83240599999999</v>
      </c>
      <c r="D218">
        <f t="shared" si="18"/>
        <v>6.2687788204413435</v>
      </c>
      <c r="E218">
        <f t="shared" si="20"/>
        <v>-5.9877488128519119E-3</v>
      </c>
      <c r="G218" s="15">
        <v>42044</v>
      </c>
      <c r="H218">
        <v>529.28002900000001</v>
      </c>
      <c r="I218">
        <f t="shared" si="19"/>
        <v>6.2715176471866849</v>
      </c>
      <c r="J218">
        <f t="shared" si="21"/>
        <v>-8.6534567846658916E-3</v>
      </c>
      <c r="L218">
        <f t="shared" si="22"/>
        <v>2.7388267453414272E-3</v>
      </c>
    </row>
    <row r="219" spans="1:12" x14ac:dyDescent="0.25">
      <c r="A219">
        <f t="shared" si="23"/>
        <v>214</v>
      </c>
      <c r="B219" s="15">
        <v>42045</v>
      </c>
      <c r="C219">
        <v>536.94241199999999</v>
      </c>
      <c r="D219">
        <f t="shared" si="18"/>
        <v>6.2858908485347573</v>
      </c>
      <c r="E219">
        <f t="shared" si="20"/>
        <v>1.7112028093413834E-2</v>
      </c>
      <c r="G219" s="15">
        <v>42045</v>
      </c>
      <c r="H219">
        <v>540.15997300000004</v>
      </c>
      <c r="I219">
        <f t="shared" si="19"/>
        <v>6.2918653419823469</v>
      </c>
      <c r="J219">
        <f t="shared" si="21"/>
        <v>2.0347694795662008E-2</v>
      </c>
      <c r="L219">
        <f t="shared" si="22"/>
        <v>5.9744934475896017E-3</v>
      </c>
    </row>
    <row r="220" spans="1:12" x14ac:dyDescent="0.25">
      <c r="A220">
        <f t="shared" si="23"/>
        <v>215</v>
      </c>
      <c r="B220" s="15">
        <v>42046</v>
      </c>
      <c r="C220">
        <v>535.97240499999998</v>
      </c>
      <c r="D220">
        <f t="shared" si="18"/>
        <v>6.2840826765365412</v>
      </c>
      <c r="E220">
        <f t="shared" si="20"/>
        <v>-1.8081719982161459E-3</v>
      </c>
      <c r="G220" s="15">
        <v>42046</v>
      </c>
      <c r="H220">
        <v>538</v>
      </c>
      <c r="I220">
        <f t="shared" si="19"/>
        <v>6.2878585601617845</v>
      </c>
      <c r="J220">
        <f t="shared" si="21"/>
        <v>-4.0067818205624661E-3</v>
      </c>
      <c r="L220">
        <f t="shared" si="22"/>
        <v>3.7758836252432815E-3</v>
      </c>
    </row>
    <row r="221" spans="1:12" x14ac:dyDescent="0.25">
      <c r="A221">
        <f t="shared" si="23"/>
        <v>216</v>
      </c>
      <c r="B221" s="15">
        <v>42047</v>
      </c>
      <c r="C221">
        <v>542.93247199999996</v>
      </c>
      <c r="D221">
        <f t="shared" si="18"/>
        <v>6.2969849512428278</v>
      </c>
      <c r="E221">
        <f t="shared" si="20"/>
        <v>1.2902274706286576E-2</v>
      </c>
      <c r="G221" s="15">
        <v>42047</v>
      </c>
      <c r="H221">
        <v>546.01000999999997</v>
      </c>
      <c r="I221">
        <f t="shared" si="19"/>
        <v>6.3026373089101853</v>
      </c>
      <c r="J221">
        <f t="shared" si="21"/>
        <v>1.4778748748400794E-2</v>
      </c>
      <c r="L221">
        <f t="shared" si="22"/>
        <v>5.6523576673574993E-3</v>
      </c>
    </row>
    <row r="222" spans="1:12" x14ac:dyDescent="0.25">
      <c r="A222">
        <f t="shared" si="23"/>
        <v>217</v>
      </c>
      <c r="B222" s="15">
        <v>42048</v>
      </c>
      <c r="C222">
        <v>549.01250100000004</v>
      </c>
      <c r="D222">
        <f t="shared" si="18"/>
        <v>6.3081212117420904</v>
      </c>
      <c r="E222">
        <f t="shared" si="20"/>
        <v>1.113626049926264E-2</v>
      </c>
      <c r="G222" s="15">
        <v>42048</v>
      </c>
      <c r="H222">
        <v>551.15997300000004</v>
      </c>
      <c r="I222">
        <f t="shared" si="19"/>
        <v>6.3120250991381113</v>
      </c>
      <c r="J222">
        <f t="shared" si="21"/>
        <v>9.3877902279260184E-3</v>
      </c>
      <c r="L222">
        <f t="shared" si="22"/>
        <v>3.9038873960208775E-3</v>
      </c>
    </row>
    <row r="223" spans="1:12" x14ac:dyDescent="0.25">
      <c r="A223">
        <f t="shared" si="23"/>
        <v>218</v>
      </c>
      <c r="B223" s="15">
        <v>42052</v>
      </c>
      <c r="C223">
        <v>542.842443</v>
      </c>
      <c r="D223">
        <f t="shared" si="18"/>
        <v>6.2968191176083188</v>
      </c>
      <c r="E223">
        <f t="shared" si="20"/>
        <v>-1.130209413377159E-2</v>
      </c>
      <c r="G223" s="15">
        <v>42052</v>
      </c>
      <c r="H223">
        <v>545.01000999999997</v>
      </c>
      <c r="I223">
        <f t="shared" si="19"/>
        <v>6.3008041614670507</v>
      </c>
      <c r="J223">
        <f t="shared" si="21"/>
        <v>-1.1220937671060582E-2</v>
      </c>
      <c r="L223">
        <f t="shared" si="22"/>
        <v>3.9850438587318848E-3</v>
      </c>
    </row>
    <row r="224" spans="1:12" x14ac:dyDescent="0.25">
      <c r="A224">
        <f t="shared" si="23"/>
        <v>219</v>
      </c>
      <c r="B224" s="15">
        <v>42053</v>
      </c>
      <c r="C224">
        <v>539.70242199999996</v>
      </c>
      <c r="D224">
        <f t="shared" si="18"/>
        <v>6.2910179172928675</v>
      </c>
      <c r="E224">
        <f t="shared" si="20"/>
        <v>-5.8012003154512826E-3</v>
      </c>
      <c r="G224" s="15">
        <v>42053</v>
      </c>
      <c r="H224">
        <v>542.65002400000003</v>
      </c>
      <c r="I224">
        <f t="shared" si="19"/>
        <v>6.2964645891194255</v>
      </c>
      <c r="J224">
        <f t="shared" si="21"/>
        <v>-4.3395723476251646E-3</v>
      </c>
      <c r="L224">
        <f t="shared" si="22"/>
        <v>5.4466718265580027E-3</v>
      </c>
    </row>
    <row r="225" spans="1:12" x14ac:dyDescent="0.25">
      <c r="A225">
        <f t="shared" si="23"/>
        <v>220</v>
      </c>
      <c r="B225" s="15">
        <v>42054</v>
      </c>
      <c r="C225">
        <v>542.872432</v>
      </c>
      <c r="D225">
        <f t="shared" si="18"/>
        <v>6.2968743604730859</v>
      </c>
      <c r="E225">
        <f t="shared" si="20"/>
        <v>5.8564431802183847E-3</v>
      </c>
      <c r="G225" s="15">
        <v>42054</v>
      </c>
      <c r="H225">
        <v>546.45001200000002</v>
      </c>
      <c r="I225">
        <f t="shared" si="19"/>
        <v>6.3034428340826052</v>
      </c>
      <c r="J225">
        <f t="shared" si="21"/>
        <v>6.9782449631796695E-3</v>
      </c>
      <c r="L225">
        <f t="shared" si="22"/>
        <v>6.5684736095192875E-3</v>
      </c>
    </row>
    <row r="226" spans="1:12" x14ac:dyDescent="0.25">
      <c r="A226">
        <f t="shared" si="23"/>
        <v>221</v>
      </c>
      <c r="B226" s="15">
        <v>42055</v>
      </c>
      <c r="C226">
        <v>538.95244100000002</v>
      </c>
      <c r="D226">
        <f t="shared" ref="D226:D289" si="24">LN(C226)</f>
        <v>6.2896273313944846</v>
      </c>
      <c r="E226">
        <f t="shared" ref="E226:E289" si="25">D226-D225</f>
        <v>-7.2470290786013081E-3</v>
      </c>
      <c r="G226" s="15">
        <v>42055</v>
      </c>
      <c r="H226">
        <v>541.79998799999998</v>
      </c>
      <c r="I226">
        <f t="shared" ref="I226:I289" si="26">LN(H226)</f>
        <v>6.2948969075025998</v>
      </c>
      <c r="J226">
        <f t="shared" ref="J226:J289" si="27">I226-I225</f>
        <v>-8.5459265800054141E-3</v>
      </c>
      <c r="L226">
        <f t="shared" ref="L226:L289" si="28">I226-D226</f>
        <v>5.2695761081151815E-3</v>
      </c>
    </row>
    <row r="227" spans="1:12" x14ac:dyDescent="0.25">
      <c r="A227">
        <f t="shared" si="23"/>
        <v>222</v>
      </c>
      <c r="B227" s="15">
        <v>42058</v>
      </c>
      <c r="C227">
        <v>531.91238099999998</v>
      </c>
      <c r="D227">
        <f t="shared" si="24"/>
        <v>6.2764787784091221</v>
      </c>
      <c r="E227">
        <f t="shared" si="25"/>
        <v>-1.3148552985362549E-2</v>
      </c>
      <c r="G227" s="15">
        <v>42058</v>
      </c>
      <c r="H227">
        <v>535</v>
      </c>
      <c r="I227">
        <f t="shared" si="26"/>
        <v>6.2822667468960063</v>
      </c>
      <c r="J227">
        <f t="shared" si="27"/>
        <v>-1.2630160606593499E-2</v>
      </c>
      <c r="L227">
        <f t="shared" si="28"/>
        <v>5.7879684868842318E-3</v>
      </c>
    </row>
    <row r="228" spans="1:12" x14ac:dyDescent="0.25">
      <c r="A228">
        <f t="shared" si="23"/>
        <v>223</v>
      </c>
      <c r="B228" s="15">
        <v>42059</v>
      </c>
      <c r="C228">
        <v>536.09242400000005</v>
      </c>
      <c r="D228">
        <f t="shared" si="24"/>
        <v>6.2843065790417905</v>
      </c>
      <c r="E228">
        <f t="shared" si="25"/>
        <v>7.8278006326684135E-3</v>
      </c>
      <c r="G228" s="15">
        <v>42059</v>
      </c>
      <c r="H228">
        <v>538.65002400000003</v>
      </c>
      <c r="I228">
        <f t="shared" si="26"/>
        <v>6.2890660538960343</v>
      </c>
      <c r="J228">
        <f t="shared" si="27"/>
        <v>6.7993070000280653E-3</v>
      </c>
      <c r="L228">
        <f t="shared" si="28"/>
        <v>4.7594748542438836E-3</v>
      </c>
    </row>
    <row r="229" spans="1:12" x14ac:dyDescent="0.25">
      <c r="A229">
        <f t="shared" si="23"/>
        <v>224</v>
      </c>
      <c r="B229" s="15">
        <v>42060</v>
      </c>
      <c r="C229">
        <v>543.87248899999997</v>
      </c>
      <c r="D229">
        <f t="shared" si="24"/>
        <v>6.2987148241605011</v>
      </c>
      <c r="E229">
        <f t="shared" si="25"/>
        <v>1.4408245118710639E-2</v>
      </c>
      <c r="G229" s="15">
        <v>42060</v>
      </c>
      <c r="H229">
        <v>547.330017</v>
      </c>
      <c r="I229">
        <f t="shared" si="26"/>
        <v>6.305051942251608</v>
      </c>
      <c r="J229">
        <f t="shared" si="27"/>
        <v>1.5985888355573685E-2</v>
      </c>
      <c r="L229">
        <f t="shared" si="28"/>
        <v>6.3371180911069303E-3</v>
      </c>
    </row>
    <row r="230" spans="1:12" x14ac:dyDescent="0.25">
      <c r="A230">
        <f t="shared" si="23"/>
        <v>225</v>
      </c>
      <c r="B230" s="15">
        <v>42061</v>
      </c>
      <c r="C230">
        <v>555.48251600000003</v>
      </c>
      <c r="D230">
        <f t="shared" si="24"/>
        <v>6.3198371342369226</v>
      </c>
      <c r="E230">
        <f t="shared" si="25"/>
        <v>2.1122310076421513E-2</v>
      </c>
      <c r="G230" s="15">
        <v>42061</v>
      </c>
      <c r="H230">
        <v>559.28997800000002</v>
      </c>
      <c r="I230">
        <f t="shared" si="26"/>
        <v>6.3266680828398929</v>
      </c>
      <c r="J230">
        <f t="shared" si="27"/>
        <v>2.1616140588284871E-2</v>
      </c>
      <c r="L230">
        <f t="shared" si="28"/>
        <v>6.8309486029702882E-3</v>
      </c>
    </row>
    <row r="231" spans="1:12" x14ac:dyDescent="0.25">
      <c r="A231">
        <f t="shared" si="23"/>
        <v>226</v>
      </c>
      <c r="B231" s="15">
        <v>42062</v>
      </c>
      <c r="C231">
        <v>558.402511</v>
      </c>
      <c r="D231">
        <f t="shared" si="24"/>
        <v>6.3250800482145566</v>
      </c>
      <c r="E231">
        <f t="shared" si="25"/>
        <v>5.2429139776339895E-3</v>
      </c>
      <c r="G231" s="15">
        <v>42062</v>
      </c>
      <c r="H231">
        <v>562.63000499999998</v>
      </c>
      <c r="I231">
        <f t="shared" si="26"/>
        <v>6.3326222273744621</v>
      </c>
      <c r="J231">
        <f t="shared" si="27"/>
        <v>5.9541445345692168E-3</v>
      </c>
      <c r="L231">
        <f t="shared" si="28"/>
        <v>7.5421791599055155E-3</v>
      </c>
    </row>
    <row r="232" spans="1:12" x14ac:dyDescent="0.25">
      <c r="A232">
        <f t="shared" si="23"/>
        <v>227</v>
      </c>
      <c r="B232" s="15">
        <v>42065</v>
      </c>
      <c r="C232">
        <v>571.34260099999995</v>
      </c>
      <c r="D232">
        <f t="shared" si="24"/>
        <v>6.3479890314782415</v>
      </c>
      <c r="E232">
        <f t="shared" si="25"/>
        <v>2.2908983263684846E-2</v>
      </c>
      <c r="G232" s="15">
        <v>42065</v>
      </c>
      <c r="H232">
        <v>575.02002000000005</v>
      </c>
      <c r="I232">
        <f t="shared" si="26"/>
        <v>6.3544048575825434</v>
      </c>
      <c r="J232">
        <f t="shared" si="27"/>
        <v>2.1782630208081244E-2</v>
      </c>
      <c r="L232">
        <f t="shared" si="28"/>
        <v>6.4158261043019138E-3</v>
      </c>
    </row>
    <row r="233" spans="1:12" x14ac:dyDescent="0.25">
      <c r="A233">
        <f t="shared" si="23"/>
        <v>228</v>
      </c>
      <c r="B233" s="15">
        <v>42066</v>
      </c>
      <c r="C233">
        <v>573.64260999999999</v>
      </c>
      <c r="D233">
        <f t="shared" si="24"/>
        <v>6.3520065717425789</v>
      </c>
      <c r="E233">
        <f t="shared" si="25"/>
        <v>4.0175402643374269E-3</v>
      </c>
      <c r="G233" s="15">
        <v>42066</v>
      </c>
      <c r="H233">
        <v>578.78997800000002</v>
      </c>
      <c r="I233">
        <f t="shared" si="26"/>
        <v>6.3609396794726587</v>
      </c>
      <c r="J233">
        <f t="shared" si="27"/>
        <v>6.5348218901153388E-3</v>
      </c>
      <c r="L233">
        <f t="shared" si="28"/>
        <v>8.9331077300798256E-3</v>
      </c>
    </row>
    <row r="234" spans="1:12" x14ac:dyDescent="0.25">
      <c r="A234">
        <f t="shared" si="23"/>
        <v>229</v>
      </c>
      <c r="B234" s="15">
        <v>42067</v>
      </c>
      <c r="C234">
        <v>573.37258299999996</v>
      </c>
      <c r="D234">
        <f t="shared" si="24"/>
        <v>6.3515357375171275</v>
      </c>
      <c r="E234">
        <f t="shared" si="25"/>
        <v>-4.7083422545135534E-4</v>
      </c>
      <c r="G234" s="15">
        <v>42067</v>
      </c>
      <c r="H234">
        <v>578.330017</v>
      </c>
      <c r="I234">
        <f t="shared" si="26"/>
        <v>6.3601446694024606</v>
      </c>
      <c r="J234">
        <f t="shared" si="27"/>
        <v>-7.9501007019810999E-4</v>
      </c>
      <c r="L234">
        <f t="shared" si="28"/>
        <v>8.608931885333071E-3</v>
      </c>
    </row>
    <row r="235" spans="1:12" x14ac:dyDescent="0.25">
      <c r="A235">
        <f t="shared" si="23"/>
        <v>230</v>
      </c>
      <c r="B235" s="15">
        <v>42068</v>
      </c>
      <c r="C235">
        <v>575.33260900000005</v>
      </c>
      <c r="D235">
        <f t="shared" si="24"/>
        <v>6.3549483239941695</v>
      </c>
      <c r="E235">
        <f t="shared" si="25"/>
        <v>3.4125864770420122E-3</v>
      </c>
      <c r="G235" s="15">
        <v>42068</v>
      </c>
      <c r="H235">
        <v>581.42999299999997</v>
      </c>
      <c r="I235">
        <f t="shared" si="26"/>
        <v>6.3654905743414831</v>
      </c>
      <c r="J235">
        <f t="shared" si="27"/>
        <v>5.3459049390225388E-3</v>
      </c>
      <c r="L235">
        <f t="shared" si="28"/>
        <v>1.0542250347313598E-2</v>
      </c>
    </row>
    <row r="236" spans="1:12" x14ac:dyDescent="0.25">
      <c r="A236">
        <f t="shared" si="23"/>
        <v>231</v>
      </c>
      <c r="B236" s="15">
        <v>42069</v>
      </c>
      <c r="C236">
        <v>567.68755799999997</v>
      </c>
      <c r="D236">
        <f t="shared" si="24"/>
        <v>6.3415711934313137</v>
      </c>
      <c r="E236">
        <f t="shared" si="25"/>
        <v>-1.3377130562855832E-2</v>
      </c>
      <c r="G236" s="15">
        <v>42069</v>
      </c>
      <c r="H236">
        <v>572.90002400000003</v>
      </c>
      <c r="I236">
        <f t="shared" si="26"/>
        <v>6.3507112233066589</v>
      </c>
      <c r="J236">
        <f t="shared" si="27"/>
        <v>-1.4779351034824195E-2</v>
      </c>
      <c r="L236">
        <f t="shared" si="28"/>
        <v>9.1400298753452347E-3</v>
      </c>
    </row>
    <row r="237" spans="1:12" x14ac:dyDescent="0.25">
      <c r="A237">
        <f t="shared" si="23"/>
        <v>232</v>
      </c>
      <c r="B237" s="15">
        <v>42072</v>
      </c>
      <c r="C237">
        <v>568.85255700000005</v>
      </c>
      <c r="D237">
        <f t="shared" si="24"/>
        <v>6.3436212740094629</v>
      </c>
      <c r="E237">
        <f t="shared" si="25"/>
        <v>2.0500805781491493E-3</v>
      </c>
      <c r="G237" s="15">
        <v>42072</v>
      </c>
      <c r="H237">
        <v>574.09997599999997</v>
      </c>
      <c r="I237">
        <f t="shared" si="26"/>
        <v>6.352803555369027</v>
      </c>
      <c r="J237">
        <f t="shared" si="27"/>
        <v>2.0923320623680297E-3</v>
      </c>
      <c r="L237">
        <f t="shared" si="28"/>
        <v>9.1822813595641151E-3</v>
      </c>
    </row>
    <row r="238" spans="1:12" x14ac:dyDescent="0.25">
      <c r="A238">
        <f t="shared" si="23"/>
        <v>233</v>
      </c>
      <c r="B238" s="15">
        <v>42073</v>
      </c>
      <c r="C238">
        <v>555.01253799999995</v>
      </c>
      <c r="D238">
        <f t="shared" si="24"/>
        <v>6.3189907044822524</v>
      </c>
      <c r="E238">
        <f t="shared" si="25"/>
        <v>-2.4630569527210433E-2</v>
      </c>
      <c r="G238" s="15">
        <v>42073</v>
      </c>
      <c r="H238">
        <v>559.84997599999997</v>
      </c>
      <c r="I238">
        <f t="shared" si="26"/>
        <v>6.3276688478375798</v>
      </c>
      <c r="J238">
        <f t="shared" si="27"/>
        <v>-2.5134707531447198E-2</v>
      </c>
      <c r="L238">
        <f t="shared" si="28"/>
        <v>8.6781433553273502E-3</v>
      </c>
    </row>
    <row r="239" spans="1:12" x14ac:dyDescent="0.25">
      <c r="A239">
        <f t="shared" si="23"/>
        <v>234</v>
      </c>
      <c r="B239" s="15">
        <v>42074</v>
      </c>
      <c r="C239">
        <v>551.18251499999997</v>
      </c>
      <c r="D239">
        <f t="shared" si="24"/>
        <v>6.3120659974981921</v>
      </c>
      <c r="E239">
        <f t="shared" si="25"/>
        <v>-6.9247069840603359E-3</v>
      </c>
      <c r="G239" s="15">
        <v>42074</v>
      </c>
      <c r="H239">
        <v>555.69000200000005</v>
      </c>
      <c r="I239">
        <f t="shared" si="26"/>
        <v>6.3202105884018707</v>
      </c>
      <c r="J239">
        <f t="shared" si="27"/>
        <v>-7.4582594357091025E-3</v>
      </c>
      <c r="L239">
        <f t="shared" si="28"/>
        <v>8.1445909036785835E-3</v>
      </c>
    </row>
    <row r="240" spans="1:12" x14ac:dyDescent="0.25">
      <c r="A240">
        <f t="shared" si="23"/>
        <v>235</v>
      </c>
      <c r="B240" s="15">
        <v>42075</v>
      </c>
      <c r="C240">
        <v>555.51250500000003</v>
      </c>
      <c r="D240">
        <f t="shared" si="24"/>
        <v>6.3198911200774353</v>
      </c>
      <c r="E240">
        <f t="shared" si="25"/>
        <v>7.8251225792431711E-3</v>
      </c>
      <c r="G240" s="15">
        <v>42075</v>
      </c>
      <c r="H240">
        <v>561.169983</v>
      </c>
      <c r="I240">
        <f t="shared" si="26"/>
        <v>6.3300238596274667</v>
      </c>
      <c r="J240">
        <f t="shared" si="27"/>
        <v>9.8132712255960541E-3</v>
      </c>
      <c r="L240">
        <f t="shared" si="28"/>
        <v>1.0132739550031467E-2</v>
      </c>
    </row>
    <row r="241" spans="1:12" x14ac:dyDescent="0.25">
      <c r="A241">
        <f t="shared" si="23"/>
        <v>236</v>
      </c>
      <c r="B241" s="15">
        <v>42076</v>
      </c>
      <c r="C241">
        <v>547.32250299999998</v>
      </c>
      <c r="D241">
        <f t="shared" si="24"/>
        <v>6.3050382136941652</v>
      </c>
      <c r="E241">
        <f t="shared" si="25"/>
        <v>-1.4852906383270081E-2</v>
      </c>
      <c r="G241" s="15">
        <v>42076</v>
      </c>
      <c r="H241">
        <v>553</v>
      </c>
      <c r="I241">
        <f t="shared" si="26"/>
        <v>6.315358001522335</v>
      </c>
      <c r="J241">
        <f t="shared" si="27"/>
        <v>-1.4665858105131768E-2</v>
      </c>
      <c r="L241">
        <f t="shared" si="28"/>
        <v>1.031978782816978E-2</v>
      </c>
    </row>
    <row r="242" spans="1:12" x14ac:dyDescent="0.25">
      <c r="A242">
        <f t="shared" si="23"/>
        <v>237</v>
      </c>
      <c r="B242" s="15">
        <v>42079</v>
      </c>
      <c r="C242">
        <v>554.51250900000002</v>
      </c>
      <c r="D242">
        <f t="shared" si="24"/>
        <v>6.3180893655981878</v>
      </c>
      <c r="E242">
        <f t="shared" si="25"/>
        <v>1.3051151904022618E-2</v>
      </c>
      <c r="G242" s="15">
        <v>42079</v>
      </c>
      <c r="H242">
        <v>561.64001499999995</v>
      </c>
      <c r="I242">
        <f t="shared" si="26"/>
        <v>6.3308611019539409</v>
      </c>
      <c r="J242">
        <f t="shared" si="27"/>
        <v>1.5503100431605965E-2</v>
      </c>
      <c r="L242">
        <f t="shared" si="28"/>
        <v>1.2771736355753127E-2</v>
      </c>
    </row>
    <row r="243" spans="1:12" x14ac:dyDescent="0.25">
      <c r="A243">
        <f t="shared" si="23"/>
        <v>238</v>
      </c>
      <c r="B243" s="15">
        <v>42080</v>
      </c>
      <c r="C243">
        <v>550.84247100000005</v>
      </c>
      <c r="D243">
        <f t="shared" si="24"/>
        <v>6.3114488717249806</v>
      </c>
      <c r="E243">
        <f t="shared" si="25"/>
        <v>-6.6404938732071983E-3</v>
      </c>
      <c r="G243" s="15">
        <v>42080</v>
      </c>
      <c r="H243">
        <v>557.60998500000005</v>
      </c>
      <c r="I243">
        <f t="shared" si="26"/>
        <v>6.3236597663878493</v>
      </c>
      <c r="J243">
        <f t="shared" si="27"/>
        <v>-7.2013355660915934E-3</v>
      </c>
      <c r="L243">
        <f t="shared" si="28"/>
        <v>1.2210894662868732E-2</v>
      </c>
    </row>
    <row r="244" spans="1:12" x14ac:dyDescent="0.25">
      <c r="A244">
        <f t="shared" si="23"/>
        <v>239</v>
      </c>
      <c r="B244" s="15">
        <v>42081</v>
      </c>
      <c r="C244">
        <v>559.50251300000002</v>
      </c>
      <c r="D244">
        <f t="shared" si="24"/>
        <v>6.3270480192521701</v>
      </c>
      <c r="E244">
        <f t="shared" si="25"/>
        <v>1.5599147527189494E-2</v>
      </c>
      <c r="G244" s="15">
        <v>42081</v>
      </c>
      <c r="H244">
        <v>566.15997300000004</v>
      </c>
      <c r="I244">
        <f t="shared" si="26"/>
        <v>6.3388766760778292</v>
      </c>
      <c r="J244">
        <f t="shared" si="27"/>
        <v>1.5216909689979907E-2</v>
      </c>
      <c r="L244">
        <f t="shared" si="28"/>
        <v>1.1828656825659145E-2</v>
      </c>
    </row>
    <row r="245" spans="1:12" x14ac:dyDescent="0.25">
      <c r="A245">
        <f t="shared" si="23"/>
        <v>240</v>
      </c>
      <c r="B245" s="15">
        <v>42082</v>
      </c>
      <c r="C245">
        <v>557.99251200000003</v>
      </c>
      <c r="D245">
        <f t="shared" si="24"/>
        <v>6.3243455429364319</v>
      </c>
      <c r="E245">
        <f t="shared" si="25"/>
        <v>-2.702476315738167E-3</v>
      </c>
      <c r="G245" s="15">
        <v>42082</v>
      </c>
      <c r="H245">
        <v>563.669983</v>
      </c>
      <c r="I245">
        <f t="shared" si="26"/>
        <v>6.3344689437140502</v>
      </c>
      <c r="J245">
        <f t="shared" si="27"/>
        <v>-4.4077323637790045E-3</v>
      </c>
      <c r="L245">
        <f t="shared" si="28"/>
        <v>1.0123400777618308E-2</v>
      </c>
    </row>
    <row r="246" spans="1:12" x14ac:dyDescent="0.25">
      <c r="A246">
        <f t="shared" si="23"/>
        <v>241</v>
      </c>
      <c r="B246" s="15">
        <v>42083</v>
      </c>
      <c r="C246">
        <v>560.36253699999997</v>
      </c>
      <c r="D246">
        <f t="shared" si="24"/>
        <v>6.3285839617643056</v>
      </c>
      <c r="E246">
        <f t="shared" si="25"/>
        <v>4.2384188278736801E-3</v>
      </c>
      <c r="G246" s="15">
        <v>42083</v>
      </c>
      <c r="H246">
        <v>564.95001200000002</v>
      </c>
      <c r="I246">
        <f t="shared" si="26"/>
        <v>6.3367372528960733</v>
      </c>
      <c r="J246">
        <f t="shared" si="27"/>
        <v>2.2683091820230317E-3</v>
      </c>
      <c r="L246">
        <f t="shared" si="28"/>
        <v>8.1532911317676593E-3</v>
      </c>
    </row>
    <row r="247" spans="1:12" x14ac:dyDescent="0.25">
      <c r="A247">
        <f t="shared" si="23"/>
        <v>242</v>
      </c>
      <c r="B247" s="15">
        <v>42086</v>
      </c>
      <c r="C247">
        <v>558.81250999999997</v>
      </c>
      <c r="D247">
        <f t="shared" si="24"/>
        <v>6.3258140143906267</v>
      </c>
      <c r="E247">
        <f t="shared" si="25"/>
        <v>-2.7699473736788605E-3</v>
      </c>
      <c r="G247" s="15">
        <v>42086</v>
      </c>
      <c r="H247">
        <v>565.36999500000002</v>
      </c>
      <c r="I247">
        <f t="shared" si="26"/>
        <v>6.3374803752273179</v>
      </c>
      <c r="J247">
        <f t="shared" si="27"/>
        <v>7.4312233124462779E-4</v>
      </c>
      <c r="L247">
        <f t="shared" si="28"/>
        <v>1.1666360836691148E-2</v>
      </c>
    </row>
    <row r="248" spans="1:12" x14ac:dyDescent="0.25">
      <c r="A248">
        <f t="shared" si="23"/>
        <v>243</v>
      </c>
      <c r="B248" s="15">
        <v>42087</v>
      </c>
      <c r="C248">
        <v>570.19259699999998</v>
      </c>
      <c r="D248">
        <f t="shared" si="24"/>
        <v>6.3459741932304876</v>
      </c>
      <c r="E248">
        <f t="shared" si="25"/>
        <v>2.0160178839860876E-2</v>
      </c>
      <c r="G248" s="15">
        <v>42087</v>
      </c>
      <c r="H248">
        <v>577.53997800000002</v>
      </c>
      <c r="I248">
        <f t="shared" si="26"/>
        <v>6.3587776659739674</v>
      </c>
      <c r="J248">
        <f t="shared" si="27"/>
        <v>2.1297290746649544E-2</v>
      </c>
      <c r="L248">
        <f t="shared" si="28"/>
        <v>1.2803472743479816E-2</v>
      </c>
    </row>
    <row r="249" spans="1:12" x14ac:dyDescent="0.25">
      <c r="A249">
        <f t="shared" si="23"/>
        <v>244</v>
      </c>
      <c r="B249" s="15">
        <v>42088</v>
      </c>
      <c r="C249">
        <v>558.78753900000004</v>
      </c>
      <c r="D249">
        <f t="shared" si="24"/>
        <v>6.3257693275636591</v>
      </c>
      <c r="E249">
        <f t="shared" si="25"/>
        <v>-2.0204865666828553E-2</v>
      </c>
      <c r="G249" s="15">
        <v>42088</v>
      </c>
      <c r="H249">
        <v>567</v>
      </c>
      <c r="I249">
        <f t="shared" si="26"/>
        <v>6.3403593037277517</v>
      </c>
      <c r="J249">
        <f t="shared" si="27"/>
        <v>-1.8418362246215736E-2</v>
      </c>
      <c r="L249">
        <f t="shared" si="28"/>
        <v>1.4589976164092633E-2</v>
      </c>
    </row>
    <row r="250" spans="1:12" x14ac:dyDescent="0.25">
      <c r="A250">
        <f t="shared" si="23"/>
        <v>245</v>
      </c>
      <c r="B250" s="15">
        <v>42089</v>
      </c>
      <c r="C250">
        <v>555.17252199999996</v>
      </c>
      <c r="D250">
        <f t="shared" si="24"/>
        <v>6.3192789158928937</v>
      </c>
      <c r="E250">
        <f t="shared" si="25"/>
        <v>-6.4904116707653614E-3</v>
      </c>
      <c r="G250" s="15">
        <v>42089</v>
      </c>
      <c r="H250">
        <v>563.64001499999995</v>
      </c>
      <c r="I250">
        <f t="shared" si="26"/>
        <v>6.3344157764396352</v>
      </c>
      <c r="J250">
        <f t="shared" si="27"/>
        <v>-5.9435272881165346E-3</v>
      </c>
      <c r="L250">
        <f t="shared" si="28"/>
        <v>1.513686054674146E-2</v>
      </c>
    </row>
    <row r="251" spans="1:12" x14ac:dyDescent="0.25">
      <c r="A251">
        <f t="shared" si="23"/>
        <v>246</v>
      </c>
      <c r="B251" s="15">
        <v>42090</v>
      </c>
      <c r="C251">
        <v>548.34251200000006</v>
      </c>
      <c r="D251">
        <f t="shared" si="24"/>
        <v>6.3069001136009897</v>
      </c>
      <c r="E251">
        <f t="shared" si="25"/>
        <v>-1.2378802291904023E-2</v>
      </c>
      <c r="G251" s="15">
        <v>42090</v>
      </c>
      <c r="H251">
        <v>557.54998799999998</v>
      </c>
      <c r="I251">
        <f t="shared" si="26"/>
        <v>6.3235521638886372</v>
      </c>
      <c r="J251">
        <f t="shared" si="27"/>
        <v>-1.0863612550997992E-2</v>
      </c>
      <c r="L251">
        <f t="shared" si="28"/>
        <v>1.6652050287647491E-2</v>
      </c>
    </row>
    <row r="252" spans="1:12" x14ac:dyDescent="0.25">
      <c r="A252">
        <f t="shared" si="23"/>
        <v>247</v>
      </c>
      <c r="B252" s="15">
        <v>42093</v>
      </c>
      <c r="C252">
        <v>552.03250200000002</v>
      </c>
      <c r="D252">
        <f t="shared" si="24"/>
        <v>6.313606924978493</v>
      </c>
      <c r="E252">
        <f t="shared" si="25"/>
        <v>6.7068113775032856E-3</v>
      </c>
      <c r="G252" s="15">
        <v>42093</v>
      </c>
      <c r="H252">
        <v>561.14001499999995</v>
      </c>
      <c r="I252">
        <f t="shared" si="26"/>
        <v>6.3299704554876826</v>
      </c>
      <c r="J252">
        <f t="shared" si="27"/>
        <v>6.4182915990453893E-3</v>
      </c>
      <c r="L252">
        <f t="shared" si="28"/>
        <v>1.6363530509189594E-2</v>
      </c>
    </row>
    <row r="253" spans="1:12" x14ac:dyDescent="0.25">
      <c r="A253">
        <f t="shared" si="23"/>
        <v>248</v>
      </c>
      <c r="B253" s="15">
        <v>42094</v>
      </c>
      <c r="C253">
        <v>548.00246800000002</v>
      </c>
      <c r="D253">
        <f t="shared" si="24"/>
        <v>6.3062797905875092</v>
      </c>
      <c r="E253">
        <f t="shared" si="25"/>
        <v>-7.3271343909837583E-3</v>
      </c>
      <c r="G253" s="15">
        <v>42094</v>
      </c>
      <c r="H253">
        <v>554.70001200000002</v>
      </c>
      <c r="I253">
        <f t="shared" si="26"/>
        <v>6.3184274486945036</v>
      </c>
      <c r="J253">
        <f t="shared" si="27"/>
        <v>-1.1543006793178989E-2</v>
      </c>
      <c r="L253">
        <f t="shared" si="28"/>
        <v>1.2147658106994363E-2</v>
      </c>
    </row>
    <row r="254" spans="1:12" x14ac:dyDescent="0.25">
      <c r="A254">
        <f t="shared" si="23"/>
        <v>249</v>
      </c>
      <c r="B254" s="15">
        <v>42095</v>
      </c>
      <c r="C254">
        <v>542.56243900000004</v>
      </c>
      <c r="D254">
        <f t="shared" si="24"/>
        <v>6.2963031737225768</v>
      </c>
      <c r="E254">
        <f t="shared" si="25"/>
        <v>-9.9766168649324527E-3</v>
      </c>
      <c r="G254" s="15">
        <v>42095</v>
      </c>
      <c r="H254">
        <v>549.48999000000003</v>
      </c>
      <c r="I254">
        <f t="shared" si="26"/>
        <v>6.3089905571172427</v>
      </c>
      <c r="J254">
        <f t="shared" si="27"/>
        <v>-9.4368915772609085E-3</v>
      </c>
      <c r="L254">
        <f t="shared" si="28"/>
        <v>1.2687383394665908E-2</v>
      </c>
    </row>
    <row r="255" spans="1:12" x14ac:dyDescent="0.25">
      <c r="A255">
        <f t="shared" si="23"/>
        <v>250</v>
      </c>
      <c r="B255" s="15">
        <v>42096</v>
      </c>
      <c r="C255">
        <v>535.53241700000001</v>
      </c>
      <c r="D255">
        <f t="shared" si="24"/>
        <v>6.2832614240032898</v>
      </c>
      <c r="E255">
        <f t="shared" si="25"/>
        <v>-1.3041749719286955E-2</v>
      </c>
      <c r="G255" s="15">
        <v>42096</v>
      </c>
      <c r="H255">
        <v>541.30999799999995</v>
      </c>
      <c r="I255">
        <f t="shared" si="26"/>
        <v>6.2939921239815169</v>
      </c>
      <c r="J255">
        <f t="shared" si="27"/>
        <v>-1.4998433135725797E-2</v>
      </c>
      <c r="L255">
        <f t="shared" si="28"/>
        <v>1.0730699978227065E-2</v>
      </c>
    </row>
    <row r="256" spans="1:12" x14ac:dyDescent="0.25">
      <c r="A256">
        <f t="shared" si="23"/>
        <v>251</v>
      </c>
      <c r="B256" s="15">
        <v>42100</v>
      </c>
      <c r="C256">
        <v>536.76743199999999</v>
      </c>
      <c r="D256">
        <f t="shared" si="24"/>
        <v>6.2855649131761</v>
      </c>
      <c r="E256">
        <f t="shared" si="25"/>
        <v>2.3034891728102025E-3</v>
      </c>
      <c r="G256" s="15">
        <v>42100</v>
      </c>
      <c r="H256">
        <v>543.95001200000002</v>
      </c>
      <c r="I256">
        <f t="shared" si="26"/>
        <v>6.2988573529279428</v>
      </c>
      <c r="J256">
        <f t="shared" si="27"/>
        <v>4.8652289464259368E-3</v>
      </c>
      <c r="L256">
        <f t="shared" si="28"/>
        <v>1.3292439751842799E-2</v>
      </c>
    </row>
    <row r="257" spans="1:12" x14ac:dyDescent="0.25">
      <c r="A257">
        <f t="shared" si="23"/>
        <v>252</v>
      </c>
      <c r="B257" s="15">
        <v>42101</v>
      </c>
      <c r="C257">
        <v>537.02240400000005</v>
      </c>
      <c r="D257">
        <f t="shared" si="24"/>
        <v>6.2860398143089729</v>
      </c>
      <c r="E257">
        <f t="shared" si="25"/>
        <v>4.7490113287285141E-4</v>
      </c>
      <c r="G257" s="15">
        <v>42101</v>
      </c>
      <c r="H257">
        <v>544.85998500000005</v>
      </c>
      <c r="I257">
        <f t="shared" si="26"/>
        <v>6.3005288533997836</v>
      </c>
      <c r="J257">
        <f t="shared" si="27"/>
        <v>1.6715004718408366E-3</v>
      </c>
      <c r="L257">
        <f t="shared" si="28"/>
        <v>1.4489039090810785E-2</v>
      </c>
    </row>
    <row r="258" spans="1:12" x14ac:dyDescent="0.25">
      <c r="A258">
        <f t="shared" si="23"/>
        <v>253</v>
      </c>
      <c r="B258" s="15">
        <v>42102</v>
      </c>
      <c r="C258">
        <v>541.61244599999998</v>
      </c>
      <c r="D258">
        <f t="shared" si="24"/>
        <v>6.2945507013931117</v>
      </c>
      <c r="E258">
        <f t="shared" si="25"/>
        <v>8.5108870841388296E-3</v>
      </c>
      <c r="G258" s="15">
        <v>42102</v>
      </c>
      <c r="H258">
        <v>548.84002699999996</v>
      </c>
      <c r="I258">
        <f t="shared" si="26"/>
        <v>6.3078070092476386</v>
      </c>
      <c r="J258">
        <f t="shared" si="27"/>
        <v>7.2781558478549613E-3</v>
      </c>
      <c r="L258">
        <f t="shared" si="28"/>
        <v>1.3256307854526916E-2</v>
      </c>
    </row>
    <row r="259" spans="1:12" x14ac:dyDescent="0.25">
      <c r="A259">
        <f t="shared" si="23"/>
        <v>254</v>
      </c>
      <c r="B259" s="15">
        <v>42103</v>
      </c>
      <c r="C259">
        <v>540.78247199999998</v>
      </c>
      <c r="D259">
        <f t="shared" si="24"/>
        <v>6.2930171129608947</v>
      </c>
      <c r="E259">
        <f t="shared" si="25"/>
        <v>-1.5335884322169591E-3</v>
      </c>
      <c r="G259" s="15">
        <v>42103</v>
      </c>
      <c r="H259">
        <v>548.02002000000005</v>
      </c>
      <c r="I259">
        <f t="shared" si="26"/>
        <v>6.3063118191274228</v>
      </c>
      <c r="J259">
        <f t="shared" si="27"/>
        <v>-1.4951901202158169E-3</v>
      </c>
      <c r="L259">
        <f t="shared" si="28"/>
        <v>1.3294706166528059E-2</v>
      </c>
    </row>
    <row r="260" spans="1:12" x14ac:dyDescent="0.25">
      <c r="A260">
        <f t="shared" si="23"/>
        <v>255</v>
      </c>
      <c r="B260" s="15">
        <v>42104</v>
      </c>
      <c r="C260">
        <v>540.01241600000003</v>
      </c>
      <c r="D260">
        <f t="shared" si="24"/>
        <v>6.2915921318865875</v>
      </c>
      <c r="E260">
        <f t="shared" si="25"/>
        <v>-1.4249810743072189E-3</v>
      </c>
      <c r="G260" s="15">
        <v>42104</v>
      </c>
      <c r="H260">
        <v>548.53997800000002</v>
      </c>
      <c r="I260">
        <f t="shared" si="26"/>
        <v>6.3072601631120975</v>
      </c>
      <c r="J260">
        <f t="shared" si="27"/>
        <v>9.4834398467469327E-4</v>
      </c>
      <c r="L260">
        <f t="shared" si="28"/>
        <v>1.5668031225509971E-2</v>
      </c>
    </row>
    <row r="261" spans="1:12" x14ac:dyDescent="0.25">
      <c r="A261">
        <f t="shared" si="23"/>
        <v>256</v>
      </c>
      <c r="B261" s="15">
        <v>42107</v>
      </c>
      <c r="C261">
        <v>539.17246599999999</v>
      </c>
      <c r="D261">
        <f t="shared" si="24"/>
        <v>6.2900354937541998</v>
      </c>
      <c r="E261">
        <f t="shared" si="25"/>
        <v>-1.556638132387711E-3</v>
      </c>
      <c r="G261" s="15">
        <v>42107</v>
      </c>
      <c r="H261">
        <v>548.64001499999995</v>
      </c>
      <c r="I261">
        <f t="shared" si="26"/>
        <v>6.3074425160549419</v>
      </c>
      <c r="J261">
        <f t="shared" si="27"/>
        <v>1.8235294284441039E-4</v>
      </c>
      <c r="L261">
        <f t="shared" si="28"/>
        <v>1.7407022300742092E-2</v>
      </c>
    </row>
    <row r="262" spans="1:12" x14ac:dyDescent="0.25">
      <c r="A262">
        <f t="shared" si="23"/>
        <v>257</v>
      </c>
      <c r="B262" s="15">
        <v>42108</v>
      </c>
      <c r="C262">
        <v>530.39240500000005</v>
      </c>
      <c r="D262">
        <f t="shared" si="24"/>
        <v>6.2736171193875307</v>
      </c>
      <c r="E262">
        <f t="shared" si="25"/>
        <v>-1.6418374366669042E-2</v>
      </c>
      <c r="G262" s="15">
        <v>42108</v>
      </c>
      <c r="H262">
        <v>539.78002900000001</v>
      </c>
      <c r="I262">
        <f t="shared" si="26"/>
        <v>6.2911617028635582</v>
      </c>
      <c r="J262">
        <f t="shared" si="27"/>
        <v>-1.6280813191383636E-2</v>
      </c>
      <c r="L262">
        <f t="shared" si="28"/>
        <v>1.7544583476027498E-2</v>
      </c>
    </row>
    <row r="263" spans="1:12" x14ac:dyDescent="0.25">
      <c r="A263">
        <f t="shared" ref="A263:A326" si="29">A262+1</f>
        <v>258</v>
      </c>
      <c r="B263" s="15">
        <v>42109</v>
      </c>
      <c r="C263">
        <v>532.53242899999998</v>
      </c>
      <c r="D263">
        <f t="shared" si="24"/>
        <v>6.2776437952597952</v>
      </c>
      <c r="E263">
        <f t="shared" si="25"/>
        <v>4.0266758722644624E-3</v>
      </c>
      <c r="G263" s="15">
        <v>42109</v>
      </c>
      <c r="H263">
        <v>541.03997800000002</v>
      </c>
      <c r="I263">
        <f t="shared" si="26"/>
        <v>6.293493172604256</v>
      </c>
      <c r="J263">
        <f t="shared" si="27"/>
        <v>2.3314697406977558E-3</v>
      </c>
      <c r="L263">
        <f t="shared" si="28"/>
        <v>1.5849377344460791E-2</v>
      </c>
    </row>
    <row r="264" spans="1:12" x14ac:dyDescent="0.25">
      <c r="A264">
        <f t="shared" si="29"/>
        <v>259</v>
      </c>
      <c r="B264" s="15">
        <v>42110</v>
      </c>
      <c r="C264">
        <v>533.80239099999994</v>
      </c>
      <c r="D264">
        <f t="shared" si="24"/>
        <v>6.2800257161660866</v>
      </c>
      <c r="E264">
        <f t="shared" si="25"/>
        <v>2.3819209062914126E-3</v>
      </c>
      <c r="G264" s="15">
        <v>42110</v>
      </c>
      <c r="H264">
        <v>543.52002000000005</v>
      </c>
      <c r="I264">
        <f t="shared" si="26"/>
        <v>6.2980665412094474</v>
      </c>
      <c r="J264">
        <f t="shared" si="27"/>
        <v>4.5733686051914191E-3</v>
      </c>
      <c r="L264">
        <f t="shared" si="28"/>
        <v>1.8040825043360798E-2</v>
      </c>
    </row>
    <row r="265" spans="1:12" x14ac:dyDescent="0.25">
      <c r="A265">
        <f t="shared" si="29"/>
        <v>260</v>
      </c>
      <c r="B265" s="15">
        <v>42111</v>
      </c>
      <c r="C265">
        <v>524.05238599999996</v>
      </c>
      <c r="D265">
        <f t="shared" si="24"/>
        <v>6.261591652606489</v>
      </c>
      <c r="E265">
        <f t="shared" si="25"/>
        <v>-1.8434063559597647E-2</v>
      </c>
      <c r="G265" s="15">
        <v>42111</v>
      </c>
      <c r="H265">
        <v>532.73999000000003</v>
      </c>
      <c r="I265">
        <f t="shared" si="26"/>
        <v>6.2780334815014074</v>
      </c>
      <c r="J265">
        <f t="shared" si="27"/>
        <v>-2.0033059708040035E-2</v>
      </c>
      <c r="L265">
        <f t="shared" si="28"/>
        <v>1.6441828894918409E-2</v>
      </c>
    </row>
    <row r="266" spans="1:12" x14ac:dyDescent="0.25">
      <c r="A266">
        <f t="shared" si="29"/>
        <v>261</v>
      </c>
      <c r="B266" s="15">
        <v>42114</v>
      </c>
      <c r="C266">
        <v>535.38240800000005</v>
      </c>
      <c r="D266">
        <f t="shared" si="24"/>
        <v>6.2829812728699235</v>
      </c>
      <c r="E266">
        <f t="shared" si="25"/>
        <v>2.1389620263434495E-2</v>
      </c>
      <c r="G266" s="15">
        <v>42114</v>
      </c>
      <c r="H266">
        <v>544.53002900000001</v>
      </c>
      <c r="I266">
        <f t="shared" si="26"/>
        <v>6.2999230905309318</v>
      </c>
      <c r="J266">
        <f t="shared" si="27"/>
        <v>2.1889609029524415E-2</v>
      </c>
      <c r="L266">
        <f t="shared" si="28"/>
        <v>1.6941817661008329E-2</v>
      </c>
    </row>
    <row r="267" spans="1:12" x14ac:dyDescent="0.25">
      <c r="A267">
        <f t="shared" si="29"/>
        <v>262</v>
      </c>
      <c r="B267" s="15">
        <v>42115</v>
      </c>
      <c r="C267">
        <v>533.97241299999996</v>
      </c>
      <c r="D267">
        <f t="shared" si="24"/>
        <v>6.280344176577028</v>
      </c>
      <c r="E267">
        <f t="shared" si="25"/>
        <v>-2.6370962928954356E-3</v>
      </c>
      <c r="G267" s="15">
        <v>42115</v>
      </c>
      <c r="H267">
        <v>542.919983</v>
      </c>
      <c r="I267">
        <f t="shared" si="26"/>
        <v>6.2969619481176</v>
      </c>
      <c r="J267">
        <f t="shared" si="27"/>
        <v>-2.9611424133317854E-3</v>
      </c>
      <c r="L267">
        <f t="shared" si="28"/>
        <v>1.6617771540571979E-2</v>
      </c>
    </row>
    <row r="268" spans="1:12" x14ac:dyDescent="0.25">
      <c r="A268">
        <f t="shared" si="29"/>
        <v>263</v>
      </c>
      <c r="B268" s="15">
        <v>42116</v>
      </c>
      <c r="C268">
        <v>539.36745800000006</v>
      </c>
      <c r="D268">
        <f t="shared" si="24"/>
        <v>6.2903970788894101</v>
      </c>
      <c r="E268">
        <f t="shared" si="25"/>
        <v>1.0052902312382095E-2</v>
      </c>
      <c r="G268" s="15">
        <v>42116</v>
      </c>
      <c r="H268">
        <v>549.17999299999997</v>
      </c>
      <c r="I268">
        <f t="shared" si="26"/>
        <v>6.3084262438784666</v>
      </c>
      <c r="J268">
        <f t="shared" si="27"/>
        <v>1.1464295760866605E-2</v>
      </c>
      <c r="L268">
        <f t="shared" si="28"/>
        <v>1.802916498905649E-2</v>
      </c>
    </row>
    <row r="269" spans="1:12" x14ac:dyDescent="0.25">
      <c r="A269">
        <f t="shared" si="29"/>
        <v>264</v>
      </c>
      <c r="B269" s="15">
        <v>42117</v>
      </c>
      <c r="C269">
        <v>547.00247200000001</v>
      </c>
      <c r="D269">
        <f t="shared" si="24"/>
        <v>6.3044533216073821</v>
      </c>
      <c r="E269">
        <f t="shared" si="25"/>
        <v>1.4056242717972012E-2</v>
      </c>
      <c r="G269" s="15">
        <v>42117</v>
      </c>
      <c r="H269">
        <v>557.46002199999998</v>
      </c>
      <c r="I269">
        <f t="shared" si="26"/>
        <v>6.3233907913459904</v>
      </c>
      <c r="J269">
        <f t="shared" si="27"/>
        <v>1.4964547467523737E-2</v>
      </c>
      <c r="L269">
        <f t="shared" si="28"/>
        <v>1.8937469738608215E-2</v>
      </c>
    </row>
    <row r="270" spans="1:12" x14ac:dyDescent="0.25">
      <c r="A270">
        <f t="shared" si="29"/>
        <v>265</v>
      </c>
      <c r="B270" s="15">
        <v>42118</v>
      </c>
      <c r="C270">
        <v>565.06256099999996</v>
      </c>
      <c r="D270">
        <f t="shared" si="24"/>
        <v>6.3369364524502396</v>
      </c>
      <c r="E270">
        <f t="shared" si="25"/>
        <v>3.2483130842857477E-2</v>
      </c>
      <c r="G270" s="15">
        <v>42118</v>
      </c>
      <c r="H270">
        <v>573.65997300000004</v>
      </c>
      <c r="I270">
        <f t="shared" si="26"/>
        <v>6.3520368392592026</v>
      </c>
      <c r="J270">
        <f t="shared" si="27"/>
        <v>2.8646047913212236E-2</v>
      </c>
      <c r="L270">
        <f t="shared" si="28"/>
        <v>1.5100386808962973E-2</v>
      </c>
    </row>
    <row r="271" spans="1:12" x14ac:dyDescent="0.25">
      <c r="A271">
        <f t="shared" si="29"/>
        <v>266</v>
      </c>
      <c r="B271" s="15">
        <v>42121</v>
      </c>
      <c r="C271">
        <v>555.36999500000002</v>
      </c>
      <c r="D271">
        <f t="shared" si="24"/>
        <v>6.3196345492865884</v>
      </c>
      <c r="E271">
        <f t="shared" si="25"/>
        <v>-1.7301903163651211E-2</v>
      </c>
      <c r="G271" s="15">
        <v>42121</v>
      </c>
      <c r="H271">
        <v>566.11999500000002</v>
      </c>
      <c r="I271">
        <f t="shared" si="26"/>
        <v>6.3388060610335888</v>
      </c>
      <c r="J271">
        <f t="shared" si="27"/>
        <v>-1.3230778225613804E-2</v>
      </c>
      <c r="L271">
        <f t="shared" si="28"/>
        <v>1.917151174700038E-2</v>
      </c>
    </row>
    <row r="272" spans="1:12" x14ac:dyDescent="0.25">
      <c r="A272">
        <f t="shared" si="29"/>
        <v>267</v>
      </c>
      <c r="B272" s="15">
        <v>42122</v>
      </c>
      <c r="C272">
        <v>553.67999299999997</v>
      </c>
      <c r="D272">
        <f t="shared" si="24"/>
        <v>6.3165868898909263</v>
      </c>
      <c r="E272">
        <f t="shared" si="25"/>
        <v>-3.0476593956620945E-3</v>
      </c>
      <c r="G272" s="15">
        <v>42122</v>
      </c>
      <c r="H272">
        <v>564.36999500000002</v>
      </c>
      <c r="I272">
        <f t="shared" si="26"/>
        <v>6.3357100559148725</v>
      </c>
      <c r="J272">
        <f t="shared" si="27"/>
        <v>-3.0960051187163273E-3</v>
      </c>
      <c r="L272">
        <f t="shared" si="28"/>
        <v>1.9123166023946148E-2</v>
      </c>
    </row>
    <row r="273" spans="1:12" x14ac:dyDescent="0.25">
      <c r="A273">
        <f t="shared" si="29"/>
        <v>268</v>
      </c>
      <c r="B273" s="15">
        <v>42123</v>
      </c>
      <c r="C273">
        <v>549.080017</v>
      </c>
      <c r="D273">
        <f t="shared" si="24"/>
        <v>6.308244181344338</v>
      </c>
      <c r="E273">
        <f t="shared" si="25"/>
        <v>-8.3427085465883621E-3</v>
      </c>
      <c r="G273" s="15">
        <v>42123</v>
      </c>
      <c r="H273">
        <v>561.39001499999995</v>
      </c>
      <c r="I273">
        <f t="shared" si="26"/>
        <v>6.3304158778771997</v>
      </c>
      <c r="J273">
        <f t="shared" si="27"/>
        <v>-5.2941780376727365E-3</v>
      </c>
      <c r="L273">
        <f t="shared" si="28"/>
        <v>2.2171696532861773E-2</v>
      </c>
    </row>
    <row r="274" spans="1:12" x14ac:dyDescent="0.25">
      <c r="A274">
        <f t="shared" si="29"/>
        <v>269</v>
      </c>
      <c r="B274" s="15">
        <v>42124</v>
      </c>
      <c r="C274">
        <v>537.34002699999996</v>
      </c>
      <c r="D274">
        <f t="shared" si="24"/>
        <v>6.2866310915169032</v>
      </c>
      <c r="E274">
        <f t="shared" si="25"/>
        <v>-2.1613089827434706E-2</v>
      </c>
      <c r="G274" s="15">
        <v>42124</v>
      </c>
      <c r="H274">
        <v>548.77002000000005</v>
      </c>
      <c r="I274">
        <f t="shared" si="26"/>
        <v>6.3076794466396136</v>
      </c>
      <c r="J274">
        <f t="shared" si="27"/>
        <v>-2.2736431237586174E-2</v>
      </c>
      <c r="L274">
        <f t="shared" si="28"/>
        <v>2.1048355122710305E-2</v>
      </c>
    </row>
    <row r="275" spans="1:12" x14ac:dyDescent="0.25">
      <c r="A275">
        <f t="shared" si="29"/>
        <v>270</v>
      </c>
      <c r="B275" s="15">
        <v>42125</v>
      </c>
      <c r="C275">
        <v>537.90002400000003</v>
      </c>
      <c r="D275">
        <f t="shared" si="24"/>
        <v>6.2876727138971544</v>
      </c>
      <c r="E275">
        <f t="shared" si="25"/>
        <v>1.0416223802511837E-3</v>
      </c>
      <c r="G275" s="15">
        <v>42125</v>
      </c>
      <c r="H275">
        <v>551.15997300000004</v>
      </c>
      <c r="I275">
        <f t="shared" si="26"/>
        <v>6.3120250991381113</v>
      </c>
      <c r="J275">
        <f t="shared" si="27"/>
        <v>4.3456524984977207E-3</v>
      </c>
      <c r="L275">
        <f t="shared" si="28"/>
        <v>2.4352385240956842E-2</v>
      </c>
    </row>
    <row r="276" spans="1:12" x14ac:dyDescent="0.25">
      <c r="A276">
        <f t="shared" si="29"/>
        <v>271</v>
      </c>
      <c r="B276" s="15">
        <v>42128</v>
      </c>
      <c r="C276">
        <v>540.78002900000001</v>
      </c>
      <c r="D276">
        <f t="shared" si="24"/>
        <v>6.2930125954226153</v>
      </c>
      <c r="E276">
        <f t="shared" si="25"/>
        <v>5.3398815254608323E-3</v>
      </c>
      <c r="G276" s="15">
        <v>42128</v>
      </c>
      <c r="H276">
        <v>552.84002699999996</v>
      </c>
      <c r="I276">
        <f t="shared" si="26"/>
        <v>6.3150686775745486</v>
      </c>
      <c r="J276">
        <f t="shared" si="27"/>
        <v>3.043578436437322E-3</v>
      </c>
      <c r="L276">
        <f t="shared" si="28"/>
        <v>2.2056082151933332E-2</v>
      </c>
    </row>
    <row r="277" spans="1:12" x14ac:dyDescent="0.25">
      <c r="A277">
        <f t="shared" si="29"/>
        <v>272</v>
      </c>
      <c r="B277" s="15">
        <v>42129</v>
      </c>
      <c r="C277">
        <v>530.79998799999998</v>
      </c>
      <c r="D277">
        <f t="shared" si="24"/>
        <v>6.2743852798506667</v>
      </c>
      <c r="E277">
        <f t="shared" si="25"/>
        <v>-1.8627315571948522E-2</v>
      </c>
      <c r="G277" s="15">
        <v>42129</v>
      </c>
      <c r="H277">
        <v>543.03997800000002</v>
      </c>
      <c r="I277">
        <f t="shared" si="26"/>
        <v>6.2971829415331912</v>
      </c>
      <c r="J277">
        <f t="shared" si="27"/>
        <v>-1.7885736041357347E-2</v>
      </c>
      <c r="L277">
        <f t="shared" si="28"/>
        <v>2.2797661682524506E-2</v>
      </c>
    </row>
    <row r="278" spans="1:12" x14ac:dyDescent="0.25">
      <c r="A278">
        <f t="shared" si="29"/>
        <v>273</v>
      </c>
      <c r="B278" s="15">
        <v>42130</v>
      </c>
      <c r="C278">
        <v>524.21997099999999</v>
      </c>
      <c r="D278">
        <f t="shared" si="24"/>
        <v>6.2619113882177713</v>
      </c>
      <c r="E278">
        <f t="shared" si="25"/>
        <v>-1.2473891632895473E-2</v>
      </c>
      <c r="G278" s="15">
        <v>42130</v>
      </c>
      <c r="H278">
        <v>535.080017</v>
      </c>
      <c r="I278">
        <f t="shared" si="26"/>
        <v>6.2824163001983351</v>
      </c>
      <c r="J278">
        <f t="shared" si="27"/>
        <v>-1.4766641334856168E-2</v>
      </c>
      <c r="L278">
        <f t="shared" si="28"/>
        <v>2.0504911980563811E-2</v>
      </c>
    </row>
    <row r="279" spans="1:12" x14ac:dyDescent="0.25">
      <c r="A279">
        <f t="shared" si="29"/>
        <v>274</v>
      </c>
      <c r="B279" s="15">
        <v>42131</v>
      </c>
      <c r="C279">
        <v>530.70001200000002</v>
      </c>
      <c r="D279">
        <f t="shared" si="24"/>
        <v>6.2741969124454942</v>
      </c>
      <c r="E279">
        <f t="shared" si="25"/>
        <v>1.2285524227722888E-2</v>
      </c>
      <c r="G279" s="15">
        <v>42131</v>
      </c>
      <c r="H279">
        <v>542.03997800000002</v>
      </c>
      <c r="I279">
        <f t="shared" si="26"/>
        <v>6.2953397588671018</v>
      </c>
      <c r="J279">
        <f t="shared" si="27"/>
        <v>1.2923458668766763E-2</v>
      </c>
      <c r="L279">
        <f t="shared" si="28"/>
        <v>2.1142846421607686E-2</v>
      </c>
    </row>
    <row r="280" spans="1:12" x14ac:dyDescent="0.25">
      <c r="A280">
        <f t="shared" si="29"/>
        <v>275</v>
      </c>
      <c r="B280" s="15">
        <v>42132</v>
      </c>
      <c r="C280">
        <v>538.21997099999999</v>
      </c>
      <c r="D280">
        <f t="shared" si="24"/>
        <v>6.2882673446277684</v>
      </c>
      <c r="E280">
        <f t="shared" si="25"/>
        <v>1.4070432182274217E-2</v>
      </c>
      <c r="G280" s="15">
        <v>42132</v>
      </c>
      <c r="H280">
        <v>548.95001200000002</v>
      </c>
      <c r="I280">
        <f t="shared" si="26"/>
        <v>6.3080073845406552</v>
      </c>
      <c r="J280">
        <f t="shared" si="27"/>
        <v>1.2667625673553395E-2</v>
      </c>
      <c r="L280">
        <f t="shared" si="28"/>
        <v>1.9740039912886864E-2</v>
      </c>
    </row>
    <row r="281" spans="1:12" x14ac:dyDescent="0.25">
      <c r="A281">
        <f t="shared" si="29"/>
        <v>276</v>
      </c>
      <c r="B281" s="15">
        <v>42135</v>
      </c>
      <c r="C281">
        <v>535.70001200000002</v>
      </c>
      <c r="D281">
        <f t="shared" si="24"/>
        <v>6.2835743252875114</v>
      </c>
      <c r="E281">
        <f t="shared" si="25"/>
        <v>-4.6930193402570097E-3</v>
      </c>
      <c r="G281" s="15">
        <v>42135</v>
      </c>
      <c r="H281">
        <v>545.78002900000001</v>
      </c>
      <c r="I281">
        <f t="shared" si="26"/>
        <v>6.3022160172786688</v>
      </c>
      <c r="J281">
        <f t="shared" si="27"/>
        <v>-5.7913672619864798E-3</v>
      </c>
      <c r="L281">
        <f t="shared" si="28"/>
        <v>1.8641691991157394E-2</v>
      </c>
    </row>
    <row r="282" spans="1:12" x14ac:dyDescent="0.25">
      <c r="A282">
        <f t="shared" si="29"/>
        <v>277</v>
      </c>
      <c r="B282" s="15">
        <v>42136</v>
      </c>
      <c r="C282">
        <v>529.03997800000002</v>
      </c>
      <c r="D282">
        <f t="shared" si="24"/>
        <v>6.2710640017816486</v>
      </c>
      <c r="E282">
        <f t="shared" si="25"/>
        <v>-1.2510323505862786E-2</v>
      </c>
      <c r="G282" s="15">
        <v>42136</v>
      </c>
      <c r="H282">
        <v>538.72997999999995</v>
      </c>
      <c r="I282">
        <f t="shared" si="26"/>
        <v>6.2892144806346968</v>
      </c>
      <c r="J282">
        <f t="shared" si="27"/>
        <v>-1.3001536643971967E-2</v>
      </c>
      <c r="L282">
        <f t="shared" si="28"/>
        <v>1.8150478853048213E-2</v>
      </c>
    </row>
    <row r="283" spans="1:12" x14ac:dyDescent="0.25">
      <c r="A283">
        <f t="shared" si="29"/>
        <v>278</v>
      </c>
      <c r="B283" s="15">
        <v>42137</v>
      </c>
      <c r="C283">
        <v>529.61999500000002</v>
      </c>
      <c r="D283">
        <f t="shared" si="24"/>
        <v>6.2721597588194653</v>
      </c>
      <c r="E283">
        <f t="shared" si="25"/>
        <v>1.0957570378167247E-3</v>
      </c>
      <c r="G283" s="15">
        <v>42137</v>
      </c>
      <c r="H283">
        <v>539.48999000000003</v>
      </c>
      <c r="I283">
        <f t="shared" si="26"/>
        <v>6.2906242303091906</v>
      </c>
      <c r="J283">
        <f t="shared" si="27"/>
        <v>1.4097496744938098E-3</v>
      </c>
      <c r="L283">
        <f t="shared" si="28"/>
        <v>1.8464471489725298E-2</v>
      </c>
    </row>
    <row r="284" spans="1:12" x14ac:dyDescent="0.25">
      <c r="A284">
        <f t="shared" si="29"/>
        <v>279</v>
      </c>
      <c r="B284" s="15">
        <v>42138</v>
      </c>
      <c r="C284">
        <v>538.40002400000003</v>
      </c>
      <c r="D284">
        <f t="shared" si="24"/>
        <v>6.2886018229070402</v>
      </c>
      <c r="E284">
        <f t="shared" si="25"/>
        <v>1.644206408757487E-2</v>
      </c>
      <c r="G284" s="15">
        <v>42138</v>
      </c>
      <c r="H284">
        <v>549.20001200000002</v>
      </c>
      <c r="I284">
        <f t="shared" si="26"/>
        <v>6.3084626957437795</v>
      </c>
      <c r="J284">
        <f t="shared" si="27"/>
        <v>1.783846543458889E-2</v>
      </c>
      <c r="L284">
        <f t="shared" si="28"/>
        <v>1.9860872836739318E-2</v>
      </c>
    </row>
    <row r="285" spans="1:12" x14ac:dyDescent="0.25">
      <c r="A285">
        <f t="shared" si="29"/>
        <v>280</v>
      </c>
      <c r="B285" s="15">
        <v>42139</v>
      </c>
      <c r="C285">
        <v>533.84997599999997</v>
      </c>
      <c r="D285">
        <f t="shared" si="24"/>
        <v>6.2801148556678621</v>
      </c>
      <c r="E285">
        <f t="shared" si="25"/>
        <v>-8.4869672391780782E-3</v>
      </c>
      <c r="G285" s="15">
        <v>42139</v>
      </c>
      <c r="H285">
        <v>546.48999000000003</v>
      </c>
      <c r="I285">
        <f t="shared" si="26"/>
        <v>6.3035159908889167</v>
      </c>
      <c r="J285">
        <f t="shared" si="27"/>
        <v>-4.9467048548628156E-3</v>
      </c>
      <c r="L285">
        <f t="shared" si="28"/>
        <v>2.3401135221054581E-2</v>
      </c>
    </row>
    <row r="286" spans="1:12" x14ac:dyDescent="0.25">
      <c r="A286">
        <f t="shared" si="29"/>
        <v>281</v>
      </c>
      <c r="B286" s="15">
        <v>42142</v>
      </c>
      <c r="C286">
        <v>532.29998799999998</v>
      </c>
      <c r="D286">
        <f t="shared" si="24"/>
        <v>6.2772072176350333</v>
      </c>
      <c r="E286">
        <f t="shared" si="25"/>
        <v>-2.9076380328287854E-3</v>
      </c>
      <c r="G286" s="15">
        <v>42142</v>
      </c>
      <c r="H286">
        <v>546.669983</v>
      </c>
      <c r="I286">
        <f t="shared" si="26"/>
        <v>6.3038452985951485</v>
      </c>
      <c r="J286">
        <f t="shared" si="27"/>
        <v>3.2930770623185168E-4</v>
      </c>
      <c r="L286">
        <f t="shared" si="28"/>
        <v>2.6638080960115218E-2</v>
      </c>
    </row>
    <row r="287" spans="1:12" x14ac:dyDescent="0.25">
      <c r="A287">
        <f t="shared" si="29"/>
        <v>282</v>
      </c>
      <c r="B287" s="15">
        <v>42143</v>
      </c>
      <c r="C287">
        <v>537.35998500000005</v>
      </c>
      <c r="D287">
        <f t="shared" si="24"/>
        <v>6.2866682330443613</v>
      </c>
      <c r="E287">
        <f t="shared" si="25"/>
        <v>9.4610154093279775E-3</v>
      </c>
      <c r="G287" s="15">
        <v>42143</v>
      </c>
      <c r="H287">
        <v>549.28002900000001</v>
      </c>
      <c r="I287">
        <f t="shared" si="26"/>
        <v>6.3086083825057688</v>
      </c>
      <c r="J287">
        <f t="shared" si="27"/>
        <v>4.7630839106203027E-3</v>
      </c>
      <c r="L287">
        <f t="shared" si="28"/>
        <v>2.1940149461407543E-2</v>
      </c>
    </row>
    <row r="288" spans="1:12" x14ac:dyDescent="0.25">
      <c r="A288">
        <f t="shared" si="29"/>
        <v>283</v>
      </c>
      <c r="B288" s="15">
        <v>42144</v>
      </c>
      <c r="C288">
        <v>539.27002000000005</v>
      </c>
      <c r="D288">
        <f t="shared" si="24"/>
        <v>6.2902164102175862</v>
      </c>
      <c r="E288">
        <f t="shared" si="25"/>
        <v>3.5481771732248646E-3</v>
      </c>
      <c r="G288" s="15">
        <v>42144</v>
      </c>
      <c r="H288">
        <v>552.51000999999997</v>
      </c>
      <c r="I288">
        <f t="shared" si="26"/>
        <v>6.3144715508748437</v>
      </c>
      <c r="J288">
        <f t="shared" si="27"/>
        <v>5.8631683690748559E-3</v>
      </c>
      <c r="L288">
        <f t="shared" si="28"/>
        <v>2.4255140657257535E-2</v>
      </c>
    </row>
    <row r="289" spans="1:12" x14ac:dyDescent="0.25">
      <c r="A289">
        <f t="shared" si="29"/>
        <v>284</v>
      </c>
      <c r="B289" s="15">
        <v>42145</v>
      </c>
      <c r="C289">
        <v>542.51000999999997</v>
      </c>
      <c r="D289">
        <f t="shared" si="24"/>
        <v>6.296206536857289</v>
      </c>
      <c r="E289">
        <f t="shared" si="25"/>
        <v>5.9901266397028863E-3</v>
      </c>
      <c r="G289" s="15">
        <v>42145</v>
      </c>
      <c r="H289">
        <v>556.80999799999995</v>
      </c>
      <c r="I289">
        <f t="shared" si="26"/>
        <v>6.3222240650371608</v>
      </c>
      <c r="J289">
        <f t="shared" si="27"/>
        <v>7.7525141623171478E-3</v>
      </c>
      <c r="L289">
        <f t="shared" si="28"/>
        <v>2.6017528179871796E-2</v>
      </c>
    </row>
    <row r="290" spans="1:12" x14ac:dyDescent="0.25">
      <c r="A290">
        <f t="shared" si="29"/>
        <v>285</v>
      </c>
      <c r="B290" s="15">
        <v>42146</v>
      </c>
      <c r="C290">
        <v>540.10998500000005</v>
      </c>
      <c r="D290">
        <f t="shared" ref="D290:D353" si="30">LN(C290)</f>
        <v>6.2917727947451203</v>
      </c>
      <c r="E290">
        <f t="shared" ref="E290:E353" si="31">D290-D289</f>
        <v>-4.433742112168737E-3</v>
      </c>
      <c r="G290" s="15">
        <v>42146</v>
      </c>
      <c r="H290">
        <v>554.52002000000005</v>
      </c>
      <c r="I290">
        <f t="shared" ref="I290:I353" si="32">LN(H290)</f>
        <v>6.3181029107374043</v>
      </c>
      <c r="J290">
        <f t="shared" ref="J290:J353" si="33">I290-I289</f>
        <v>-4.1211542997565687E-3</v>
      </c>
      <c r="L290">
        <f t="shared" ref="L290:L353" si="34">I290-D290</f>
        <v>2.6330115992283964E-2</v>
      </c>
    </row>
    <row r="291" spans="1:12" x14ac:dyDescent="0.25">
      <c r="A291">
        <f t="shared" si="29"/>
        <v>286</v>
      </c>
      <c r="B291" s="15">
        <v>42150</v>
      </c>
      <c r="C291">
        <v>532.32000700000003</v>
      </c>
      <c r="D291">
        <f t="shared" si="30"/>
        <v>6.2772448254201514</v>
      </c>
      <c r="E291">
        <f t="shared" si="31"/>
        <v>-1.4527969324968915E-2</v>
      </c>
      <c r="G291" s="15">
        <v>42150</v>
      </c>
      <c r="H291">
        <v>547.19000200000005</v>
      </c>
      <c r="I291">
        <f t="shared" si="32"/>
        <v>6.3047960949425903</v>
      </c>
      <c r="J291">
        <f t="shared" si="33"/>
        <v>-1.3306815794813964E-2</v>
      </c>
      <c r="L291">
        <f t="shared" si="34"/>
        <v>2.7551269522438915E-2</v>
      </c>
    </row>
    <row r="292" spans="1:12" x14ac:dyDescent="0.25">
      <c r="A292">
        <f t="shared" si="29"/>
        <v>287</v>
      </c>
      <c r="B292" s="15">
        <v>42151</v>
      </c>
      <c r="C292">
        <v>539.78997800000002</v>
      </c>
      <c r="D292">
        <f t="shared" si="30"/>
        <v>6.2911801342759457</v>
      </c>
      <c r="E292">
        <f t="shared" si="31"/>
        <v>1.3935308855794304E-2</v>
      </c>
      <c r="G292" s="15">
        <v>42151</v>
      </c>
      <c r="H292">
        <v>554.25</v>
      </c>
      <c r="I292">
        <f t="shared" si="32"/>
        <v>6.3176158484964207</v>
      </c>
      <c r="J292">
        <f t="shared" si="33"/>
        <v>1.281975355383036E-2</v>
      </c>
      <c r="L292">
        <f t="shared" si="34"/>
        <v>2.6435714220474971E-2</v>
      </c>
    </row>
    <row r="293" spans="1:12" x14ac:dyDescent="0.25">
      <c r="A293">
        <f t="shared" si="29"/>
        <v>288</v>
      </c>
      <c r="B293" s="15">
        <v>42152</v>
      </c>
      <c r="C293">
        <v>539.78002900000001</v>
      </c>
      <c r="D293">
        <f t="shared" si="30"/>
        <v>6.2911617028635582</v>
      </c>
      <c r="E293">
        <f t="shared" si="31"/>
        <v>-1.8431412387442947E-5</v>
      </c>
      <c r="G293" s="15">
        <v>42152</v>
      </c>
      <c r="H293">
        <v>554.17999299999997</v>
      </c>
      <c r="I293">
        <f t="shared" si="32"/>
        <v>6.3174895310915593</v>
      </c>
      <c r="J293">
        <f t="shared" si="33"/>
        <v>-1.2631740486135357E-4</v>
      </c>
      <c r="L293">
        <f t="shared" si="34"/>
        <v>2.632782822800106E-2</v>
      </c>
    </row>
    <row r="294" spans="1:12" x14ac:dyDescent="0.25">
      <c r="A294">
        <f t="shared" si="29"/>
        <v>289</v>
      </c>
      <c r="B294" s="15">
        <v>42153</v>
      </c>
      <c r="C294">
        <v>532.10998500000005</v>
      </c>
      <c r="D294">
        <f t="shared" si="30"/>
        <v>6.2768502066959444</v>
      </c>
      <c r="E294">
        <f t="shared" si="31"/>
        <v>-1.4311496167613846E-2</v>
      </c>
      <c r="G294" s="15">
        <v>42153</v>
      </c>
      <c r="H294">
        <v>545.32000700000003</v>
      </c>
      <c r="I294">
        <f t="shared" si="32"/>
        <v>6.3013727911544288</v>
      </c>
      <c r="J294">
        <f t="shared" si="33"/>
        <v>-1.6116739937130475E-2</v>
      </c>
      <c r="L294">
        <f t="shared" si="34"/>
        <v>2.4522584458484431E-2</v>
      </c>
    </row>
    <row r="295" spans="1:12" x14ac:dyDescent="0.25">
      <c r="A295">
        <f t="shared" si="29"/>
        <v>290</v>
      </c>
      <c r="B295" s="15">
        <v>42156</v>
      </c>
      <c r="C295">
        <v>533.98999000000003</v>
      </c>
      <c r="D295">
        <f t="shared" si="30"/>
        <v>6.2803770934661474</v>
      </c>
      <c r="E295">
        <f t="shared" si="31"/>
        <v>3.5268867702029638E-3</v>
      </c>
      <c r="G295" s="15">
        <v>42156</v>
      </c>
      <c r="H295">
        <v>549.21002199999998</v>
      </c>
      <c r="I295">
        <f t="shared" si="32"/>
        <v>6.3084809220885694</v>
      </c>
      <c r="J295">
        <f t="shared" si="33"/>
        <v>7.108130934140533E-3</v>
      </c>
      <c r="L295">
        <f t="shared" si="34"/>
        <v>2.8103828622422E-2</v>
      </c>
    </row>
    <row r="296" spans="1:12" x14ac:dyDescent="0.25">
      <c r="A296">
        <f t="shared" si="29"/>
        <v>291</v>
      </c>
      <c r="B296" s="15">
        <v>42157</v>
      </c>
      <c r="C296">
        <v>539.17999299999997</v>
      </c>
      <c r="D296">
        <f t="shared" si="30"/>
        <v>6.2900494539393641</v>
      </c>
      <c r="E296">
        <f t="shared" si="31"/>
        <v>9.6723604732167345E-3</v>
      </c>
      <c r="G296" s="15">
        <v>42157</v>
      </c>
      <c r="H296">
        <v>553.95001200000002</v>
      </c>
      <c r="I296">
        <f t="shared" si="32"/>
        <v>6.3170744516292867</v>
      </c>
      <c r="J296">
        <f t="shared" si="33"/>
        <v>8.5935295407173484E-3</v>
      </c>
      <c r="L296">
        <f t="shared" si="34"/>
        <v>2.7024997689922614E-2</v>
      </c>
    </row>
    <row r="297" spans="1:12" x14ac:dyDescent="0.25">
      <c r="A297">
        <f t="shared" si="29"/>
        <v>292</v>
      </c>
      <c r="B297" s="15">
        <v>42158</v>
      </c>
      <c r="C297">
        <v>540.30999799999995</v>
      </c>
      <c r="D297">
        <f t="shared" si="30"/>
        <v>6.2921430452133311</v>
      </c>
      <c r="E297">
        <f t="shared" si="31"/>
        <v>2.0935912739670215E-3</v>
      </c>
      <c r="G297" s="15">
        <v>42158</v>
      </c>
      <c r="H297">
        <v>555.28997800000002</v>
      </c>
      <c r="I297">
        <f t="shared" si="32"/>
        <v>6.3194904601826609</v>
      </c>
      <c r="J297">
        <f t="shared" si="33"/>
        <v>2.4160085533742048E-3</v>
      </c>
      <c r="L297">
        <f t="shared" si="34"/>
        <v>2.7347414969329797E-2</v>
      </c>
    </row>
    <row r="298" spans="1:12" x14ac:dyDescent="0.25">
      <c r="A298">
        <f t="shared" si="29"/>
        <v>293</v>
      </c>
      <c r="B298" s="15">
        <v>42159</v>
      </c>
      <c r="C298">
        <v>536.70001200000002</v>
      </c>
      <c r="D298">
        <f t="shared" si="30"/>
        <v>6.2854393015416425</v>
      </c>
      <c r="E298">
        <f t="shared" si="31"/>
        <v>-6.7037436716885779E-3</v>
      </c>
      <c r="G298" s="15">
        <v>42159</v>
      </c>
      <c r="H298">
        <v>551.69000200000005</v>
      </c>
      <c r="I298">
        <f t="shared" si="32"/>
        <v>6.312986297946332</v>
      </c>
      <c r="J298">
        <f t="shared" si="33"/>
        <v>-6.5041622363288809E-3</v>
      </c>
      <c r="L298">
        <f t="shared" si="34"/>
        <v>2.7546996404689494E-2</v>
      </c>
    </row>
    <row r="299" spans="1:12" x14ac:dyDescent="0.25">
      <c r="A299">
        <f t="shared" si="29"/>
        <v>294</v>
      </c>
      <c r="B299" s="15">
        <v>42160</v>
      </c>
      <c r="C299">
        <v>533.330017</v>
      </c>
      <c r="D299">
        <f t="shared" si="30"/>
        <v>6.2791404014154306</v>
      </c>
      <c r="E299">
        <f t="shared" si="31"/>
        <v>-6.298900126211926E-3</v>
      </c>
      <c r="G299" s="15">
        <v>42160</v>
      </c>
      <c r="H299">
        <v>549.53002900000001</v>
      </c>
      <c r="I299">
        <f t="shared" si="32"/>
        <v>6.3090634202122287</v>
      </c>
      <c r="J299">
        <f t="shared" si="33"/>
        <v>-3.9228777341033805E-3</v>
      </c>
      <c r="L299">
        <f t="shared" si="34"/>
        <v>2.992301879679804E-2</v>
      </c>
    </row>
    <row r="300" spans="1:12" x14ac:dyDescent="0.25">
      <c r="A300">
        <f t="shared" si="29"/>
        <v>295</v>
      </c>
      <c r="B300" s="15">
        <v>42163</v>
      </c>
      <c r="C300">
        <v>526.830017</v>
      </c>
      <c r="D300">
        <f t="shared" si="30"/>
        <v>6.2668779481243462</v>
      </c>
      <c r="E300">
        <f t="shared" si="31"/>
        <v>-1.2262453291084441E-2</v>
      </c>
      <c r="G300" s="15">
        <v>42163</v>
      </c>
      <c r="H300">
        <v>543.47997999999995</v>
      </c>
      <c r="I300">
        <f t="shared" si="32"/>
        <v>6.2979928705562402</v>
      </c>
      <c r="J300">
        <f t="shared" si="33"/>
        <v>-1.1070549655988415E-2</v>
      </c>
      <c r="L300">
        <f t="shared" si="34"/>
        <v>3.1114922431894065E-2</v>
      </c>
    </row>
    <row r="301" spans="1:12" x14ac:dyDescent="0.25">
      <c r="A301">
        <f t="shared" si="29"/>
        <v>296</v>
      </c>
      <c r="B301" s="15">
        <v>42164</v>
      </c>
      <c r="C301">
        <v>526.69000200000005</v>
      </c>
      <c r="D301">
        <f t="shared" si="30"/>
        <v>6.2666121439662872</v>
      </c>
      <c r="E301">
        <f t="shared" si="31"/>
        <v>-2.6580415805899094E-4</v>
      </c>
      <c r="G301" s="15">
        <v>42164</v>
      </c>
      <c r="H301">
        <v>542.15997300000004</v>
      </c>
      <c r="I301">
        <f t="shared" si="32"/>
        <v>6.2955611110270597</v>
      </c>
      <c r="J301">
        <f t="shared" si="33"/>
        <v>-2.4317595291805105E-3</v>
      </c>
      <c r="L301">
        <f t="shared" si="34"/>
        <v>2.8948967060772546E-2</v>
      </c>
    </row>
    <row r="302" spans="1:12" x14ac:dyDescent="0.25">
      <c r="A302">
        <f t="shared" si="29"/>
        <v>297</v>
      </c>
      <c r="B302" s="15">
        <v>42165</v>
      </c>
      <c r="C302">
        <v>536.69000200000005</v>
      </c>
      <c r="D302">
        <f t="shared" si="30"/>
        <v>6.2854206503526626</v>
      </c>
      <c r="E302">
        <f t="shared" si="31"/>
        <v>1.8808506386375434E-2</v>
      </c>
      <c r="G302" s="15">
        <v>42165</v>
      </c>
      <c r="H302">
        <v>552.59997599999997</v>
      </c>
      <c r="I302">
        <f t="shared" si="32"/>
        <v>6.314634369058262</v>
      </c>
      <c r="J302">
        <f t="shared" si="33"/>
        <v>1.90732580312023E-2</v>
      </c>
      <c r="L302">
        <f t="shared" si="34"/>
        <v>2.9213718705599412E-2</v>
      </c>
    </row>
    <row r="303" spans="1:12" x14ac:dyDescent="0.25">
      <c r="A303">
        <f t="shared" si="29"/>
        <v>298</v>
      </c>
      <c r="B303" s="15">
        <v>42166</v>
      </c>
      <c r="C303">
        <v>534.60998500000005</v>
      </c>
      <c r="D303">
        <f t="shared" si="30"/>
        <v>6.2815374810462954</v>
      </c>
      <c r="E303">
        <f t="shared" si="31"/>
        <v>-3.883169306367229E-3</v>
      </c>
      <c r="G303" s="15">
        <v>42166</v>
      </c>
      <c r="H303">
        <v>550.03997800000002</v>
      </c>
      <c r="I303">
        <f t="shared" si="32"/>
        <v>6.3099909628576523</v>
      </c>
      <c r="J303">
        <f t="shared" si="33"/>
        <v>-4.6434062006097676E-3</v>
      </c>
      <c r="L303">
        <f t="shared" si="34"/>
        <v>2.8453481811356873E-2</v>
      </c>
    </row>
    <row r="304" spans="1:12" x14ac:dyDescent="0.25">
      <c r="A304">
        <f t="shared" si="29"/>
        <v>299</v>
      </c>
      <c r="B304" s="15">
        <v>42167</v>
      </c>
      <c r="C304">
        <v>532.330017</v>
      </c>
      <c r="D304">
        <f t="shared" si="30"/>
        <v>6.2772636297216113</v>
      </c>
      <c r="E304">
        <f t="shared" si="31"/>
        <v>-4.2738513246840526E-3</v>
      </c>
      <c r="G304" s="15">
        <v>42167</v>
      </c>
      <c r="H304">
        <v>547.46997099999999</v>
      </c>
      <c r="I304">
        <f t="shared" si="32"/>
        <v>6.3053076126978933</v>
      </c>
      <c r="J304">
        <f t="shared" si="33"/>
        <v>-4.6833501597589589E-3</v>
      </c>
      <c r="L304">
        <f t="shared" si="34"/>
        <v>2.8043982976281967E-2</v>
      </c>
    </row>
    <row r="305" spans="1:12" x14ac:dyDescent="0.25">
      <c r="A305">
        <f t="shared" si="29"/>
        <v>300</v>
      </c>
      <c r="B305" s="15">
        <v>42170</v>
      </c>
      <c r="C305">
        <v>527.20001200000002</v>
      </c>
      <c r="D305">
        <f t="shared" si="30"/>
        <v>6.267580005950057</v>
      </c>
      <c r="E305">
        <f t="shared" si="31"/>
        <v>-9.683623771554295E-3</v>
      </c>
      <c r="G305" s="15">
        <v>42170</v>
      </c>
      <c r="H305">
        <v>543</v>
      </c>
      <c r="I305">
        <f t="shared" si="32"/>
        <v>6.2971093199339352</v>
      </c>
      <c r="J305">
        <f t="shared" si="33"/>
        <v>-8.1982927639581149E-3</v>
      </c>
      <c r="L305">
        <f t="shared" si="34"/>
        <v>2.9529313983878147E-2</v>
      </c>
    </row>
    <row r="306" spans="1:12" x14ac:dyDescent="0.25">
      <c r="A306">
        <f t="shared" si="29"/>
        <v>301</v>
      </c>
      <c r="B306" s="15">
        <v>42171</v>
      </c>
      <c r="C306">
        <v>528.15002400000003</v>
      </c>
      <c r="D306">
        <f t="shared" si="30"/>
        <v>6.2693803797108059</v>
      </c>
      <c r="E306">
        <f t="shared" si="31"/>
        <v>1.8003737607488191E-3</v>
      </c>
      <c r="G306" s="15">
        <v>42171</v>
      </c>
      <c r="H306">
        <v>544.86999500000002</v>
      </c>
      <c r="I306">
        <f t="shared" si="32"/>
        <v>6.300547224923343</v>
      </c>
      <c r="J306">
        <f t="shared" si="33"/>
        <v>3.4379049894077696E-3</v>
      </c>
      <c r="L306">
        <f t="shared" si="34"/>
        <v>3.1166845212537098E-2</v>
      </c>
    </row>
    <row r="307" spans="1:12" x14ac:dyDescent="0.25">
      <c r="A307">
        <f t="shared" si="29"/>
        <v>302</v>
      </c>
      <c r="B307" s="15">
        <v>42172</v>
      </c>
      <c r="C307">
        <v>529.26000999999997</v>
      </c>
      <c r="D307">
        <f t="shared" si="30"/>
        <v>6.2714798233930358</v>
      </c>
      <c r="E307">
        <f t="shared" si="31"/>
        <v>2.0994436822299178E-3</v>
      </c>
      <c r="G307" s="15">
        <v>42172</v>
      </c>
      <c r="H307">
        <v>546.59997599999997</v>
      </c>
      <c r="I307">
        <f t="shared" si="32"/>
        <v>6.303717229586173</v>
      </c>
      <c r="J307">
        <f t="shared" si="33"/>
        <v>3.1700046628300171E-3</v>
      </c>
      <c r="L307">
        <f t="shared" si="34"/>
        <v>3.2237406193137197E-2</v>
      </c>
    </row>
    <row r="308" spans="1:12" x14ac:dyDescent="0.25">
      <c r="A308">
        <f t="shared" si="29"/>
        <v>303</v>
      </c>
      <c r="B308" s="15">
        <v>42173</v>
      </c>
      <c r="C308">
        <v>536.72997999999995</v>
      </c>
      <c r="D308">
        <f t="shared" si="30"/>
        <v>6.2854951375071568</v>
      </c>
      <c r="E308">
        <f t="shared" si="31"/>
        <v>1.4015314114121047E-2</v>
      </c>
      <c r="G308" s="15">
        <v>42173</v>
      </c>
      <c r="H308">
        <v>556.17999299999997</v>
      </c>
      <c r="I308">
        <f t="shared" si="32"/>
        <v>6.3210919702791104</v>
      </c>
      <c r="J308">
        <f t="shared" si="33"/>
        <v>1.7374740692937429E-2</v>
      </c>
      <c r="L308">
        <f t="shared" si="34"/>
        <v>3.5596832771953579E-2</v>
      </c>
    </row>
    <row r="309" spans="1:12" x14ac:dyDescent="0.25">
      <c r="A309">
        <f t="shared" si="29"/>
        <v>304</v>
      </c>
      <c r="B309" s="15">
        <v>42174</v>
      </c>
      <c r="C309">
        <v>536.69000200000005</v>
      </c>
      <c r="D309">
        <f t="shared" si="30"/>
        <v>6.2854206503526626</v>
      </c>
      <c r="E309">
        <f t="shared" si="31"/>
        <v>-7.4487154494207175E-5</v>
      </c>
      <c r="G309" s="15">
        <v>42174</v>
      </c>
      <c r="H309">
        <v>557.52002000000005</v>
      </c>
      <c r="I309">
        <f t="shared" si="32"/>
        <v>6.3234984130034153</v>
      </c>
      <c r="J309">
        <f t="shared" si="33"/>
        <v>2.4064427243049025E-3</v>
      </c>
      <c r="L309">
        <f t="shared" si="34"/>
        <v>3.8077762650752689E-2</v>
      </c>
    </row>
    <row r="310" spans="1:12" x14ac:dyDescent="0.25">
      <c r="A310">
        <f t="shared" si="29"/>
        <v>305</v>
      </c>
      <c r="B310" s="15">
        <v>42177</v>
      </c>
      <c r="C310">
        <v>538.19000200000005</v>
      </c>
      <c r="D310">
        <f t="shared" si="30"/>
        <v>6.2882116613829835</v>
      </c>
      <c r="E310">
        <f t="shared" si="31"/>
        <v>2.7910110303208668E-3</v>
      </c>
      <c r="G310" s="15">
        <v>42177</v>
      </c>
      <c r="H310">
        <v>559.67999299999997</v>
      </c>
      <c r="I310">
        <f t="shared" si="32"/>
        <v>6.3273651793230901</v>
      </c>
      <c r="J310">
        <f t="shared" si="33"/>
        <v>3.8667663196747526E-3</v>
      </c>
      <c r="L310">
        <f t="shared" si="34"/>
        <v>3.9153517940106575E-2</v>
      </c>
    </row>
    <row r="311" spans="1:12" x14ac:dyDescent="0.25">
      <c r="A311">
        <f t="shared" si="29"/>
        <v>306</v>
      </c>
      <c r="B311" s="15">
        <v>42178</v>
      </c>
      <c r="C311">
        <v>540.47997999999995</v>
      </c>
      <c r="D311">
        <f t="shared" si="30"/>
        <v>6.2924575966152902</v>
      </c>
      <c r="E311">
        <f t="shared" si="31"/>
        <v>4.2459352323067634E-3</v>
      </c>
      <c r="G311" s="15">
        <v>42178</v>
      </c>
      <c r="H311">
        <v>563.39001499999995</v>
      </c>
      <c r="I311">
        <f t="shared" si="32"/>
        <v>6.3339721325305183</v>
      </c>
      <c r="J311">
        <f t="shared" si="33"/>
        <v>6.6069532074282122E-3</v>
      </c>
      <c r="L311">
        <f t="shared" si="34"/>
        <v>4.1514535915228024E-2</v>
      </c>
    </row>
    <row r="312" spans="1:12" x14ac:dyDescent="0.25">
      <c r="A312">
        <f t="shared" si="29"/>
        <v>307</v>
      </c>
      <c r="B312" s="15">
        <v>42179</v>
      </c>
      <c r="C312">
        <v>537.84002699999996</v>
      </c>
      <c r="D312">
        <f t="shared" si="30"/>
        <v>6.2875611683615835</v>
      </c>
      <c r="E312">
        <f t="shared" si="31"/>
        <v>-4.8964282537067305E-3</v>
      </c>
      <c r="G312" s="15">
        <v>42179</v>
      </c>
      <c r="H312">
        <v>558.57000700000003</v>
      </c>
      <c r="I312">
        <f t="shared" si="32"/>
        <v>6.3253799589080719</v>
      </c>
      <c r="J312">
        <f t="shared" si="33"/>
        <v>-8.592173622446353E-3</v>
      </c>
      <c r="L312">
        <f t="shared" si="34"/>
        <v>3.7818790546488401E-2</v>
      </c>
    </row>
    <row r="313" spans="1:12" x14ac:dyDescent="0.25">
      <c r="A313">
        <f t="shared" si="29"/>
        <v>308</v>
      </c>
      <c r="B313" s="15">
        <v>42180</v>
      </c>
      <c r="C313">
        <v>535.22997999999995</v>
      </c>
      <c r="D313">
        <f t="shared" si="30"/>
        <v>6.2826965236876076</v>
      </c>
      <c r="E313">
        <f t="shared" si="31"/>
        <v>-4.8646446739759597E-3</v>
      </c>
      <c r="G313" s="15">
        <v>42180</v>
      </c>
      <c r="H313">
        <v>557.95001200000002</v>
      </c>
      <c r="I313">
        <f t="shared" si="32"/>
        <v>6.3242693741390132</v>
      </c>
      <c r="J313">
        <f t="shared" si="33"/>
        <v>-1.1105847690586756E-3</v>
      </c>
      <c r="L313">
        <f t="shared" si="34"/>
        <v>4.1572850451405685E-2</v>
      </c>
    </row>
    <row r="314" spans="1:12" x14ac:dyDescent="0.25">
      <c r="A314">
        <f t="shared" si="29"/>
        <v>309</v>
      </c>
      <c r="B314" s="15">
        <v>42181</v>
      </c>
      <c r="C314">
        <v>531.69000200000005</v>
      </c>
      <c r="D314">
        <f t="shared" si="30"/>
        <v>6.2760606164967481</v>
      </c>
      <c r="E314">
        <f t="shared" si="31"/>
        <v>-6.6359071908594913E-3</v>
      </c>
      <c r="G314" s="15">
        <v>42181</v>
      </c>
      <c r="H314">
        <v>553.05999799999995</v>
      </c>
      <c r="I314">
        <f t="shared" si="32"/>
        <v>6.3154664911163305</v>
      </c>
      <c r="J314">
        <f t="shared" si="33"/>
        <v>-8.8028830226827282E-3</v>
      </c>
      <c r="L314">
        <f t="shared" si="34"/>
        <v>3.9405874619582448E-2</v>
      </c>
    </row>
    <row r="315" spans="1:12" x14ac:dyDescent="0.25">
      <c r="A315">
        <f t="shared" si="29"/>
        <v>310</v>
      </c>
      <c r="B315" s="15">
        <v>42184</v>
      </c>
      <c r="C315">
        <v>521.52002000000005</v>
      </c>
      <c r="D315">
        <f t="shared" si="30"/>
        <v>6.256747662965723</v>
      </c>
      <c r="E315">
        <f t="shared" si="31"/>
        <v>-1.9312953531025023E-2</v>
      </c>
      <c r="G315" s="15">
        <v>42184</v>
      </c>
      <c r="H315">
        <v>541.25</v>
      </c>
      <c r="I315">
        <f t="shared" si="32"/>
        <v>6.2938812793166994</v>
      </c>
      <c r="J315">
        <f t="shared" si="33"/>
        <v>-2.1585211799631132E-2</v>
      </c>
      <c r="L315">
        <f t="shared" si="34"/>
        <v>3.713361635097634E-2</v>
      </c>
    </row>
    <row r="316" spans="1:12" x14ac:dyDescent="0.25">
      <c r="A316">
        <f t="shared" si="29"/>
        <v>311</v>
      </c>
      <c r="B316" s="15">
        <v>42185</v>
      </c>
      <c r="C316">
        <v>520.51000999999997</v>
      </c>
      <c r="D316">
        <f t="shared" si="30"/>
        <v>6.2548091193782653</v>
      </c>
      <c r="E316">
        <f t="shared" si="31"/>
        <v>-1.9385435874577084E-3</v>
      </c>
      <c r="G316" s="15">
        <v>42185</v>
      </c>
      <c r="H316">
        <v>540.03997800000002</v>
      </c>
      <c r="I316">
        <f t="shared" si="32"/>
        <v>6.2916431701513211</v>
      </c>
      <c r="J316">
        <f t="shared" si="33"/>
        <v>-2.2381091653782548E-3</v>
      </c>
      <c r="L316">
        <f t="shared" si="34"/>
        <v>3.6834050773055793E-2</v>
      </c>
    </row>
    <row r="317" spans="1:12" x14ac:dyDescent="0.25">
      <c r="A317">
        <f t="shared" si="29"/>
        <v>312</v>
      </c>
      <c r="B317" s="15">
        <v>42186</v>
      </c>
      <c r="C317">
        <v>521.84002699999996</v>
      </c>
      <c r="D317">
        <f t="shared" si="30"/>
        <v>6.2573610792278362</v>
      </c>
      <c r="E317">
        <f t="shared" si="31"/>
        <v>2.5519598495709062E-3</v>
      </c>
      <c r="G317" s="15">
        <v>42186</v>
      </c>
      <c r="H317">
        <v>543.29998799999998</v>
      </c>
      <c r="I317">
        <f t="shared" si="32"/>
        <v>6.2976616314702323</v>
      </c>
      <c r="J317">
        <f t="shared" si="33"/>
        <v>6.0184613189111502E-3</v>
      </c>
      <c r="L317">
        <f t="shared" si="34"/>
        <v>4.0300552242396037E-2</v>
      </c>
    </row>
    <row r="318" spans="1:12" x14ac:dyDescent="0.25">
      <c r="A318">
        <f t="shared" si="29"/>
        <v>313</v>
      </c>
      <c r="B318" s="15">
        <v>42187</v>
      </c>
      <c r="C318">
        <v>523.40002400000003</v>
      </c>
      <c r="D318">
        <f t="shared" si="30"/>
        <v>6.260346035950076</v>
      </c>
      <c r="E318">
        <f t="shared" si="31"/>
        <v>2.9849567222397511E-3</v>
      </c>
      <c r="G318" s="15">
        <v>42187</v>
      </c>
      <c r="H318">
        <v>547.34002699999996</v>
      </c>
      <c r="I318">
        <f t="shared" si="32"/>
        <v>6.3050702308675337</v>
      </c>
      <c r="J318">
        <f t="shared" si="33"/>
        <v>7.4085993973014297E-3</v>
      </c>
      <c r="L318">
        <f t="shared" si="34"/>
        <v>4.4724194917457716E-2</v>
      </c>
    </row>
    <row r="319" spans="1:12" x14ac:dyDescent="0.25">
      <c r="A319">
        <f t="shared" si="29"/>
        <v>314</v>
      </c>
      <c r="B319" s="15">
        <v>42191</v>
      </c>
      <c r="C319">
        <v>522.85998500000005</v>
      </c>
      <c r="D319">
        <f t="shared" si="30"/>
        <v>6.2593137131176748</v>
      </c>
      <c r="E319">
        <f t="shared" si="31"/>
        <v>-1.0323228324011779E-3</v>
      </c>
      <c r="G319" s="15">
        <v>42191</v>
      </c>
      <c r="H319">
        <v>545.61999500000002</v>
      </c>
      <c r="I319">
        <f t="shared" si="32"/>
        <v>6.3019227535850133</v>
      </c>
      <c r="J319">
        <f t="shared" si="33"/>
        <v>-3.1474772825204056E-3</v>
      </c>
      <c r="L319">
        <f t="shared" si="34"/>
        <v>4.2609040467338488E-2</v>
      </c>
    </row>
    <row r="320" spans="1:12" x14ac:dyDescent="0.25">
      <c r="A320">
        <f t="shared" si="29"/>
        <v>315</v>
      </c>
      <c r="B320" s="15">
        <v>42192</v>
      </c>
      <c r="C320">
        <v>525.02002000000005</v>
      </c>
      <c r="D320">
        <f t="shared" si="30"/>
        <v>6.2634363951978997</v>
      </c>
      <c r="E320">
        <f t="shared" si="31"/>
        <v>4.1226820802249264E-3</v>
      </c>
      <c r="G320" s="15">
        <v>42192</v>
      </c>
      <c r="H320">
        <v>550.03002900000001</v>
      </c>
      <c r="I320">
        <f t="shared" si="32"/>
        <v>6.309972874917908</v>
      </c>
      <c r="J320">
        <f t="shared" si="33"/>
        <v>8.050121332894733E-3</v>
      </c>
      <c r="L320">
        <f t="shared" si="34"/>
        <v>4.6536479720008295E-2</v>
      </c>
    </row>
    <row r="321" spans="1:12" x14ac:dyDescent="0.25">
      <c r="A321">
        <f t="shared" si="29"/>
        <v>316</v>
      </c>
      <c r="B321" s="15">
        <v>42193</v>
      </c>
      <c r="C321">
        <v>516.830017</v>
      </c>
      <c r="D321">
        <f t="shared" si="30"/>
        <v>6.2477140332120138</v>
      </c>
      <c r="E321">
        <f t="shared" si="31"/>
        <v>-1.5722361985885946E-2</v>
      </c>
      <c r="G321" s="15">
        <v>42193</v>
      </c>
      <c r="H321">
        <v>541.70001200000002</v>
      </c>
      <c r="I321">
        <f t="shared" si="32"/>
        <v>6.2947123648163359</v>
      </c>
      <c r="J321">
        <f t="shared" si="33"/>
        <v>-1.5260510101572144E-2</v>
      </c>
      <c r="L321">
        <f t="shared" si="34"/>
        <v>4.6998331604322097E-2</v>
      </c>
    </row>
    <row r="322" spans="1:12" x14ac:dyDescent="0.25">
      <c r="A322">
        <f t="shared" si="29"/>
        <v>317</v>
      </c>
      <c r="B322" s="15">
        <v>42194</v>
      </c>
      <c r="C322">
        <v>520.67999299999997</v>
      </c>
      <c r="D322">
        <f t="shared" si="30"/>
        <v>6.2551356361543018</v>
      </c>
      <c r="E322">
        <f t="shared" si="31"/>
        <v>7.421602942287997E-3</v>
      </c>
      <c r="G322" s="15">
        <v>42194</v>
      </c>
      <c r="H322">
        <v>544.65002400000003</v>
      </c>
      <c r="I322">
        <f t="shared" si="32"/>
        <v>6.3001434305934492</v>
      </c>
      <c r="J322">
        <f t="shared" si="33"/>
        <v>5.4310657771132753E-3</v>
      </c>
      <c r="L322">
        <f t="shared" si="34"/>
        <v>4.5007794439147375E-2</v>
      </c>
    </row>
    <row r="323" spans="1:12" x14ac:dyDescent="0.25">
      <c r="A323">
        <f t="shared" si="29"/>
        <v>318</v>
      </c>
      <c r="B323" s="15">
        <v>42195</v>
      </c>
      <c r="C323">
        <v>530.13000499999998</v>
      </c>
      <c r="D323">
        <f t="shared" si="30"/>
        <v>6.2731222689197228</v>
      </c>
      <c r="E323">
        <f t="shared" si="31"/>
        <v>1.7986632765421007E-2</v>
      </c>
      <c r="G323" s="15">
        <v>42195</v>
      </c>
      <c r="H323">
        <v>556.10998500000005</v>
      </c>
      <c r="I323">
        <f t="shared" si="32"/>
        <v>6.320966089436026</v>
      </c>
      <c r="J323">
        <f t="shared" si="33"/>
        <v>2.0822658842576836E-2</v>
      </c>
      <c r="L323">
        <f t="shared" si="34"/>
        <v>4.7843820516303204E-2</v>
      </c>
    </row>
    <row r="324" spans="1:12" x14ac:dyDescent="0.25">
      <c r="A324">
        <f t="shared" si="29"/>
        <v>319</v>
      </c>
      <c r="B324" s="15">
        <v>42198</v>
      </c>
      <c r="C324">
        <v>546.54998799999998</v>
      </c>
      <c r="D324">
        <f t="shared" si="30"/>
        <v>6.3036257727839393</v>
      </c>
      <c r="E324">
        <f t="shared" si="31"/>
        <v>3.0503503864216519E-2</v>
      </c>
      <c r="G324" s="15">
        <v>42198</v>
      </c>
      <c r="H324">
        <v>571.72997999999995</v>
      </c>
      <c r="I324">
        <f t="shared" si="32"/>
        <v>6.3486668169859488</v>
      </c>
      <c r="J324">
        <f t="shared" si="33"/>
        <v>2.770072754992281E-2</v>
      </c>
      <c r="L324">
        <f t="shared" si="34"/>
        <v>4.5041044202009495E-2</v>
      </c>
    </row>
    <row r="325" spans="1:12" x14ac:dyDescent="0.25">
      <c r="A325">
        <f t="shared" si="29"/>
        <v>320</v>
      </c>
      <c r="B325" s="15">
        <v>42199</v>
      </c>
      <c r="C325">
        <v>561.09997599999997</v>
      </c>
      <c r="D325">
        <f t="shared" si="30"/>
        <v>6.329899099983801</v>
      </c>
      <c r="E325">
        <f t="shared" si="31"/>
        <v>2.627332719986164E-2</v>
      </c>
      <c r="G325" s="15">
        <v>42199</v>
      </c>
      <c r="H325">
        <v>584.17999299999997</v>
      </c>
      <c r="I325">
        <f t="shared" si="32"/>
        <v>6.3702091425339278</v>
      </c>
      <c r="J325">
        <f t="shared" si="33"/>
        <v>2.1542325547978969E-2</v>
      </c>
      <c r="L325">
        <f t="shared" si="34"/>
        <v>4.0310042550126823E-2</v>
      </c>
    </row>
    <row r="326" spans="1:12" x14ac:dyDescent="0.25">
      <c r="A326">
        <f t="shared" si="29"/>
        <v>321</v>
      </c>
      <c r="B326" s="15">
        <v>42200</v>
      </c>
      <c r="C326">
        <v>560.21997099999999</v>
      </c>
      <c r="D326">
        <f t="shared" si="30"/>
        <v>6.3283295119585103</v>
      </c>
      <c r="E326">
        <f t="shared" si="31"/>
        <v>-1.5695880252906136E-3</v>
      </c>
      <c r="G326" s="15">
        <v>42200</v>
      </c>
      <c r="H326">
        <v>583.96002199999998</v>
      </c>
      <c r="I326">
        <f t="shared" si="32"/>
        <v>6.3698325250055916</v>
      </c>
      <c r="J326">
        <f t="shared" si="33"/>
        <v>-3.7661752833617612E-4</v>
      </c>
      <c r="L326">
        <f t="shared" si="34"/>
        <v>4.1503013047081261E-2</v>
      </c>
    </row>
    <row r="327" spans="1:12" x14ac:dyDescent="0.25">
      <c r="A327">
        <f t="shared" ref="A327:A390" si="35">A326+1</f>
        <v>322</v>
      </c>
      <c r="B327" s="15">
        <v>42201</v>
      </c>
      <c r="C327">
        <v>579.84997599999997</v>
      </c>
      <c r="D327">
        <f t="shared" si="30"/>
        <v>6.3627694080126966</v>
      </c>
      <c r="E327">
        <f t="shared" si="31"/>
        <v>3.4439896054186292E-2</v>
      </c>
      <c r="G327" s="15">
        <v>42201</v>
      </c>
      <c r="H327">
        <v>601.78002900000001</v>
      </c>
      <c r="I327">
        <f t="shared" si="32"/>
        <v>6.3998919782016266</v>
      </c>
      <c r="J327">
        <f t="shared" si="33"/>
        <v>3.005945319603498E-2</v>
      </c>
      <c r="L327">
        <f t="shared" si="34"/>
        <v>3.7122570188929949E-2</v>
      </c>
    </row>
    <row r="328" spans="1:12" x14ac:dyDescent="0.25">
      <c r="A328">
        <f t="shared" si="35"/>
        <v>323</v>
      </c>
      <c r="B328" s="15">
        <v>42202</v>
      </c>
      <c r="C328">
        <v>672.92999299999997</v>
      </c>
      <c r="D328">
        <f t="shared" si="30"/>
        <v>6.5116413019457724</v>
      </c>
      <c r="E328">
        <f t="shared" si="31"/>
        <v>0.14887189393307576</v>
      </c>
      <c r="G328" s="15">
        <v>42202</v>
      </c>
      <c r="H328">
        <v>699.61999500000002</v>
      </c>
      <c r="I328">
        <f t="shared" si="32"/>
        <v>6.5505373233535247</v>
      </c>
      <c r="J328">
        <f t="shared" si="33"/>
        <v>0.15064534515189809</v>
      </c>
      <c r="L328">
        <f t="shared" si="34"/>
        <v>3.8896021407752279E-2</v>
      </c>
    </row>
    <row r="329" spans="1:12" x14ac:dyDescent="0.25">
      <c r="A329">
        <f t="shared" si="35"/>
        <v>324</v>
      </c>
      <c r="B329" s="15">
        <v>42205</v>
      </c>
      <c r="C329">
        <v>663.02002000000005</v>
      </c>
      <c r="D329">
        <f t="shared" si="30"/>
        <v>6.4968051858084017</v>
      </c>
      <c r="E329">
        <f t="shared" si="31"/>
        <v>-1.4836116137370681E-2</v>
      </c>
      <c r="G329" s="15">
        <v>42205</v>
      </c>
      <c r="H329">
        <v>692.84002699999996</v>
      </c>
      <c r="I329">
        <f t="shared" si="32"/>
        <v>6.5407991312721148</v>
      </c>
      <c r="J329">
        <f t="shared" si="33"/>
        <v>-9.7381920814099132E-3</v>
      </c>
      <c r="L329">
        <f t="shared" si="34"/>
        <v>4.3993945463713047E-2</v>
      </c>
    </row>
    <row r="330" spans="1:12" x14ac:dyDescent="0.25">
      <c r="A330">
        <f t="shared" si="35"/>
        <v>325</v>
      </c>
      <c r="B330" s="15">
        <v>42206</v>
      </c>
      <c r="C330">
        <v>662.29998799999998</v>
      </c>
      <c r="D330">
        <f t="shared" si="30"/>
        <v>6.4957186073722566</v>
      </c>
      <c r="E330">
        <f t="shared" si="31"/>
        <v>-1.0865784361451247E-3</v>
      </c>
      <c r="G330" s="15">
        <v>42206</v>
      </c>
      <c r="H330">
        <v>695.34997599999997</v>
      </c>
      <c r="I330">
        <f t="shared" si="32"/>
        <v>6.544415281409627</v>
      </c>
      <c r="J330">
        <f t="shared" si="33"/>
        <v>3.616150137512264E-3</v>
      </c>
      <c r="L330">
        <f t="shared" si="34"/>
        <v>4.8696674037370435E-2</v>
      </c>
    </row>
    <row r="331" spans="1:12" x14ac:dyDescent="0.25">
      <c r="A331">
        <f t="shared" si="35"/>
        <v>326</v>
      </c>
      <c r="B331" s="15">
        <v>42207</v>
      </c>
      <c r="C331">
        <v>662.09997599999997</v>
      </c>
      <c r="D331">
        <f t="shared" si="30"/>
        <v>6.4954165656824987</v>
      </c>
      <c r="E331">
        <f t="shared" si="31"/>
        <v>-3.0204168975789258E-4</v>
      </c>
      <c r="G331" s="15">
        <v>42207</v>
      </c>
      <c r="H331">
        <v>695.09997599999997</v>
      </c>
      <c r="I331">
        <f t="shared" si="32"/>
        <v>6.5440556855790337</v>
      </c>
      <c r="J331">
        <f t="shared" si="33"/>
        <v>-3.5959583059330669E-4</v>
      </c>
      <c r="L331">
        <f t="shared" si="34"/>
        <v>4.8639119896535021E-2</v>
      </c>
    </row>
    <row r="332" spans="1:12" x14ac:dyDescent="0.25">
      <c r="A332">
        <f t="shared" si="35"/>
        <v>327</v>
      </c>
      <c r="B332" s="15">
        <v>42208</v>
      </c>
      <c r="C332">
        <v>644.28002900000001</v>
      </c>
      <c r="D332">
        <f t="shared" si="30"/>
        <v>6.4681334592339628</v>
      </c>
      <c r="E332">
        <f t="shared" si="31"/>
        <v>-2.7283106448535932E-2</v>
      </c>
      <c r="G332" s="15">
        <v>42208</v>
      </c>
      <c r="H332">
        <v>674.72997999999995</v>
      </c>
      <c r="I332">
        <f t="shared" si="32"/>
        <v>6.5143125812097038</v>
      </c>
      <c r="J332">
        <f t="shared" si="33"/>
        <v>-2.974310436932992E-2</v>
      </c>
      <c r="L332">
        <f t="shared" si="34"/>
        <v>4.6179121975741033E-2</v>
      </c>
    </row>
    <row r="333" spans="1:12" x14ac:dyDescent="0.25">
      <c r="A333">
        <f t="shared" si="35"/>
        <v>328</v>
      </c>
      <c r="B333" s="15">
        <v>42209</v>
      </c>
      <c r="C333">
        <v>623.55999799999995</v>
      </c>
      <c r="D333">
        <f t="shared" si="30"/>
        <v>6.4354449882370899</v>
      </c>
      <c r="E333">
        <f t="shared" si="31"/>
        <v>-3.2688470996872887E-2</v>
      </c>
      <c r="G333" s="15">
        <v>42209</v>
      </c>
      <c r="H333">
        <v>654.77002000000005</v>
      </c>
      <c r="I333">
        <f t="shared" si="32"/>
        <v>6.4842840594763054</v>
      </c>
      <c r="J333">
        <f t="shared" si="33"/>
        <v>-3.0028521733398428E-2</v>
      </c>
      <c r="L333">
        <f t="shared" si="34"/>
        <v>4.8839071239215492E-2</v>
      </c>
    </row>
    <row r="334" spans="1:12" x14ac:dyDescent="0.25">
      <c r="A334">
        <f t="shared" si="35"/>
        <v>329</v>
      </c>
      <c r="B334" s="15">
        <v>42212</v>
      </c>
      <c r="C334">
        <v>627.26000999999997</v>
      </c>
      <c r="D334">
        <f t="shared" si="30"/>
        <v>6.4413611436684182</v>
      </c>
      <c r="E334">
        <f t="shared" si="31"/>
        <v>5.9161554313282849E-3</v>
      </c>
      <c r="G334" s="15">
        <v>42212</v>
      </c>
      <c r="H334">
        <v>658.27002000000005</v>
      </c>
      <c r="I334">
        <f t="shared" si="32"/>
        <v>6.489615211890376</v>
      </c>
      <c r="J334">
        <f t="shared" si="33"/>
        <v>5.3311524140706723E-3</v>
      </c>
      <c r="L334">
        <f t="shared" si="34"/>
        <v>4.825406822195788E-2</v>
      </c>
    </row>
    <row r="335" spans="1:12" x14ac:dyDescent="0.25">
      <c r="A335">
        <f t="shared" si="35"/>
        <v>330</v>
      </c>
      <c r="B335" s="15">
        <v>42213</v>
      </c>
      <c r="C335">
        <v>628</v>
      </c>
      <c r="D335">
        <f t="shared" si="30"/>
        <v>6.4425401664681985</v>
      </c>
      <c r="E335">
        <f t="shared" si="31"/>
        <v>1.1790227997803271E-3</v>
      </c>
      <c r="G335" s="15">
        <v>42213</v>
      </c>
      <c r="H335">
        <v>659.65997300000004</v>
      </c>
      <c r="I335">
        <f t="shared" si="32"/>
        <v>6.4917245098390133</v>
      </c>
      <c r="J335">
        <f t="shared" si="33"/>
        <v>2.1092979486372343E-3</v>
      </c>
      <c r="L335">
        <f t="shared" si="34"/>
        <v>4.9184343370814787E-2</v>
      </c>
    </row>
    <row r="336" spans="1:12" x14ac:dyDescent="0.25">
      <c r="A336">
        <f t="shared" si="35"/>
        <v>331</v>
      </c>
      <c r="B336" s="15">
        <v>42214</v>
      </c>
      <c r="C336">
        <v>631.92999299999997</v>
      </c>
      <c r="D336">
        <f t="shared" si="30"/>
        <v>6.4487786174417243</v>
      </c>
      <c r="E336">
        <f t="shared" si="31"/>
        <v>6.238450973525822E-3</v>
      </c>
      <c r="G336" s="15">
        <v>42214</v>
      </c>
      <c r="H336">
        <v>661.42999299999997</v>
      </c>
      <c r="I336">
        <f t="shared" si="32"/>
        <v>6.4944041472667173</v>
      </c>
      <c r="J336">
        <f t="shared" si="33"/>
        <v>2.6796374277040513E-3</v>
      </c>
      <c r="L336">
        <f t="shared" si="34"/>
        <v>4.5625529824993016E-2</v>
      </c>
    </row>
    <row r="337" spans="1:12" x14ac:dyDescent="0.25">
      <c r="A337">
        <f t="shared" si="35"/>
        <v>332</v>
      </c>
      <c r="B337" s="15">
        <v>42215</v>
      </c>
      <c r="C337">
        <v>632.59002699999996</v>
      </c>
      <c r="D337">
        <f t="shared" si="30"/>
        <v>6.4498225456508509</v>
      </c>
      <c r="E337">
        <f t="shared" si="31"/>
        <v>1.0439282091265767E-3</v>
      </c>
      <c r="G337" s="15">
        <v>42215</v>
      </c>
      <c r="H337">
        <v>664.55999799999995</v>
      </c>
      <c r="I337">
        <f t="shared" si="32"/>
        <v>6.4991251645213062</v>
      </c>
      <c r="J337">
        <f t="shared" si="33"/>
        <v>4.721017254588844E-3</v>
      </c>
      <c r="L337">
        <f t="shared" si="34"/>
        <v>4.9302618870455284E-2</v>
      </c>
    </row>
    <row r="338" spans="1:12" x14ac:dyDescent="0.25">
      <c r="A338">
        <f t="shared" si="35"/>
        <v>333</v>
      </c>
      <c r="B338" s="15">
        <v>42216</v>
      </c>
      <c r="C338">
        <v>625.60998500000005</v>
      </c>
      <c r="D338">
        <f t="shared" si="30"/>
        <v>6.4387271497814806</v>
      </c>
      <c r="E338">
        <f t="shared" si="31"/>
        <v>-1.109539586937025E-2</v>
      </c>
      <c r="G338" s="15">
        <v>42216</v>
      </c>
      <c r="H338">
        <v>657.5</v>
      </c>
      <c r="I338">
        <f t="shared" si="32"/>
        <v>6.4884447640519198</v>
      </c>
      <c r="J338">
        <f t="shared" si="33"/>
        <v>-1.0680400469386342E-2</v>
      </c>
      <c r="L338">
        <f t="shared" si="34"/>
        <v>4.9717614270439192E-2</v>
      </c>
    </row>
    <row r="339" spans="1:12" x14ac:dyDescent="0.25">
      <c r="A339">
        <f t="shared" si="35"/>
        <v>334</v>
      </c>
      <c r="B339" s="15">
        <v>42219</v>
      </c>
      <c r="C339">
        <v>631.21002199999998</v>
      </c>
      <c r="D339">
        <f t="shared" si="30"/>
        <v>6.4476386470988976</v>
      </c>
      <c r="E339">
        <f t="shared" si="31"/>
        <v>8.9114973174169165E-3</v>
      </c>
      <c r="G339" s="15">
        <v>42219</v>
      </c>
      <c r="H339">
        <v>664.71997099999999</v>
      </c>
      <c r="I339">
        <f t="shared" si="32"/>
        <v>6.4993658557293328</v>
      </c>
      <c r="J339">
        <f t="shared" si="33"/>
        <v>1.0921091677412953E-2</v>
      </c>
      <c r="L339">
        <f t="shared" si="34"/>
        <v>5.1727208630435229E-2</v>
      </c>
    </row>
    <row r="340" spans="1:12" x14ac:dyDescent="0.25">
      <c r="A340">
        <f t="shared" si="35"/>
        <v>335</v>
      </c>
      <c r="B340" s="15">
        <v>42220</v>
      </c>
      <c r="C340">
        <v>629.25</v>
      </c>
      <c r="D340">
        <f t="shared" si="30"/>
        <v>6.4445286340154251</v>
      </c>
      <c r="E340">
        <f t="shared" si="31"/>
        <v>-3.1100130834724737E-3</v>
      </c>
      <c r="G340" s="15">
        <v>42220</v>
      </c>
      <c r="H340">
        <v>661.28002900000001</v>
      </c>
      <c r="I340">
        <f t="shared" si="32"/>
        <v>6.4941773946177648</v>
      </c>
      <c r="J340">
        <f t="shared" si="33"/>
        <v>-5.1884611115680102E-3</v>
      </c>
      <c r="L340">
        <f t="shared" si="34"/>
        <v>4.9648760602339692E-2</v>
      </c>
    </row>
    <row r="341" spans="1:12" x14ac:dyDescent="0.25">
      <c r="A341">
        <f t="shared" si="35"/>
        <v>336</v>
      </c>
      <c r="B341" s="15">
        <v>42221</v>
      </c>
      <c r="C341">
        <v>643.78002900000001</v>
      </c>
      <c r="D341">
        <f t="shared" si="30"/>
        <v>6.4673570978803001</v>
      </c>
      <c r="E341">
        <f t="shared" si="31"/>
        <v>2.2828463864875026E-2</v>
      </c>
      <c r="G341" s="15">
        <v>42221</v>
      </c>
      <c r="H341">
        <v>673.28997800000002</v>
      </c>
      <c r="I341">
        <f t="shared" si="32"/>
        <v>6.5121761105451625</v>
      </c>
      <c r="J341">
        <f t="shared" si="33"/>
        <v>1.7998715927397768E-2</v>
      </c>
      <c r="L341">
        <f t="shared" si="34"/>
        <v>4.4819012664862434E-2</v>
      </c>
    </row>
    <row r="342" spans="1:12" x14ac:dyDescent="0.25">
      <c r="A342">
        <f t="shared" si="35"/>
        <v>337</v>
      </c>
      <c r="B342" s="15">
        <v>42222</v>
      </c>
      <c r="C342">
        <v>642.67999299999997</v>
      </c>
      <c r="D342">
        <f t="shared" si="30"/>
        <v>6.465646922283244</v>
      </c>
      <c r="E342">
        <f t="shared" si="31"/>
        <v>-1.7101755970561072E-3</v>
      </c>
      <c r="G342" s="15">
        <v>42222</v>
      </c>
      <c r="H342">
        <v>670.15002400000003</v>
      </c>
      <c r="I342">
        <f t="shared" si="32"/>
        <v>6.5075016037373832</v>
      </c>
      <c r="J342">
        <f t="shared" si="33"/>
        <v>-4.6745068077793661E-3</v>
      </c>
      <c r="L342">
        <f t="shared" si="34"/>
        <v>4.1854681454139175E-2</v>
      </c>
    </row>
    <row r="343" spans="1:12" x14ac:dyDescent="0.25">
      <c r="A343">
        <f t="shared" si="35"/>
        <v>338</v>
      </c>
      <c r="B343" s="15">
        <v>42223</v>
      </c>
      <c r="C343">
        <v>635.29998799999998</v>
      </c>
      <c r="D343">
        <f t="shared" si="30"/>
        <v>6.4540973093837737</v>
      </c>
      <c r="E343">
        <f t="shared" si="31"/>
        <v>-1.1549612899470318E-2</v>
      </c>
      <c r="G343" s="15">
        <v>42223</v>
      </c>
      <c r="H343">
        <v>664.39001499999995</v>
      </c>
      <c r="I343">
        <f t="shared" si="32"/>
        <v>6.4988693490289791</v>
      </c>
      <c r="J343">
        <f t="shared" si="33"/>
        <v>-8.632254708404119E-3</v>
      </c>
      <c r="L343">
        <f t="shared" si="34"/>
        <v>4.4772039645205375E-2</v>
      </c>
    </row>
    <row r="344" spans="1:12" x14ac:dyDescent="0.25">
      <c r="A344">
        <f t="shared" si="35"/>
        <v>339</v>
      </c>
      <c r="B344" s="15">
        <v>42226</v>
      </c>
      <c r="C344">
        <v>633.72997999999995</v>
      </c>
      <c r="D344">
        <f t="shared" si="30"/>
        <v>6.4516229646628362</v>
      </c>
      <c r="E344">
        <f t="shared" si="31"/>
        <v>-2.4743447209374381E-3</v>
      </c>
      <c r="G344" s="15">
        <v>42226</v>
      </c>
      <c r="H344">
        <v>663.14001499999995</v>
      </c>
      <c r="I344">
        <f t="shared" si="32"/>
        <v>6.4969861519017247</v>
      </c>
      <c r="J344">
        <f t="shared" si="33"/>
        <v>-1.8831971272543768E-3</v>
      </c>
      <c r="L344">
        <f t="shared" si="34"/>
        <v>4.5363187238888436E-2</v>
      </c>
    </row>
    <row r="345" spans="1:12" x14ac:dyDescent="0.25">
      <c r="A345">
        <f t="shared" si="35"/>
        <v>340</v>
      </c>
      <c r="B345" s="15">
        <v>42227</v>
      </c>
      <c r="C345">
        <v>660.78002900000001</v>
      </c>
      <c r="D345">
        <f t="shared" si="30"/>
        <v>6.4934209992924332</v>
      </c>
      <c r="E345">
        <f t="shared" si="31"/>
        <v>4.179803462959697E-2</v>
      </c>
      <c r="G345" s="15">
        <v>42227</v>
      </c>
      <c r="H345">
        <v>690.29998799999998</v>
      </c>
      <c r="I345">
        <f t="shared" si="32"/>
        <v>6.5371262683256832</v>
      </c>
      <c r="J345">
        <f t="shared" si="33"/>
        <v>4.0140116423958538E-2</v>
      </c>
      <c r="L345">
        <f t="shared" si="34"/>
        <v>4.3705269033250005E-2</v>
      </c>
    </row>
    <row r="346" spans="1:12" x14ac:dyDescent="0.25">
      <c r="A346">
        <f t="shared" si="35"/>
        <v>341</v>
      </c>
      <c r="B346" s="15">
        <v>42228</v>
      </c>
      <c r="C346">
        <v>659.55999799999995</v>
      </c>
      <c r="D346">
        <f t="shared" si="30"/>
        <v>6.4915729430004427</v>
      </c>
      <c r="E346">
        <f t="shared" si="31"/>
        <v>-1.8480562919904742E-3</v>
      </c>
      <c r="G346" s="15">
        <v>42228</v>
      </c>
      <c r="H346">
        <v>691.46997099999999</v>
      </c>
      <c r="I346">
        <f t="shared" si="32"/>
        <v>6.5388197242761263</v>
      </c>
      <c r="J346">
        <f t="shared" si="33"/>
        <v>1.6934559504431235E-3</v>
      </c>
      <c r="L346">
        <f t="shared" si="34"/>
        <v>4.7246781275683603E-2</v>
      </c>
    </row>
    <row r="347" spans="1:12" x14ac:dyDescent="0.25">
      <c r="A347">
        <f t="shared" si="35"/>
        <v>342</v>
      </c>
      <c r="B347" s="15">
        <v>42229</v>
      </c>
      <c r="C347">
        <v>656.45001200000002</v>
      </c>
      <c r="D347">
        <f t="shared" si="30"/>
        <v>6.4868465476602628</v>
      </c>
      <c r="E347">
        <f t="shared" si="31"/>
        <v>-4.7263953401799341E-3</v>
      </c>
      <c r="G347" s="15">
        <v>42229</v>
      </c>
      <c r="H347">
        <v>686.51000999999997</v>
      </c>
      <c r="I347">
        <f t="shared" si="32"/>
        <v>6.5316208063107526</v>
      </c>
      <c r="J347">
        <f t="shared" si="33"/>
        <v>-7.1989179653737523E-3</v>
      </c>
      <c r="L347">
        <f t="shared" si="34"/>
        <v>4.4774258650489784E-2</v>
      </c>
    </row>
    <row r="348" spans="1:12" x14ac:dyDescent="0.25">
      <c r="A348">
        <f t="shared" si="35"/>
        <v>343</v>
      </c>
      <c r="B348" s="15">
        <v>42230</v>
      </c>
      <c r="C348">
        <v>657.11999500000002</v>
      </c>
      <c r="D348">
        <f t="shared" si="30"/>
        <v>6.4878666425992879</v>
      </c>
      <c r="E348">
        <f t="shared" si="31"/>
        <v>1.0200949390251068E-3</v>
      </c>
      <c r="G348" s="15">
        <v>42230</v>
      </c>
      <c r="H348">
        <v>689.36999500000002</v>
      </c>
      <c r="I348">
        <f t="shared" si="32"/>
        <v>6.5357781297819555</v>
      </c>
      <c r="J348">
        <f t="shared" si="33"/>
        <v>4.1573234712029006E-3</v>
      </c>
      <c r="L348">
        <f t="shared" si="34"/>
        <v>4.7911487182667578E-2</v>
      </c>
    </row>
    <row r="349" spans="1:12" x14ac:dyDescent="0.25">
      <c r="A349">
        <f t="shared" si="35"/>
        <v>344</v>
      </c>
      <c r="B349" s="15">
        <v>42233</v>
      </c>
      <c r="C349">
        <v>660.86999500000002</v>
      </c>
      <c r="D349">
        <f t="shared" si="30"/>
        <v>6.4935571412339543</v>
      </c>
      <c r="E349">
        <f t="shared" si="31"/>
        <v>5.6904986346664188E-3</v>
      </c>
      <c r="G349" s="15">
        <v>42233</v>
      </c>
      <c r="H349">
        <v>694.10998500000005</v>
      </c>
      <c r="I349">
        <f t="shared" si="32"/>
        <v>6.5426304277772926</v>
      </c>
      <c r="J349">
        <f t="shared" si="33"/>
        <v>6.8522979953371532E-3</v>
      </c>
      <c r="L349">
        <f t="shared" si="34"/>
        <v>4.9073286543338313E-2</v>
      </c>
    </row>
    <row r="350" spans="1:12" x14ac:dyDescent="0.25">
      <c r="A350">
        <f t="shared" si="35"/>
        <v>345</v>
      </c>
      <c r="B350" s="15">
        <v>42234</v>
      </c>
      <c r="C350">
        <v>656.13000499999998</v>
      </c>
      <c r="D350">
        <f t="shared" si="30"/>
        <v>6.4863589476630121</v>
      </c>
      <c r="E350">
        <f t="shared" si="31"/>
        <v>-7.1981935709422018E-3</v>
      </c>
      <c r="G350" s="15">
        <v>42234</v>
      </c>
      <c r="H350">
        <v>688.72997999999995</v>
      </c>
      <c r="I350">
        <f t="shared" si="32"/>
        <v>6.5348492928940312</v>
      </c>
      <c r="J350">
        <f t="shared" si="33"/>
        <v>-7.7811348832614868E-3</v>
      </c>
      <c r="L350">
        <f t="shared" si="34"/>
        <v>4.8490345231019027E-2</v>
      </c>
    </row>
    <row r="351" spans="1:12" x14ac:dyDescent="0.25">
      <c r="A351">
        <f t="shared" si="35"/>
        <v>346</v>
      </c>
      <c r="B351" s="15">
        <v>42235</v>
      </c>
      <c r="C351">
        <v>660.90002400000003</v>
      </c>
      <c r="D351">
        <f t="shared" si="30"/>
        <v>6.493602578790524</v>
      </c>
      <c r="E351">
        <f t="shared" si="31"/>
        <v>7.2436311275119181E-3</v>
      </c>
      <c r="G351" s="15">
        <v>42235</v>
      </c>
      <c r="H351">
        <v>694.03997800000002</v>
      </c>
      <c r="I351">
        <f t="shared" si="32"/>
        <v>6.542529564035009</v>
      </c>
      <c r="J351">
        <f t="shared" si="33"/>
        <v>7.6802711409778013E-3</v>
      </c>
      <c r="L351">
        <f t="shared" si="34"/>
        <v>4.8926985244484911E-2</v>
      </c>
    </row>
    <row r="352" spans="1:12" x14ac:dyDescent="0.25">
      <c r="A352">
        <f t="shared" si="35"/>
        <v>347</v>
      </c>
      <c r="B352" s="15">
        <v>42236</v>
      </c>
      <c r="C352">
        <v>646.830017</v>
      </c>
      <c r="D352">
        <f t="shared" si="30"/>
        <v>6.4720835350985917</v>
      </c>
      <c r="E352">
        <f t="shared" si="31"/>
        <v>-2.151904369193236E-2</v>
      </c>
      <c r="G352" s="15">
        <v>42236</v>
      </c>
      <c r="H352">
        <v>679.47997999999995</v>
      </c>
      <c r="I352">
        <f t="shared" si="32"/>
        <v>6.5213277703168364</v>
      </c>
      <c r="J352">
        <f t="shared" si="33"/>
        <v>-2.1201793718172546E-2</v>
      </c>
      <c r="L352">
        <f t="shared" si="34"/>
        <v>4.9244235218244725E-2</v>
      </c>
    </row>
    <row r="353" spans="1:12" x14ac:dyDescent="0.25">
      <c r="A353">
        <f t="shared" si="35"/>
        <v>348</v>
      </c>
      <c r="B353" s="15">
        <v>42237</v>
      </c>
      <c r="C353">
        <v>612.47997999999995</v>
      </c>
      <c r="D353">
        <f t="shared" si="30"/>
        <v>6.4175162561704067</v>
      </c>
      <c r="E353">
        <f t="shared" si="31"/>
        <v>-5.4567278928185026E-2</v>
      </c>
      <c r="G353" s="15">
        <v>42237</v>
      </c>
      <c r="H353">
        <v>644.03002900000001</v>
      </c>
      <c r="I353">
        <f t="shared" si="32"/>
        <v>6.4677453538992484</v>
      </c>
      <c r="J353">
        <f t="shared" si="33"/>
        <v>-5.3582416417587986E-2</v>
      </c>
      <c r="L353">
        <f t="shared" si="34"/>
        <v>5.0229097728841765E-2</v>
      </c>
    </row>
    <row r="354" spans="1:12" x14ac:dyDescent="0.25">
      <c r="A354">
        <f t="shared" si="35"/>
        <v>349</v>
      </c>
      <c r="B354" s="15">
        <v>42240</v>
      </c>
      <c r="C354">
        <v>589.60998500000005</v>
      </c>
      <c r="D354">
        <f t="shared" ref="D354:D417" si="36">LN(C354)</f>
        <v>6.3794612759420399</v>
      </c>
      <c r="E354">
        <f t="shared" ref="E354:E417" si="37">D354-D353</f>
        <v>-3.805498022836673E-2</v>
      </c>
      <c r="G354" s="15">
        <v>42240</v>
      </c>
      <c r="H354">
        <v>618.10998500000005</v>
      </c>
      <c r="I354">
        <f t="shared" ref="I354:I417" si="38">LN(H354)</f>
        <v>6.4266664108787053</v>
      </c>
      <c r="J354">
        <f t="shared" ref="J354:J417" si="39">I354-I353</f>
        <v>-4.1078943020543157E-2</v>
      </c>
      <c r="L354">
        <f t="shared" ref="L354:L417" si="40">I354-D354</f>
        <v>4.7205134936665338E-2</v>
      </c>
    </row>
    <row r="355" spans="1:12" x14ac:dyDescent="0.25">
      <c r="A355">
        <f t="shared" si="35"/>
        <v>350</v>
      </c>
      <c r="B355" s="15">
        <v>42241</v>
      </c>
      <c r="C355">
        <v>582.05999799999995</v>
      </c>
      <c r="D355">
        <f t="shared" si="36"/>
        <v>6.3665735317651748</v>
      </c>
      <c r="E355">
        <f t="shared" si="37"/>
        <v>-1.2887744176865112E-2</v>
      </c>
      <c r="G355" s="15">
        <v>42241</v>
      </c>
      <c r="H355">
        <v>612.46997099999999</v>
      </c>
      <c r="I355">
        <f t="shared" si="38"/>
        <v>6.4174999142782472</v>
      </c>
      <c r="J355">
        <f t="shared" si="39"/>
        <v>-9.1664966004580961E-3</v>
      </c>
      <c r="L355">
        <f t="shared" si="40"/>
        <v>5.0926382513072355E-2</v>
      </c>
    </row>
    <row r="356" spans="1:12" x14ac:dyDescent="0.25">
      <c r="A356">
        <f t="shared" si="35"/>
        <v>351</v>
      </c>
      <c r="B356" s="15">
        <v>42242</v>
      </c>
      <c r="C356">
        <v>628.61999500000002</v>
      </c>
      <c r="D356">
        <f t="shared" si="36"/>
        <v>6.4435269326389975</v>
      </c>
      <c r="E356">
        <f t="shared" si="37"/>
        <v>7.6953400873822631E-2</v>
      </c>
      <c r="G356" s="15">
        <v>42242</v>
      </c>
      <c r="H356">
        <v>659.73999000000003</v>
      </c>
      <c r="I356">
        <f t="shared" si="38"/>
        <v>6.4918458028545381</v>
      </c>
      <c r="J356">
        <f t="shared" si="39"/>
        <v>7.4345888576290875E-2</v>
      </c>
      <c r="L356">
        <f t="shared" si="40"/>
        <v>4.8318870215540599E-2</v>
      </c>
    </row>
    <row r="357" spans="1:12" x14ac:dyDescent="0.25">
      <c r="A357">
        <f t="shared" si="35"/>
        <v>352</v>
      </c>
      <c r="B357" s="15">
        <v>42243</v>
      </c>
      <c r="C357">
        <v>637.60998500000005</v>
      </c>
      <c r="D357">
        <f t="shared" si="36"/>
        <v>6.4577267876419668</v>
      </c>
      <c r="E357">
        <f t="shared" si="37"/>
        <v>1.4199855002969386E-2</v>
      </c>
      <c r="G357" s="15">
        <v>42243</v>
      </c>
      <c r="H357">
        <v>667.96002199999998</v>
      </c>
      <c r="I357">
        <f t="shared" si="38"/>
        <v>6.5042283244403354</v>
      </c>
      <c r="J357">
        <f t="shared" si="39"/>
        <v>1.2382521585797335E-2</v>
      </c>
      <c r="L357">
        <f t="shared" si="40"/>
        <v>4.6501536798368548E-2</v>
      </c>
    </row>
    <row r="358" spans="1:12" x14ac:dyDescent="0.25">
      <c r="A358">
        <f t="shared" si="35"/>
        <v>353</v>
      </c>
      <c r="B358" s="15">
        <v>42244</v>
      </c>
      <c r="C358">
        <v>630.38000499999998</v>
      </c>
      <c r="D358">
        <f t="shared" si="36"/>
        <v>6.4463228200837914</v>
      </c>
      <c r="E358">
        <f t="shared" si="37"/>
        <v>-1.140396755817541E-2</v>
      </c>
      <c r="G358" s="15">
        <v>42244</v>
      </c>
      <c r="H358">
        <v>659.69000200000005</v>
      </c>
      <c r="I358">
        <f t="shared" si="38"/>
        <v>6.4917700307403265</v>
      </c>
      <c r="J358">
        <f t="shared" si="39"/>
        <v>-1.2458293700008838E-2</v>
      </c>
      <c r="L358">
        <f t="shared" si="40"/>
        <v>4.544721065653512E-2</v>
      </c>
    </row>
    <row r="359" spans="1:12" x14ac:dyDescent="0.25">
      <c r="A359">
        <f t="shared" si="35"/>
        <v>354</v>
      </c>
      <c r="B359" s="15">
        <v>42247</v>
      </c>
      <c r="C359">
        <v>618.25</v>
      </c>
      <c r="D359">
        <f t="shared" si="36"/>
        <v>6.4268929064015259</v>
      </c>
      <c r="E359">
        <f t="shared" si="37"/>
        <v>-1.9429913682265543E-2</v>
      </c>
      <c r="G359" s="15">
        <v>42247</v>
      </c>
      <c r="H359">
        <v>647.82000700000003</v>
      </c>
      <c r="I359">
        <f t="shared" si="38"/>
        <v>6.473612890792575</v>
      </c>
      <c r="J359">
        <f t="shared" si="39"/>
        <v>-1.8157139947751588E-2</v>
      </c>
      <c r="L359">
        <f t="shared" si="40"/>
        <v>4.6719984391049074E-2</v>
      </c>
    </row>
    <row r="360" spans="1:12" x14ac:dyDescent="0.25">
      <c r="A360">
        <f t="shared" si="35"/>
        <v>355</v>
      </c>
      <c r="B360" s="15">
        <v>42248</v>
      </c>
      <c r="C360">
        <v>597.78997800000002</v>
      </c>
      <c r="D360">
        <f t="shared" si="36"/>
        <v>6.393239484905024</v>
      </c>
      <c r="E360">
        <f t="shared" si="37"/>
        <v>-3.3653421496501856E-2</v>
      </c>
      <c r="G360" s="15">
        <v>42248</v>
      </c>
      <c r="H360">
        <v>629.55999799999995</v>
      </c>
      <c r="I360">
        <f t="shared" si="38"/>
        <v>6.4450211595065783</v>
      </c>
      <c r="J360">
        <f t="shared" si="39"/>
        <v>-2.859173128599668E-2</v>
      </c>
      <c r="L360">
        <f t="shared" si="40"/>
        <v>5.1781674601554251E-2</v>
      </c>
    </row>
    <row r="361" spans="1:12" x14ac:dyDescent="0.25">
      <c r="A361">
        <f t="shared" si="35"/>
        <v>356</v>
      </c>
      <c r="B361" s="15">
        <v>42249</v>
      </c>
      <c r="C361">
        <v>614.34002699999996</v>
      </c>
      <c r="D361">
        <f t="shared" si="36"/>
        <v>6.4205485647643838</v>
      </c>
      <c r="E361">
        <f t="shared" si="37"/>
        <v>2.7309079859359819E-2</v>
      </c>
      <c r="G361" s="15">
        <v>42249</v>
      </c>
      <c r="H361">
        <v>644.90997300000004</v>
      </c>
      <c r="I361">
        <f t="shared" si="38"/>
        <v>6.4691107303098461</v>
      </c>
      <c r="J361">
        <f t="shared" si="39"/>
        <v>2.408957080326779E-2</v>
      </c>
      <c r="L361">
        <f t="shared" si="40"/>
        <v>4.8562165545462221E-2</v>
      </c>
    </row>
    <row r="362" spans="1:12" x14ac:dyDescent="0.25">
      <c r="A362">
        <f t="shared" si="35"/>
        <v>357</v>
      </c>
      <c r="B362" s="15">
        <v>42250</v>
      </c>
      <c r="C362">
        <v>606.25</v>
      </c>
      <c r="D362">
        <f t="shared" si="36"/>
        <v>6.407292442251693</v>
      </c>
      <c r="E362">
        <f t="shared" si="37"/>
        <v>-1.3256122512690816E-2</v>
      </c>
      <c r="G362" s="15">
        <v>42250</v>
      </c>
      <c r="H362">
        <v>637.04998799999998</v>
      </c>
      <c r="I362">
        <f t="shared" si="38"/>
        <v>6.4568481265905637</v>
      </c>
      <c r="J362">
        <f t="shared" si="39"/>
        <v>-1.2262603719282339E-2</v>
      </c>
      <c r="L362">
        <f t="shared" si="40"/>
        <v>4.9555684338870698E-2</v>
      </c>
    </row>
    <row r="363" spans="1:12" x14ac:dyDescent="0.25">
      <c r="A363">
        <f t="shared" si="35"/>
        <v>358</v>
      </c>
      <c r="B363" s="15">
        <v>42251</v>
      </c>
      <c r="C363">
        <v>600.70001200000002</v>
      </c>
      <c r="D363">
        <f t="shared" si="36"/>
        <v>6.3980956618328095</v>
      </c>
      <c r="E363">
        <f t="shared" si="37"/>
        <v>-9.196780418883499E-3</v>
      </c>
      <c r="G363" s="15">
        <v>42251</v>
      </c>
      <c r="H363">
        <v>628.96002199999998</v>
      </c>
      <c r="I363">
        <f t="shared" si="38"/>
        <v>6.4440676966519268</v>
      </c>
      <c r="J363">
        <f t="shared" si="39"/>
        <v>-1.2780429938636928E-2</v>
      </c>
      <c r="L363">
        <f t="shared" si="40"/>
        <v>4.5972034819117269E-2</v>
      </c>
    </row>
    <row r="364" spans="1:12" x14ac:dyDescent="0.25">
      <c r="A364">
        <f t="shared" si="35"/>
        <v>359</v>
      </c>
      <c r="B364" s="15">
        <v>42255</v>
      </c>
      <c r="C364">
        <v>614.65997300000004</v>
      </c>
      <c r="D364">
        <f t="shared" si="36"/>
        <v>6.4210692254759021</v>
      </c>
      <c r="E364">
        <f t="shared" si="37"/>
        <v>2.2973563643092554E-2</v>
      </c>
      <c r="G364" s="15">
        <v>42255</v>
      </c>
      <c r="H364">
        <v>643.88000499999998</v>
      </c>
      <c r="I364">
        <f t="shared" si="38"/>
        <v>6.4675123811034512</v>
      </c>
      <c r="J364">
        <f t="shared" si="39"/>
        <v>2.3444684451524367E-2</v>
      </c>
      <c r="L364">
        <f t="shared" si="40"/>
        <v>4.6443155627549082E-2</v>
      </c>
    </row>
    <row r="365" spans="1:12" x14ac:dyDescent="0.25">
      <c r="A365">
        <f t="shared" si="35"/>
        <v>360</v>
      </c>
      <c r="B365" s="15">
        <v>42256</v>
      </c>
      <c r="C365">
        <v>612.71997099999999</v>
      </c>
      <c r="D365">
        <f t="shared" si="36"/>
        <v>6.417908014271398</v>
      </c>
      <c r="E365">
        <f t="shared" si="37"/>
        <v>-3.1612112045040774E-3</v>
      </c>
      <c r="G365" s="15">
        <v>42256</v>
      </c>
      <c r="H365">
        <v>643.40997300000004</v>
      </c>
      <c r="I365">
        <f t="shared" si="38"/>
        <v>6.4667821151510676</v>
      </c>
      <c r="J365">
        <f t="shared" si="39"/>
        <v>-7.3026595238356862E-4</v>
      </c>
      <c r="L365">
        <f t="shared" si="40"/>
        <v>4.8874100879669591E-2</v>
      </c>
    </row>
    <row r="366" spans="1:12" x14ac:dyDescent="0.25">
      <c r="A366">
        <f t="shared" si="35"/>
        <v>361</v>
      </c>
      <c r="B366" s="15">
        <v>42257</v>
      </c>
      <c r="C366">
        <v>621.34997599999997</v>
      </c>
      <c r="D366">
        <f t="shared" si="36"/>
        <v>6.4318944916264291</v>
      </c>
      <c r="E366">
        <f t="shared" si="37"/>
        <v>1.3986477355031113E-2</v>
      </c>
      <c r="G366" s="15">
        <v>42257</v>
      </c>
      <c r="H366">
        <v>651.080017</v>
      </c>
      <c r="I366">
        <f t="shared" si="38"/>
        <v>6.4786325486337599</v>
      </c>
      <c r="J366">
        <f t="shared" si="39"/>
        <v>1.1850433482692324E-2</v>
      </c>
      <c r="L366">
        <f t="shared" si="40"/>
        <v>4.6738057007330802E-2</v>
      </c>
    </row>
    <row r="367" spans="1:12" x14ac:dyDescent="0.25">
      <c r="A367">
        <f t="shared" si="35"/>
        <v>362</v>
      </c>
      <c r="B367" s="15">
        <v>42258</v>
      </c>
      <c r="C367">
        <v>625.77002000000005</v>
      </c>
      <c r="D367">
        <f t="shared" si="36"/>
        <v>6.43898292340777</v>
      </c>
      <c r="E367">
        <f t="shared" si="37"/>
        <v>7.088431781340887E-3</v>
      </c>
      <c r="G367" s="15">
        <v>42258</v>
      </c>
      <c r="H367">
        <v>655.29998799999998</v>
      </c>
      <c r="I367">
        <f t="shared" si="38"/>
        <v>6.4850931277332275</v>
      </c>
      <c r="J367">
        <f t="shared" si="39"/>
        <v>6.4605790994676227E-3</v>
      </c>
      <c r="L367">
        <f t="shared" si="40"/>
        <v>4.6110204325457538E-2</v>
      </c>
    </row>
    <row r="368" spans="1:12" x14ac:dyDescent="0.25">
      <c r="A368">
        <f t="shared" si="35"/>
        <v>363</v>
      </c>
      <c r="B368" s="15">
        <v>42261</v>
      </c>
      <c r="C368">
        <v>623.23999000000003</v>
      </c>
      <c r="D368">
        <f t="shared" si="36"/>
        <v>6.4349316613039704</v>
      </c>
      <c r="E368">
        <f t="shared" si="37"/>
        <v>-4.05126210379958E-3</v>
      </c>
      <c r="G368" s="15">
        <v>42261</v>
      </c>
      <c r="H368">
        <v>652.46997099999999</v>
      </c>
      <c r="I368">
        <f t="shared" si="38"/>
        <v>6.4807651166818898</v>
      </c>
      <c r="J368">
        <f t="shared" si="39"/>
        <v>-4.3280110513377323E-3</v>
      </c>
      <c r="L368">
        <f t="shared" si="40"/>
        <v>4.5833455377919385E-2</v>
      </c>
    </row>
    <row r="369" spans="1:12" x14ac:dyDescent="0.25">
      <c r="A369">
        <f t="shared" si="35"/>
        <v>364</v>
      </c>
      <c r="B369" s="15">
        <v>42262</v>
      </c>
      <c r="C369">
        <v>635.14001499999995</v>
      </c>
      <c r="D369">
        <f t="shared" si="36"/>
        <v>6.4538454706499992</v>
      </c>
      <c r="E369">
        <f t="shared" si="37"/>
        <v>1.891380934602882E-2</v>
      </c>
      <c r="G369" s="15">
        <v>42262</v>
      </c>
      <c r="H369">
        <v>665.07000700000003</v>
      </c>
      <c r="I369">
        <f t="shared" si="38"/>
        <v>6.4998923087991791</v>
      </c>
      <c r="J369">
        <f t="shared" si="39"/>
        <v>1.9127192117289304E-2</v>
      </c>
      <c r="L369">
        <f t="shared" si="40"/>
        <v>4.604683814917987E-2</v>
      </c>
    </row>
    <row r="370" spans="1:12" x14ac:dyDescent="0.25">
      <c r="A370">
        <f t="shared" si="35"/>
        <v>365</v>
      </c>
      <c r="B370" s="15">
        <v>42263</v>
      </c>
      <c r="C370">
        <v>635.97997999999995</v>
      </c>
      <c r="D370">
        <f t="shared" si="36"/>
        <v>6.4551670848572584</v>
      </c>
      <c r="E370">
        <f t="shared" si="37"/>
        <v>1.3216142072591808E-3</v>
      </c>
      <c r="G370" s="15">
        <v>42263</v>
      </c>
      <c r="H370">
        <v>665.52002000000005</v>
      </c>
      <c r="I370">
        <f t="shared" si="38"/>
        <v>6.5005687200273208</v>
      </c>
      <c r="J370">
        <f t="shared" si="39"/>
        <v>6.764112281416601E-4</v>
      </c>
      <c r="L370">
        <f t="shared" si="40"/>
        <v>4.5401635170062349E-2</v>
      </c>
    </row>
    <row r="371" spans="1:12" x14ac:dyDescent="0.25">
      <c r="A371">
        <f t="shared" si="35"/>
        <v>366</v>
      </c>
      <c r="B371" s="15">
        <v>42264</v>
      </c>
      <c r="C371">
        <v>642.90002400000003</v>
      </c>
      <c r="D371">
        <f t="shared" si="36"/>
        <v>6.4659892284784846</v>
      </c>
      <c r="E371">
        <f t="shared" si="37"/>
        <v>1.0822143621226132E-2</v>
      </c>
      <c r="G371" s="15">
        <v>42264</v>
      </c>
      <c r="H371">
        <v>671.669983</v>
      </c>
      <c r="I371">
        <f t="shared" si="38"/>
        <v>6.5097671231694667</v>
      </c>
      <c r="J371">
        <f t="shared" si="39"/>
        <v>9.1984031421459278E-3</v>
      </c>
      <c r="L371">
        <f t="shared" si="40"/>
        <v>4.3777894690982144E-2</v>
      </c>
    </row>
    <row r="372" spans="1:12" x14ac:dyDescent="0.25">
      <c r="A372">
        <f t="shared" si="35"/>
        <v>367</v>
      </c>
      <c r="B372" s="15">
        <v>42265</v>
      </c>
      <c r="C372">
        <v>629.25</v>
      </c>
      <c r="D372">
        <f t="shared" si="36"/>
        <v>6.4445286340154251</v>
      </c>
      <c r="E372">
        <f t="shared" si="37"/>
        <v>-2.1460594463059479E-2</v>
      </c>
      <c r="G372" s="15">
        <v>42265</v>
      </c>
      <c r="H372">
        <v>660.919983</v>
      </c>
      <c r="I372">
        <f t="shared" si="38"/>
        <v>6.4936327780610688</v>
      </c>
      <c r="J372">
        <f t="shared" si="39"/>
        <v>-1.6134345108397952E-2</v>
      </c>
      <c r="L372">
        <f t="shared" si="40"/>
        <v>4.9104144045643672E-2</v>
      </c>
    </row>
    <row r="373" spans="1:12" x14ac:dyDescent="0.25">
      <c r="A373">
        <f t="shared" si="35"/>
        <v>368</v>
      </c>
      <c r="B373" s="15">
        <v>42268</v>
      </c>
      <c r="C373">
        <v>635.44000200000005</v>
      </c>
      <c r="D373">
        <f t="shared" si="36"/>
        <v>6.4543176754723017</v>
      </c>
      <c r="E373">
        <f t="shared" si="37"/>
        <v>9.789041456876646E-3</v>
      </c>
      <c r="G373" s="15">
        <v>42268</v>
      </c>
      <c r="H373">
        <v>666.97997999999995</v>
      </c>
      <c r="I373">
        <f t="shared" si="38"/>
        <v>6.5027600304726612</v>
      </c>
      <c r="J373">
        <f t="shared" si="39"/>
        <v>9.1272524115924014E-3</v>
      </c>
      <c r="L373">
        <f t="shared" si="40"/>
        <v>4.8442355000359427E-2</v>
      </c>
    </row>
    <row r="374" spans="1:12" x14ac:dyDescent="0.25">
      <c r="A374">
        <f t="shared" si="35"/>
        <v>369</v>
      </c>
      <c r="B374" s="15">
        <v>42269</v>
      </c>
      <c r="C374">
        <v>622.69000200000005</v>
      </c>
      <c r="D374">
        <f t="shared" si="36"/>
        <v>6.4340488058638501</v>
      </c>
      <c r="E374">
        <f t="shared" si="37"/>
        <v>-2.0268869608451645E-2</v>
      </c>
      <c r="G374" s="15">
        <v>42269</v>
      </c>
      <c r="H374">
        <v>653.20001200000002</v>
      </c>
      <c r="I374">
        <f t="shared" si="38"/>
        <v>6.4818833794674058</v>
      </c>
      <c r="J374">
        <f t="shared" si="39"/>
        <v>-2.0876651005255376E-2</v>
      </c>
      <c r="L374">
        <f t="shared" si="40"/>
        <v>4.7834573603555697E-2</v>
      </c>
    </row>
    <row r="375" spans="1:12" x14ac:dyDescent="0.25">
      <c r="A375">
        <f t="shared" si="35"/>
        <v>370</v>
      </c>
      <c r="B375" s="15">
        <v>42270</v>
      </c>
      <c r="C375">
        <v>622.35998500000005</v>
      </c>
      <c r="D375">
        <f t="shared" si="36"/>
        <v>6.4335186793449557</v>
      </c>
      <c r="E375">
        <f t="shared" si="37"/>
        <v>-5.3012651889439155E-4</v>
      </c>
      <c r="G375" s="15">
        <v>42270</v>
      </c>
      <c r="H375">
        <v>653.28997800000002</v>
      </c>
      <c r="I375">
        <f t="shared" si="38"/>
        <v>6.4820211011504361</v>
      </c>
      <c r="J375">
        <f t="shared" si="39"/>
        <v>1.3772168303027854E-4</v>
      </c>
      <c r="L375">
        <f t="shared" si="40"/>
        <v>4.8502421805480367E-2</v>
      </c>
    </row>
    <row r="376" spans="1:12" x14ac:dyDescent="0.25">
      <c r="A376">
        <f t="shared" si="35"/>
        <v>371</v>
      </c>
      <c r="B376" s="15">
        <v>42271</v>
      </c>
      <c r="C376">
        <v>625.79998799999998</v>
      </c>
      <c r="D376">
        <f t="shared" si="36"/>
        <v>6.4390308120593263</v>
      </c>
      <c r="E376">
        <f t="shared" si="37"/>
        <v>5.5121327143705656E-3</v>
      </c>
      <c r="G376" s="15">
        <v>42271</v>
      </c>
      <c r="H376">
        <v>654.90997300000004</v>
      </c>
      <c r="I376">
        <f t="shared" si="38"/>
        <v>6.4844977803871853</v>
      </c>
      <c r="J376">
        <f t="shared" si="39"/>
        <v>2.476679236749213E-3</v>
      </c>
      <c r="L376">
        <f t="shared" si="40"/>
        <v>4.5466968327859014E-2</v>
      </c>
    </row>
    <row r="377" spans="1:12" x14ac:dyDescent="0.25">
      <c r="A377">
        <f t="shared" si="35"/>
        <v>372</v>
      </c>
      <c r="B377" s="15">
        <v>42272</v>
      </c>
      <c r="C377">
        <v>611.96997099999999</v>
      </c>
      <c r="D377">
        <f t="shared" si="36"/>
        <v>6.4166832143150376</v>
      </c>
      <c r="E377">
        <f t="shared" si="37"/>
        <v>-2.2347597744288628E-2</v>
      </c>
      <c r="G377" s="15">
        <v>42272</v>
      </c>
      <c r="H377">
        <v>640.15002400000003</v>
      </c>
      <c r="I377">
        <f t="shared" si="38"/>
        <v>6.4617025613834</v>
      </c>
      <c r="J377">
        <f t="shared" si="39"/>
        <v>-2.2795219003785228E-2</v>
      </c>
      <c r="L377">
        <f t="shared" si="40"/>
        <v>4.5019347068362414E-2</v>
      </c>
    </row>
    <row r="378" spans="1:12" x14ac:dyDescent="0.25">
      <c r="A378">
        <f t="shared" si="35"/>
        <v>373</v>
      </c>
      <c r="B378" s="15">
        <v>42275</v>
      </c>
      <c r="C378">
        <v>594.89001499999995</v>
      </c>
      <c r="D378">
        <f t="shared" si="36"/>
        <v>6.3883765397195003</v>
      </c>
      <c r="E378">
        <f t="shared" si="37"/>
        <v>-2.8306674595537373E-2</v>
      </c>
      <c r="G378" s="15">
        <v>42275</v>
      </c>
      <c r="H378">
        <v>624.25</v>
      </c>
      <c r="I378">
        <f t="shared" si="38"/>
        <v>6.4365509291598828</v>
      </c>
      <c r="J378">
        <f t="shared" si="39"/>
        <v>-2.515163222351724E-2</v>
      </c>
      <c r="L378">
        <f t="shared" si="40"/>
        <v>4.8174389440382548E-2</v>
      </c>
    </row>
    <row r="379" spans="1:12" x14ac:dyDescent="0.25">
      <c r="A379">
        <f t="shared" si="35"/>
        <v>374</v>
      </c>
      <c r="B379" s="15">
        <v>42276</v>
      </c>
      <c r="C379">
        <v>594.96997099999999</v>
      </c>
      <c r="D379">
        <f t="shared" si="36"/>
        <v>6.3885109353644687</v>
      </c>
      <c r="E379">
        <f t="shared" si="37"/>
        <v>1.3439564496842138E-4</v>
      </c>
      <c r="G379" s="15">
        <v>42276</v>
      </c>
      <c r="H379">
        <v>622.60998500000005</v>
      </c>
      <c r="I379">
        <f t="shared" si="38"/>
        <v>6.4339202954632313</v>
      </c>
      <c r="J379">
        <f t="shared" si="39"/>
        <v>-2.6306336966515076E-3</v>
      </c>
      <c r="L379">
        <f t="shared" si="40"/>
        <v>4.5409360098762619E-2</v>
      </c>
    </row>
    <row r="380" spans="1:12" x14ac:dyDescent="0.25">
      <c r="A380">
        <f t="shared" si="35"/>
        <v>375</v>
      </c>
      <c r="B380" s="15">
        <v>42277</v>
      </c>
      <c r="C380">
        <v>608.419983</v>
      </c>
      <c r="D380">
        <f t="shared" si="36"/>
        <v>6.4108654050134</v>
      </c>
      <c r="E380">
        <f t="shared" si="37"/>
        <v>2.2354469648931286E-2</v>
      </c>
      <c r="G380" s="15">
        <v>42277</v>
      </c>
      <c r="H380">
        <v>638.36999500000002</v>
      </c>
      <c r="I380">
        <f t="shared" si="38"/>
        <v>6.4589180447177661</v>
      </c>
      <c r="J380">
        <f t="shared" si="39"/>
        <v>2.4997749254534796E-2</v>
      </c>
      <c r="L380">
        <f t="shared" si="40"/>
        <v>4.8052639704366129E-2</v>
      </c>
    </row>
    <row r="381" spans="1:12" x14ac:dyDescent="0.25">
      <c r="A381">
        <f t="shared" si="35"/>
        <v>376</v>
      </c>
      <c r="B381" s="15">
        <v>42278</v>
      </c>
      <c r="C381">
        <v>611.28997800000002</v>
      </c>
      <c r="D381">
        <f t="shared" si="36"/>
        <v>6.4155714423313359</v>
      </c>
      <c r="E381">
        <f t="shared" si="37"/>
        <v>4.7060373179359516E-3</v>
      </c>
      <c r="G381" s="15">
        <v>42278</v>
      </c>
      <c r="H381">
        <v>642</v>
      </c>
      <c r="I381">
        <f t="shared" si="38"/>
        <v>6.4645883036899612</v>
      </c>
      <c r="J381">
        <f t="shared" si="39"/>
        <v>5.6702589721950858E-3</v>
      </c>
      <c r="L381">
        <f t="shared" si="40"/>
        <v>4.9016861358625263E-2</v>
      </c>
    </row>
    <row r="382" spans="1:12" x14ac:dyDescent="0.25">
      <c r="A382">
        <f t="shared" si="35"/>
        <v>377</v>
      </c>
      <c r="B382" s="15">
        <v>42279</v>
      </c>
      <c r="C382">
        <v>626.90997300000004</v>
      </c>
      <c r="D382">
        <f t="shared" si="36"/>
        <v>6.4408029465917327</v>
      </c>
      <c r="E382">
        <f t="shared" si="37"/>
        <v>2.5231504260396775E-2</v>
      </c>
      <c r="G382" s="15">
        <v>42279</v>
      </c>
      <c r="H382">
        <v>656.98999000000003</v>
      </c>
      <c r="I382">
        <f t="shared" si="38"/>
        <v>6.48766878244769</v>
      </c>
      <c r="J382">
        <f t="shared" si="39"/>
        <v>2.3080478757728784E-2</v>
      </c>
      <c r="L382">
        <f t="shared" si="40"/>
        <v>4.6865835855957272E-2</v>
      </c>
    </row>
    <row r="383" spans="1:12" x14ac:dyDescent="0.25">
      <c r="A383">
        <f t="shared" si="35"/>
        <v>378</v>
      </c>
      <c r="B383" s="15">
        <v>42282</v>
      </c>
      <c r="C383">
        <v>641.46997099999999</v>
      </c>
      <c r="D383">
        <f t="shared" si="36"/>
        <v>6.4637623723598852</v>
      </c>
      <c r="E383">
        <f t="shared" si="37"/>
        <v>2.2959425768152464E-2</v>
      </c>
      <c r="G383" s="15">
        <v>42282</v>
      </c>
      <c r="H383">
        <v>671.67999299999997</v>
      </c>
      <c r="I383">
        <f t="shared" si="38"/>
        <v>6.5097820262106385</v>
      </c>
      <c r="J383">
        <f t="shared" si="39"/>
        <v>2.2113243762948542E-2</v>
      </c>
      <c r="L383">
        <f t="shared" si="40"/>
        <v>4.601965385075335E-2</v>
      </c>
    </row>
    <row r="384" spans="1:12" x14ac:dyDescent="0.25">
      <c r="A384">
        <f t="shared" si="35"/>
        <v>379</v>
      </c>
      <c r="B384" s="15">
        <v>42283</v>
      </c>
      <c r="C384">
        <v>645.44000200000005</v>
      </c>
      <c r="D384">
        <f t="shared" si="36"/>
        <v>6.4699322578645084</v>
      </c>
      <c r="E384">
        <f t="shared" si="37"/>
        <v>6.1698855046232737E-3</v>
      </c>
      <c r="G384" s="15">
        <v>42283</v>
      </c>
      <c r="H384">
        <v>671.64001499999995</v>
      </c>
      <c r="I384">
        <f t="shared" si="38"/>
        <v>6.5097225050246612</v>
      </c>
      <c r="J384">
        <f t="shared" si="39"/>
        <v>-5.9521185977295943E-5</v>
      </c>
      <c r="L384">
        <f t="shared" si="40"/>
        <v>3.9790247160152781E-2</v>
      </c>
    </row>
    <row r="385" spans="1:12" x14ac:dyDescent="0.25">
      <c r="A385">
        <f t="shared" si="35"/>
        <v>380</v>
      </c>
      <c r="B385" s="15">
        <v>42284</v>
      </c>
      <c r="C385">
        <v>642.35998500000005</v>
      </c>
      <c r="D385">
        <f t="shared" si="36"/>
        <v>6.4651488708418983</v>
      </c>
      <c r="E385">
        <f t="shared" si="37"/>
        <v>-4.7833870226101638E-3</v>
      </c>
      <c r="G385" s="15">
        <v>42284</v>
      </c>
      <c r="H385">
        <v>670</v>
      </c>
      <c r="I385">
        <f t="shared" si="38"/>
        <v>6.5072777123850116</v>
      </c>
      <c r="J385">
        <f t="shared" si="39"/>
        <v>-2.4447926396495845E-3</v>
      </c>
      <c r="L385">
        <f t="shared" si="40"/>
        <v>4.212884154311336E-2</v>
      </c>
    </row>
    <row r="386" spans="1:12" x14ac:dyDescent="0.25">
      <c r="A386">
        <f t="shared" si="35"/>
        <v>381</v>
      </c>
      <c r="B386" s="15">
        <v>42285</v>
      </c>
      <c r="C386">
        <v>639.15997300000004</v>
      </c>
      <c r="D386">
        <f t="shared" si="36"/>
        <v>6.4601547720282433</v>
      </c>
      <c r="E386">
        <f t="shared" si="37"/>
        <v>-4.9940988136549791E-3</v>
      </c>
      <c r="G386" s="15">
        <v>42285</v>
      </c>
      <c r="H386">
        <v>667</v>
      </c>
      <c r="I386">
        <f t="shared" si="38"/>
        <v>6.5027900459156234</v>
      </c>
      <c r="J386">
        <f t="shared" si="39"/>
        <v>-4.4876664693882518E-3</v>
      </c>
      <c r="L386">
        <f t="shared" si="40"/>
        <v>4.2635273887380087E-2</v>
      </c>
    </row>
    <row r="387" spans="1:12" x14ac:dyDescent="0.25">
      <c r="A387">
        <f t="shared" si="35"/>
        <v>382</v>
      </c>
      <c r="B387" s="15">
        <v>42286</v>
      </c>
      <c r="C387">
        <v>643.60998500000005</v>
      </c>
      <c r="D387">
        <f t="shared" si="36"/>
        <v>6.4670929292924759</v>
      </c>
      <c r="E387">
        <f t="shared" si="37"/>
        <v>6.9381572642326361E-3</v>
      </c>
      <c r="G387" s="15">
        <v>42286</v>
      </c>
      <c r="H387">
        <v>671.23999000000003</v>
      </c>
      <c r="I387">
        <f t="shared" si="38"/>
        <v>6.5091267332351599</v>
      </c>
      <c r="J387">
        <f t="shared" si="39"/>
        <v>6.3366873195365159E-3</v>
      </c>
      <c r="L387">
        <f t="shared" si="40"/>
        <v>4.2033803942683967E-2</v>
      </c>
    </row>
    <row r="388" spans="1:12" x14ac:dyDescent="0.25">
      <c r="A388">
        <f t="shared" si="35"/>
        <v>383</v>
      </c>
      <c r="B388" s="15">
        <v>42289</v>
      </c>
      <c r="C388">
        <v>646.669983</v>
      </c>
      <c r="D388">
        <f t="shared" si="36"/>
        <v>6.4718360917266295</v>
      </c>
      <c r="E388">
        <f t="shared" si="37"/>
        <v>4.7431624341536249E-3</v>
      </c>
      <c r="G388" s="15">
        <v>42289</v>
      </c>
      <c r="H388">
        <v>676.42999299999997</v>
      </c>
      <c r="I388">
        <f t="shared" si="38"/>
        <v>6.5168289581466059</v>
      </c>
      <c r="J388">
        <f t="shared" si="39"/>
        <v>7.7022249114460095E-3</v>
      </c>
      <c r="L388">
        <f t="shared" si="40"/>
        <v>4.4992866419976352E-2</v>
      </c>
    </row>
    <row r="389" spans="1:12" x14ac:dyDescent="0.25">
      <c r="A389">
        <f t="shared" si="35"/>
        <v>384</v>
      </c>
      <c r="B389" s="15">
        <v>42290</v>
      </c>
      <c r="C389">
        <v>652.29998799999998</v>
      </c>
      <c r="D389">
        <f t="shared" si="36"/>
        <v>6.4805045604056071</v>
      </c>
      <c r="E389">
        <f t="shared" si="37"/>
        <v>8.6684686789775256E-3</v>
      </c>
      <c r="G389" s="15">
        <v>42290</v>
      </c>
      <c r="H389">
        <v>683.169983</v>
      </c>
      <c r="I389">
        <f t="shared" si="38"/>
        <v>6.5267437056192206</v>
      </c>
      <c r="J389">
        <f t="shared" si="39"/>
        <v>9.9147474726146712E-3</v>
      </c>
      <c r="L389">
        <f t="shared" si="40"/>
        <v>4.6239145213613497E-2</v>
      </c>
    </row>
    <row r="390" spans="1:12" x14ac:dyDescent="0.25">
      <c r="A390">
        <f t="shared" si="35"/>
        <v>385</v>
      </c>
      <c r="B390" s="15">
        <v>42291</v>
      </c>
      <c r="C390">
        <v>651.15997300000004</v>
      </c>
      <c r="D390">
        <f t="shared" si="36"/>
        <v>6.4787553462758449</v>
      </c>
      <c r="E390">
        <f t="shared" si="37"/>
        <v>-1.7492141297621444E-3</v>
      </c>
      <c r="G390" s="15">
        <v>42291</v>
      </c>
      <c r="H390">
        <v>680.40997300000004</v>
      </c>
      <c r="I390">
        <f t="shared" si="38"/>
        <v>6.5226955179686659</v>
      </c>
      <c r="J390">
        <f t="shared" si="39"/>
        <v>-4.0481876505547021E-3</v>
      </c>
      <c r="L390">
        <f t="shared" si="40"/>
        <v>4.394017169282094E-2</v>
      </c>
    </row>
    <row r="391" spans="1:12" x14ac:dyDescent="0.25">
      <c r="A391">
        <f t="shared" ref="A391:A454" si="41">A390+1</f>
        <v>386</v>
      </c>
      <c r="B391" s="15">
        <v>42292</v>
      </c>
      <c r="C391">
        <v>661.73999000000003</v>
      </c>
      <c r="D391">
        <f t="shared" si="36"/>
        <v>6.4948727144344351</v>
      </c>
      <c r="E391">
        <f t="shared" si="37"/>
        <v>1.6117368158590217E-2</v>
      </c>
      <c r="G391" s="15">
        <v>42292</v>
      </c>
      <c r="H391">
        <v>693.02002000000005</v>
      </c>
      <c r="I391">
        <f t="shared" si="38"/>
        <v>6.5410588876615163</v>
      </c>
      <c r="J391">
        <f t="shared" si="39"/>
        <v>1.8363369692850462E-2</v>
      </c>
      <c r="L391">
        <f t="shared" si="40"/>
        <v>4.6186173227081184E-2</v>
      </c>
    </row>
    <row r="392" spans="1:12" x14ac:dyDescent="0.25">
      <c r="A392">
        <f t="shared" si="41"/>
        <v>387</v>
      </c>
      <c r="B392" s="15">
        <v>42293</v>
      </c>
      <c r="C392">
        <v>662.20001200000002</v>
      </c>
      <c r="D392">
        <f t="shared" si="36"/>
        <v>6.4955676432345593</v>
      </c>
      <c r="E392">
        <f t="shared" si="37"/>
        <v>6.9492880012411717E-4</v>
      </c>
      <c r="G392" s="15">
        <v>42293</v>
      </c>
      <c r="H392">
        <v>695.32000700000003</v>
      </c>
      <c r="I392">
        <f t="shared" si="38"/>
        <v>6.5443721813206466</v>
      </c>
      <c r="J392">
        <f t="shared" si="39"/>
        <v>3.3132936591302453E-3</v>
      </c>
      <c r="L392">
        <f t="shared" si="40"/>
        <v>4.8804538086087312E-2</v>
      </c>
    </row>
    <row r="393" spans="1:12" x14ac:dyDescent="0.25">
      <c r="A393">
        <f t="shared" si="41"/>
        <v>388</v>
      </c>
      <c r="B393" s="15">
        <v>42296</v>
      </c>
      <c r="C393">
        <v>666.09997599999997</v>
      </c>
      <c r="D393">
        <f t="shared" si="36"/>
        <v>6.5014397733885074</v>
      </c>
      <c r="E393">
        <f t="shared" si="37"/>
        <v>5.872130153948163E-3</v>
      </c>
      <c r="G393" s="15">
        <v>42296</v>
      </c>
      <c r="H393">
        <v>699.95001200000002</v>
      </c>
      <c r="I393">
        <f t="shared" si="38"/>
        <v>6.5510089210649154</v>
      </c>
      <c r="J393">
        <f t="shared" si="39"/>
        <v>6.6367397442688159E-3</v>
      </c>
      <c r="L393">
        <f t="shared" si="40"/>
        <v>4.9569147676407965E-2</v>
      </c>
    </row>
    <row r="394" spans="1:12" x14ac:dyDescent="0.25">
      <c r="A394">
        <f t="shared" si="41"/>
        <v>389</v>
      </c>
      <c r="B394" s="15">
        <v>42297</v>
      </c>
      <c r="C394">
        <v>650.28002900000001</v>
      </c>
      <c r="D394">
        <f t="shared" si="36"/>
        <v>6.4774030839621961</v>
      </c>
      <c r="E394">
        <f t="shared" si="37"/>
        <v>-2.403668942631132E-2</v>
      </c>
      <c r="G394" s="15">
        <v>42297</v>
      </c>
      <c r="H394">
        <v>680</v>
      </c>
      <c r="I394">
        <f t="shared" si="38"/>
        <v>6.522092798170152</v>
      </c>
      <c r="J394">
        <f t="shared" si="39"/>
        <v>-2.8916122894763419E-2</v>
      </c>
      <c r="L394">
        <f t="shared" si="40"/>
        <v>4.4689714207955866E-2</v>
      </c>
    </row>
    <row r="395" spans="1:12" x14ac:dyDescent="0.25">
      <c r="A395">
        <f t="shared" si="41"/>
        <v>390</v>
      </c>
      <c r="B395" s="15">
        <v>42298</v>
      </c>
      <c r="C395">
        <v>642.60998500000005</v>
      </c>
      <c r="D395">
        <f t="shared" si="36"/>
        <v>6.465537984998635</v>
      </c>
      <c r="E395">
        <f t="shared" si="37"/>
        <v>-1.1865098963561138E-2</v>
      </c>
      <c r="G395" s="15">
        <v>42298</v>
      </c>
      <c r="H395">
        <v>671.79998799999998</v>
      </c>
      <c r="I395">
        <f t="shared" si="38"/>
        <v>6.5099606593157331</v>
      </c>
      <c r="J395">
        <f t="shared" si="39"/>
        <v>-1.2132138854418884E-2</v>
      </c>
      <c r="L395">
        <f t="shared" si="40"/>
        <v>4.4422674317098121E-2</v>
      </c>
    </row>
    <row r="396" spans="1:12" x14ac:dyDescent="0.25">
      <c r="A396">
        <f t="shared" si="41"/>
        <v>391</v>
      </c>
      <c r="B396" s="15">
        <v>42299</v>
      </c>
      <c r="C396">
        <v>651.78997800000002</v>
      </c>
      <c r="D396">
        <f t="shared" si="36"/>
        <v>6.4797223904030785</v>
      </c>
      <c r="E396">
        <f t="shared" si="37"/>
        <v>1.4184405404443545E-2</v>
      </c>
      <c r="G396" s="15">
        <v>42299</v>
      </c>
      <c r="H396">
        <v>681.14001499999995</v>
      </c>
      <c r="I396">
        <f t="shared" si="38"/>
        <v>6.5237678870721068</v>
      </c>
      <c r="J396">
        <f t="shared" si="39"/>
        <v>1.3807227756373663E-2</v>
      </c>
      <c r="L396">
        <f t="shared" si="40"/>
        <v>4.4045496669028239E-2</v>
      </c>
    </row>
    <row r="397" spans="1:12" x14ac:dyDescent="0.25">
      <c r="A397">
        <f t="shared" si="41"/>
        <v>392</v>
      </c>
      <c r="B397" s="15">
        <v>42300</v>
      </c>
      <c r="C397">
        <v>702</v>
      </c>
      <c r="D397">
        <f t="shared" si="36"/>
        <v>6.5539334040258108</v>
      </c>
      <c r="E397">
        <f t="shared" si="37"/>
        <v>7.4211013622732303E-2</v>
      </c>
      <c r="G397" s="15">
        <v>42300</v>
      </c>
      <c r="H397">
        <v>719.330017</v>
      </c>
      <c r="I397">
        <f t="shared" si="38"/>
        <v>6.5783202468520399</v>
      </c>
      <c r="J397">
        <f t="shared" si="39"/>
        <v>5.4552359779933113E-2</v>
      </c>
      <c r="L397">
        <f t="shared" si="40"/>
        <v>2.4386842826229049E-2</v>
      </c>
    </row>
    <row r="398" spans="1:12" x14ac:dyDescent="0.25">
      <c r="A398">
        <f t="shared" si="41"/>
        <v>393</v>
      </c>
      <c r="B398" s="15">
        <v>42303</v>
      </c>
      <c r="C398">
        <v>712.78002900000001</v>
      </c>
      <c r="D398">
        <f t="shared" si="36"/>
        <v>6.5691728580873292</v>
      </c>
      <c r="E398">
        <f t="shared" si="37"/>
        <v>1.5239454061518387E-2</v>
      </c>
      <c r="G398" s="15">
        <v>42303</v>
      </c>
      <c r="H398">
        <v>731.11999500000002</v>
      </c>
      <c r="I398">
        <f t="shared" si="38"/>
        <v>6.5945775981251238</v>
      </c>
      <c r="J398">
        <f t="shared" si="39"/>
        <v>1.625735127308392E-2</v>
      </c>
      <c r="L398">
        <f t="shared" si="40"/>
        <v>2.5404740037794582E-2</v>
      </c>
    </row>
    <row r="399" spans="1:12" x14ac:dyDescent="0.25">
      <c r="A399">
        <f t="shared" si="41"/>
        <v>394</v>
      </c>
      <c r="B399" s="15">
        <v>42304</v>
      </c>
      <c r="C399">
        <v>708.48999000000003</v>
      </c>
      <c r="D399">
        <f t="shared" si="36"/>
        <v>6.563135930590561</v>
      </c>
      <c r="E399">
        <f t="shared" si="37"/>
        <v>-6.0369274967682074E-3</v>
      </c>
      <c r="G399" s="15">
        <v>42304</v>
      </c>
      <c r="H399">
        <v>732.82000700000003</v>
      </c>
      <c r="I399">
        <f t="shared" si="38"/>
        <v>6.5969001151160453</v>
      </c>
      <c r="J399">
        <f t="shared" si="39"/>
        <v>2.3225169909215637E-3</v>
      </c>
      <c r="L399">
        <f t="shared" si="40"/>
        <v>3.3764184525484353E-2</v>
      </c>
    </row>
    <row r="400" spans="1:12" x14ac:dyDescent="0.25">
      <c r="A400">
        <f t="shared" si="41"/>
        <v>395</v>
      </c>
      <c r="B400" s="15">
        <v>42305</v>
      </c>
      <c r="C400">
        <v>712.95001200000002</v>
      </c>
      <c r="D400">
        <f t="shared" si="36"/>
        <v>6.5694113085596024</v>
      </c>
      <c r="E400">
        <f t="shared" si="37"/>
        <v>6.2753779690414291E-3</v>
      </c>
      <c r="G400" s="15">
        <v>42305</v>
      </c>
      <c r="H400">
        <v>736.919983</v>
      </c>
      <c r="I400">
        <f t="shared" si="38"/>
        <v>6.602479315060318</v>
      </c>
      <c r="J400">
        <f t="shared" si="39"/>
        <v>5.5791999442726947E-3</v>
      </c>
      <c r="L400">
        <f t="shared" si="40"/>
        <v>3.3068006500715619E-2</v>
      </c>
    </row>
    <row r="401" spans="1:12" x14ac:dyDescent="0.25">
      <c r="A401">
        <f t="shared" si="41"/>
        <v>396</v>
      </c>
      <c r="B401" s="15">
        <v>42306</v>
      </c>
      <c r="C401">
        <v>716.919983</v>
      </c>
      <c r="D401">
        <f t="shared" si="36"/>
        <v>6.5749642346508486</v>
      </c>
      <c r="E401">
        <f t="shared" si="37"/>
        <v>5.5529260912461353E-3</v>
      </c>
      <c r="G401" s="15">
        <v>42306</v>
      </c>
      <c r="H401">
        <v>744.84997599999997</v>
      </c>
      <c r="I401">
        <f t="shared" si="38"/>
        <v>6.6131828236043484</v>
      </c>
      <c r="J401">
        <f t="shared" si="39"/>
        <v>1.0703508544030349E-2</v>
      </c>
      <c r="L401">
        <f t="shared" si="40"/>
        <v>3.8218588953499832E-2</v>
      </c>
    </row>
    <row r="402" spans="1:12" x14ac:dyDescent="0.25">
      <c r="A402">
        <f t="shared" si="41"/>
        <v>397</v>
      </c>
      <c r="B402" s="15">
        <v>42307</v>
      </c>
      <c r="C402">
        <v>710.80999799999995</v>
      </c>
      <c r="D402">
        <f t="shared" si="36"/>
        <v>6.5664051620228792</v>
      </c>
      <c r="E402">
        <f t="shared" si="37"/>
        <v>-8.5590726279693996E-3</v>
      </c>
      <c r="G402" s="15">
        <v>42307</v>
      </c>
      <c r="H402">
        <v>737.39001499999995</v>
      </c>
      <c r="I402">
        <f t="shared" si="38"/>
        <v>6.6031169448892726</v>
      </c>
      <c r="J402">
        <f t="shared" si="39"/>
        <v>-1.0065878715075804E-2</v>
      </c>
      <c r="L402">
        <f t="shared" si="40"/>
        <v>3.6711782866393428E-2</v>
      </c>
    </row>
    <row r="403" spans="1:12" x14ac:dyDescent="0.25">
      <c r="A403">
        <f t="shared" si="41"/>
        <v>398</v>
      </c>
      <c r="B403" s="15">
        <v>42310</v>
      </c>
      <c r="C403">
        <v>721.10998500000005</v>
      </c>
      <c r="D403">
        <f t="shared" si="36"/>
        <v>6.5807916707274154</v>
      </c>
      <c r="E403">
        <f t="shared" si="37"/>
        <v>1.4386508704536283E-2</v>
      </c>
      <c r="G403" s="15">
        <v>42310</v>
      </c>
      <c r="H403">
        <v>747.73999000000003</v>
      </c>
      <c r="I403">
        <f t="shared" si="38"/>
        <v>6.6170553105933045</v>
      </c>
      <c r="J403">
        <f t="shared" si="39"/>
        <v>1.3938365704031952E-2</v>
      </c>
      <c r="L403">
        <f t="shared" si="40"/>
        <v>3.6263639865889097E-2</v>
      </c>
    </row>
    <row r="404" spans="1:12" x14ac:dyDescent="0.25">
      <c r="A404">
        <f t="shared" si="41"/>
        <v>399</v>
      </c>
      <c r="B404" s="15">
        <v>42311</v>
      </c>
      <c r="C404">
        <v>722.15997300000004</v>
      </c>
      <c r="D404">
        <f t="shared" si="36"/>
        <v>6.5822466836020626</v>
      </c>
      <c r="E404">
        <f t="shared" si="37"/>
        <v>1.4550128746471103E-3</v>
      </c>
      <c r="G404" s="15">
        <v>42311</v>
      </c>
      <c r="H404">
        <v>748.82000700000003</v>
      </c>
      <c r="I404">
        <f t="shared" si="38"/>
        <v>6.6184986435564426</v>
      </c>
      <c r="J404">
        <f t="shared" si="39"/>
        <v>1.4433329631380332E-3</v>
      </c>
      <c r="L404">
        <f t="shared" si="40"/>
        <v>3.625195995438002E-2</v>
      </c>
    </row>
    <row r="405" spans="1:12" x14ac:dyDescent="0.25">
      <c r="A405">
        <f t="shared" si="41"/>
        <v>400</v>
      </c>
      <c r="B405" s="15">
        <v>42312</v>
      </c>
      <c r="C405">
        <v>728.10998500000005</v>
      </c>
      <c r="D405">
        <f t="shared" si="36"/>
        <v>6.5904521150822131</v>
      </c>
      <c r="E405">
        <f t="shared" si="37"/>
        <v>8.2054314801505157E-3</v>
      </c>
      <c r="G405" s="15">
        <v>42312</v>
      </c>
      <c r="H405">
        <v>755.30999799999995</v>
      </c>
      <c r="I405">
        <f t="shared" si="38"/>
        <v>6.6271282583561133</v>
      </c>
      <c r="J405">
        <f t="shared" si="39"/>
        <v>8.6296147996707262E-3</v>
      </c>
      <c r="L405">
        <f t="shared" si="40"/>
        <v>3.667614327390023E-2</v>
      </c>
    </row>
    <row r="406" spans="1:12" x14ac:dyDescent="0.25">
      <c r="A406">
        <f t="shared" si="41"/>
        <v>401</v>
      </c>
      <c r="B406" s="15">
        <v>42313</v>
      </c>
      <c r="C406">
        <v>731.25</v>
      </c>
      <c r="D406">
        <f t="shared" si="36"/>
        <v>6.5947553985460665</v>
      </c>
      <c r="E406">
        <f t="shared" si="37"/>
        <v>4.3032834638534467E-3</v>
      </c>
      <c r="G406" s="15">
        <v>42313</v>
      </c>
      <c r="H406">
        <v>760.669983</v>
      </c>
      <c r="I406">
        <f t="shared" si="38"/>
        <v>6.6341996015165368</v>
      </c>
      <c r="J406">
        <f t="shared" si="39"/>
        <v>7.07134316042346E-3</v>
      </c>
      <c r="L406">
        <f t="shared" si="40"/>
        <v>3.9444202970470243E-2</v>
      </c>
    </row>
    <row r="407" spans="1:12" x14ac:dyDescent="0.25">
      <c r="A407">
        <f t="shared" si="41"/>
        <v>402</v>
      </c>
      <c r="B407" s="15">
        <v>42314</v>
      </c>
      <c r="C407">
        <v>733.76000999999997</v>
      </c>
      <c r="D407">
        <f t="shared" si="36"/>
        <v>6.5981820132979738</v>
      </c>
      <c r="E407">
        <f t="shared" si="37"/>
        <v>3.4266147519073087E-3</v>
      </c>
      <c r="G407" s="15">
        <v>42314</v>
      </c>
      <c r="H407">
        <v>761.59997599999997</v>
      </c>
      <c r="I407">
        <f t="shared" si="38"/>
        <v>6.6354214519645502</v>
      </c>
      <c r="J407">
        <f t="shared" si="39"/>
        <v>1.221850448013484E-3</v>
      </c>
      <c r="L407">
        <f t="shared" si="40"/>
        <v>3.7239438666576419E-2</v>
      </c>
    </row>
    <row r="408" spans="1:12" x14ac:dyDescent="0.25">
      <c r="A408">
        <f t="shared" si="41"/>
        <v>403</v>
      </c>
      <c r="B408" s="15">
        <v>42317</v>
      </c>
      <c r="C408">
        <v>724.89001499999995</v>
      </c>
      <c r="D408">
        <f t="shared" si="36"/>
        <v>6.5860199398982671</v>
      </c>
      <c r="E408">
        <f t="shared" si="37"/>
        <v>-1.2162073399706763E-2</v>
      </c>
      <c r="G408" s="15">
        <v>42317</v>
      </c>
      <c r="H408">
        <v>754.77002000000005</v>
      </c>
      <c r="I408">
        <f t="shared" si="38"/>
        <v>6.6264130935746737</v>
      </c>
      <c r="J408">
        <f t="shared" si="39"/>
        <v>-9.0083583898765696E-3</v>
      </c>
      <c r="L408">
        <f t="shared" si="40"/>
        <v>4.0393153676406612E-2</v>
      </c>
    </row>
    <row r="409" spans="1:12" x14ac:dyDescent="0.25">
      <c r="A409">
        <f t="shared" si="41"/>
        <v>404</v>
      </c>
      <c r="B409" s="15">
        <v>42318</v>
      </c>
      <c r="C409">
        <v>728.32000700000003</v>
      </c>
      <c r="D409">
        <f t="shared" si="36"/>
        <v>6.5907405216690167</v>
      </c>
      <c r="E409">
        <f t="shared" si="37"/>
        <v>4.7205817707496323E-3</v>
      </c>
      <c r="G409" s="15">
        <v>42318</v>
      </c>
      <c r="H409">
        <v>758.26000999999997</v>
      </c>
      <c r="I409">
        <f t="shared" si="38"/>
        <v>6.6310263479322611</v>
      </c>
      <c r="J409">
        <f t="shared" si="39"/>
        <v>4.6132543575874152E-3</v>
      </c>
      <c r="L409">
        <f t="shared" si="40"/>
        <v>4.0285826263244395E-2</v>
      </c>
    </row>
    <row r="410" spans="1:12" x14ac:dyDescent="0.25">
      <c r="A410">
        <f t="shared" si="41"/>
        <v>405</v>
      </c>
      <c r="B410" s="15">
        <v>42319</v>
      </c>
      <c r="C410">
        <v>735.40002400000003</v>
      </c>
      <c r="D410">
        <f t="shared" si="36"/>
        <v>6.6004146015024716</v>
      </c>
      <c r="E410">
        <f t="shared" si="37"/>
        <v>9.6740798334549183E-3</v>
      </c>
      <c r="G410" s="15">
        <v>42319</v>
      </c>
      <c r="H410">
        <v>765.25</v>
      </c>
      <c r="I410">
        <f t="shared" si="38"/>
        <v>6.640202577825522</v>
      </c>
      <c r="J410">
        <f t="shared" si="39"/>
        <v>9.1762298932609454E-3</v>
      </c>
      <c r="L410">
        <f t="shared" si="40"/>
        <v>3.9787976323050422E-2</v>
      </c>
    </row>
    <row r="411" spans="1:12" x14ac:dyDescent="0.25">
      <c r="A411">
        <f t="shared" si="41"/>
        <v>406</v>
      </c>
      <c r="B411" s="15">
        <v>42320</v>
      </c>
      <c r="C411">
        <v>731.22997999999995</v>
      </c>
      <c r="D411">
        <f t="shared" si="36"/>
        <v>6.5947280203935099</v>
      </c>
      <c r="E411">
        <f t="shared" si="37"/>
        <v>-5.6865811089616969E-3</v>
      </c>
      <c r="G411" s="15">
        <v>42320</v>
      </c>
      <c r="H411">
        <v>756.53002900000001</v>
      </c>
      <c r="I411">
        <f t="shared" si="38"/>
        <v>6.6287422270869971</v>
      </c>
      <c r="J411">
        <f t="shared" si="39"/>
        <v>-1.1460350738524916E-2</v>
      </c>
      <c r="L411">
        <f t="shared" si="40"/>
        <v>3.4014206693487203E-2</v>
      </c>
    </row>
    <row r="412" spans="1:12" x14ac:dyDescent="0.25">
      <c r="A412">
        <f t="shared" si="41"/>
        <v>407</v>
      </c>
      <c r="B412" s="15">
        <v>42321</v>
      </c>
      <c r="C412">
        <v>717</v>
      </c>
      <c r="D412">
        <f t="shared" si="36"/>
        <v>6.5750758405996201</v>
      </c>
      <c r="E412">
        <f t="shared" si="37"/>
        <v>-1.9652179793889779E-2</v>
      </c>
      <c r="G412" s="15">
        <v>42321</v>
      </c>
      <c r="H412">
        <v>740.07000700000003</v>
      </c>
      <c r="I412">
        <f t="shared" si="38"/>
        <v>6.6067447857775878</v>
      </c>
      <c r="J412">
        <f t="shared" si="39"/>
        <v>-2.1997441309409282E-2</v>
      </c>
      <c r="L412">
        <f t="shared" si="40"/>
        <v>3.16689451779677E-2</v>
      </c>
    </row>
    <row r="413" spans="1:12" x14ac:dyDescent="0.25">
      <c r="A413">
        <f t="shared" si="41"/>
        <v>408</v>
      </c>
      <c r="B413" s="15">
        <v>42324</v>
      </c>
      <c r="C413">
        <v>728.96002199999998</v>
      </c>
      <c r="D413">
        <f t="shared" si="36"/>
        <v>6.5916188909987445</v>
      </c>
      <c r="E413">
        <f t="shared" si="37"/>
        <v>1.6543050399124404E-2</v>
      </c>
      <c r="G413" s="15">
        <v>42324</v>
      </c>
      <c r="H413">
        <v>750.419983</v>
      </c>
      <c r="I413">
        <f t="shared" si="38"/>
        <v>6.6206330271348897</v>
      </c>
      <c r="J413">
        <f t="shared" si="39"/>
        <v>1.3888241357301823E-2</v>
      </c>
      <c r="L413">
        <f t="shared" si="40"/>
        <v>2.9014136136145119E-2</v>
      </c>
    </row>
    <row r="414" spans="1:12" x14ac:dyDescent="0.25">
      <c r="A414">
        <f t="shared" si="41"/>
        <v>409</v>
      </c>
      <c r="B414" s="15">
        <v>42325</v>
      </c>
      <c r="C414">
        <v>725.29998799999998</v>
      </c>
      <c r="D414">
        <f t="shared" si="36"/>
        <v>6.5865853458244885</v>
      </c>
      <c r="E414">
        <f t="shared" si="37"/>
        <v>-5.0335451742560267E-3</v>
      </c>
      <c r="G414" s="15">
        <v>42325</v>
      </c>
      <c r="H414">
        <v>745.97997999999995</v>
      </c>
      <c r="I414">
        <f t="shared" si="38"/>
        <v>6.6146987633825303</v>
      </c>
      <c r="J414">
        <f t="shared" si="39"/>
        <v>-5.9342637523593922E-3</v>
      </c>
      <c r="L414">
        <f t="shared" si="40"/>
        <v>2.8113417558041753E-2</v>
      </c>
    </row>
    <row r="415" spans="1:12" x14ac:dyDescent="0.25">
      <c r="A415">
        <f t="shared" si="41"/>
        <v>410</v>
      </c>
      <c r="B415" s="15">
        <v>42326</v>
      </c>
      <c r="C415">
        <v>740</v>
      </c>
      <c r="D415">
        <f t="shared" si="36"/>
        <v>6.6066501861982152</v>
      </c>
      <c r="E415">
        <f t="shared" si="37"/>
        <v>2.0064840373726689E-2</v>
      </c>
      <c r="G415" s="15">
        <v>42326</v>
      </c>
      <c r="H415">
        <v>760.01000999999997</v>
      </c>
      <c r="I415">
        <f t="shared" si="38"/>
        <v>6.6333316042462709</v>
      </c>
      <c r="J415">
        <f t="shared" si="39"/>
        <v>1.8632840863740618E-2</v>
      </c>
      <c r="L415">
        <f t="shared" si="40"/>
        <v>2.6681418048055683E-2</v>
      </c>
    </row>
    <row r="416" spans="1:12" x14ac:dyDescent="0.25">
      <c r="A416">
        <f t="shared" si="41"/>
        <v>411</v>
      </c>
      <c r="B416" s="15">
        <v>42327</v>
      </c>
      <c r="C416">
        <v>738.40997300000004</v>
      </c>
      <c r="D416">
        <f t="shared" si="36"/>
        <v>6.6044991893271199</v>
      </c>
      <c r="E416">
        <f t="shared" si="37"/>
        <v>-2.1509968710953231E-3</v>
      </c>
      <c r="G416" s="15">
        <v>42327</v>
      </c>
      <c r="H416">
        <v>759.94000200000005</v>
      </c>
      <c r="I416">
        <f t="shared" si="38"/>
        <v>6.633239485427235</v>
      </c>
      <c r="J416">
        <f t="shared" si="39"/>
        <v>-9.211881903592456E-5</v>
      </c>
      <c r="L416">
        <f t="shared" si="40"/>
        <v>2.8740296100115081E-2</v>
      </c>
    </row>
    <row r="417" spans="1:12" x14ac:dyDescent="0.25">
      <c r="A417">
        <f t="shared" si="41"/>
        <v>412</v>
      </c>
      <c r="B417" s="15">
        <v>42328</v>
      </c>
      <c r="C417">
        <v>756.59997599999997</v>
      </c>
      <c r="D417">
        <f t="shared" si="36"/>
        <v>6.6288346804780716</v>
      </c>
      <c r="E417">
        <f t="shared" si="37"/>
        <v>2.4335491150951682E-2</v>
      </c>
      <c r="G417" s="15">
        <v>42328</v>
      </c>
      <c r="H417">
        <v>777</v>
      </c>
      <c r="I417">
        <f t="shared" si="38"/>
        <v>6.6554403503676474</v>
      </c>
      <c r="J417">
        <f t="shared" si="39"/>
        <v>2.2200864940412401E-2</v>
      </c>
      <c r="L417">
        <f t="shared" si="40"/>
        <v>2.66056698895758E-2</v>
      </c>
    </row>
    <row r="418" spans="1:12" x14ac:dyDescent="0.25">
      <c r="A418">
        <f t="shared" si="41"/>
        <v>413</v>
      </c>
      <c r="B418" s="15">
        <v>42331</v>
      </c>
      <c r="C418">
        <v>755.97997999999995</v>
      </c>
      <c r="D418">
        <f t="shared" ref="D418:D481" si="42">LN(C418)</f>
        <v>6.6280148943474106</v>
      </c>
      <c r="E418">
        <f t="shared" ref="E418:E481" si="43">D418-D417</f>
        <v>-8.1978613066091555E-4</v>
      </c>
      <c r="G418" s="15">
        <v>42331</v>
      </c>
      <c r="H418">
        <v>776.70001200000002</v>
      </c>
      <c r="I418">
        <f t="shared" ref="I418:I481" si="44">LN(H418)</f>
        <v>6.6550541908755818</v>
      </c>
      <c r="J418">
        <f t="shared" ref="J418:J481" si="45">I418-I417</f>
        <v>-3.86159492065552E-4</v>
      </c>
      <c r="L418">
        <f t="shared" ref="L418:L481" si="46">I418-D418</f>
        <v>2.7039296528171164E-2</v>
      </c>
    </row>
    <row r="419" spans="1:12" x14ac:dyDescent="0.25">
      <c r="A419">
        <f t="shared" si="41"/>
        <v>414</v>
      </c>
      <c r="B419" s="15">
        <v>42332</v>
      </c>
      <c r="C419">
        <v>748.28002900000001</v>
      </c>
      <c r="D419">
        <f t="shared" si="42"/>
        <v>6.6177772782362494</v>
      </c>
      <c r="E419">
        <f t="shared" si="43"/>
        <v>-1.0237616111161252E-2</v>
      </c>
      <c r="G419" s="15">
        <v>42332</v>
      </c>
      <c r="H419">
        <v>769.63000499999998</v>
      </c>
      <c r="I419">
        <f t="shared" si="44"/>
        <v>6.6459098863773551</v>
      </c>
      <c r="J419">
        <f t="shared" si="45"/>
        <v>-9.1443044982266741E-3</v>
      </c>
      <c r="L419">
        <f t="shared" si="46"/>
        <v>2.8132608141105742E-2</v>
      </c>
    </row>
    <row r="420" spans="1:12" x14ac:dyDescent="0.25">
      <c r="A420">
        <f t="shared" si="41"/>
        <v>415</v>
      </c>
      <c r="B420" s="15">
        <v>42333</v>
      </c>
      <c r="C420">
        <v>748.15002400000003</v>
      </c>
      <c r="D420">
        <f t="shared" si="42"/>
        <v>6.6176035247085565</v>
      </c>
      <c r="E420">
        <f t="shared" si="43"/>
        <v>-1.737535276928881E-4</v>
      </c>
      <c r="G420" s="15">
        <v>42333</v>
      </c>
      <c r="H420">
        <v>769.26000999999997</v>
      </c>
      <c r="I420">
        <f t="shared" si="44"/>
        <v>6.6454290267921703</v>
      </c>
      <c r="J420">
        <f t="shared" si="45"/>
        <v>-4.8085958518484517E-4</v>
      </c>
      <c r="L420">
        <f t="shared" si="46"/>
        <v>2.7825502083613785E-2</v>
      </c>
    </row>
    <row r="421" spans="1:12" x14ac:dyDescent="0.25">
      <c r="A421">
        <f t="shared" si="41"/>
        <v>416</v>
      </c>
      <c r="B421" s="15">
        <v>42335</v>
      </c>
      <c r="C421">
        <v>750.26000999999997</v>
      </c>
      <c r="D421">
        <f t="shared" si="42"/>
        <v>6.6204198264507301</v>
      </c>
      <c r="E421">
        <f t="shared" si="43"/>
        <v>2.8163017421736214E-3</v>
      </c>
      <c r="G421" s="15">
        <v>42335</v>
      </c>
      <c r="H421">
        <v>771.96997099999999</v>
      </c>
      <c r="I421">
        <f t="shared" si="44"/>
        <v>6.6489456515998482</v>
      </c>
      <c r="J421">
        <f t="shared" si="45"/>
        <v>3.5166248076778928E-3</v>
      </c>
      <c r="L421">
        <f t="shared" si="46"/>
        <v>2.8525825149118056E-2</v>
      </c>
    </row>
    <row r="422" spans="1:12" x14ac:dyDescent="0.25">
      <c r="A422">
        <f t="shared" si="41"/>
        <v>417</v>
      </c>
      <c r="B422" s="15">
        <v>42338</v>
      </c>
      <c r="C422">
        <v>742.59997599999997</v>
      </c>
      <c r="D422">
        <f t="shared" si="42"/>
        <v>6.6101575094240994</v>
      </c>
      <c r="E422">
        <f t="shared" si="43"/>
        <v>-1.0262317026630718E-2</v>
      </c>
      <c r="G422" s="15">
        <v>42338</v>
      </c>
      <c r="H422">
        <v>762.84997599999997</v>
      </c>
      <c r="I422">
        <f t="shared" si="44"/>
        <v>6.6370613880982416</v>
      </c>
      <c r="J422">
        <f t="shared" si="45"/>
        <v>-1.188426350160654E-2</v>
      </c>
      <c r="L422">
        <f t="shared" si="46"/>
        <v>2.6903878674142234E-2</v>
      </c>
    </row>
    <row r="423" spans="1:12" x14ac:dyDescent="0.25">
      <c r="A423">
        <f t="shared" si="41"/>
        <v>418</v>
      </c>
      <c r="B423" s="15">
        <v>42339</v>
      </c>
      <c r="C423">
        <v>767.03997800000002</v>
      </c>
      <c r="D423">
        <f t="shared" si="42"/>
        <v>6.6425389225643334</v>
      </c>
      <c r="E423">
        <f t="shared" si="43"/>
        <v>3.2381413140234017E-2</v>
      </c>
      <c r="G423" s="15">
        <v>42339</v>
      </c>
      <c r="H423">
        <v>783.78997800000002</v>
      </c>
      <c r="I423">
        <f t="shared" si="44"/>
        <v>6.6641410992586758</v>
      </c>
      <c r="J423">
        <f t="shared" si="45"/>
        <v>2.7079711160434172E-2</v>
      </c>
      <c r="L423">
        <f t="shared" si="46"/>
        <v>2.160217669434239E-2</v>
      </c>
    </row>
    <row r="424" spans="1:12" x14ac:dyDescent="0.25">
      <c r="A424">
        <f t="shared" si="41"/>
        <v>419</v>
      </c>
      <c r="B424" s="15">
        <v>42340</v>
      </c>
      <c r="C424">
        <v>762.38000499999998</v>
      </c>
      <c r="D424">
        <f t="shared" si="42"/>
        <v>6.6364451256057286</v>
      </c>
      <c r="E424">
        <f t="shared" si="43"/>
        <v>-6.0937969586047913E-3</v>
      </c>
      <c r="G424" s="15">
        <v>42340</v>
      </c>
      <c r="H424">
        <v>777.84997599999997</v>
      </c>
      <c r="I424">
        <f t="shared" si="44"/>
        <v>6.6565336726788518</v>
      </c>
      <c r="J424">
        <f t="shared" si="45"/>
        <v>-7.6074265798240503E-3</v>
      </c>
      <c r="L424">
        <f t="shared" si="46"/>
        <v>2.0088547073123131E-2</v>
      </c>
    </row>
    <row r="425" spans="1:12" x14ac:dyDescent="0.25">
      <c r="A425">
        <f t="shared" si="41"/>
        <v>420</v>
      </c>
      <c r="B425" s="15">
        <v>42341</v>
      </c>
      <c r="C425">
        <v>752.53997800000002</v>
      </c>
      <c r="D425">
        <f t="shared" si="42"/>
        <v>6.6234541221221459</v>
      </c>
      <c r="E425">
        <f t="shared" si="43"/>
        <v>-1.299100348358273E-2</v>
      </c>
      <c r="G425" s="15">
        <v>42341</v>
      </c>
      <c r="H425">
        <v>768.20001200000002</v>
      </c>
      <c r="I425">
        <f t="shared" si="44"/>
        <v>6.6440501315327367</v>
      </c>
      <c r="J425">
        <f t="shared" si="45"/>
        <v>-1.2483541146115051E-2</v>
      </c>
      <c r="L425">
        <f t="shared" si="46"/>
        <v>2.059600941059081E-2</v>
      </c>
    </row>
    <row r="426" spans="1:12" x14ac:dyDescent="0.25">
      <c r="A426">
        <f t="shared" si="41"/>
        <v>421</v>
      </c>
      <c r="B426" s="15">
        <v>42342</v>
      </c>
      <c r="C426">
        <v>766.80999799999995</v>
      </c>
      <c r="D426">
        <f t="shared" si="42"/>
        <v>6.6422390496884702</v>
      </c>
      <c r="E426">
        <f t="shared" si="43"/>
        <v>1.8784927566324328E-2</v>
      </c>
      <c r="G426" s="15">
        <v>42342</v>
      </c>
      <c r="H426">
        <v>779.21002199999998</v>
      </c>
      <c r="I426">
        <f t="shared" si="44"/>
        <v>6.6582806141552622</v>
      </c>
      <c r="J426">
        <f t="shared" si="45"/>
        <v>1.4230482622525464E-2</v>
      </c>
      <c r="L426">
        <f t="shared" si="46"/>
        <v>1.6041564466791947E-2</v>
      </c>
    </row>
    <row r="427" spans="1:12" x14ac:dyDescent="0.25">
      <c r="A427">
        <f t="shared" si="41"/>
        <v>422</v>
      </c>
      <c r="B427" s="15">
        <v>42345</v>
      </c>
      <c r="C427">
        <v>763.25</v>
      </c>
      <c r="D427">
        <f t="shared" si="42"/>
        <v>6.6375856316149875</v>
      </c>
      <c r="E427">
        <f t="shared" si="43"/>
        <v>-4.6534180734827402E-3</v>
      </c>
      <c r="G427" s="15">
        <v>42345</v>
      </c>
      <c r="H427">
        <v>772.98999000000003</v>
      </c>
      <c r="I427">
        <f t="shared" si="44"/>
        <v>6.6502660989563571</v>
      </c>
      <c r="J427">
        <f t="shared" si="45"/>
        <v>-8.0145151989050589E-3</v>
      </c>
      <c r="L427">
        <f t="shared" si="46"/>
        <v>1.2680467341369628E-2</v>
      </c>
    </row>
    <row r="428" spans="1:12" x14ac:dyDescent="0.25">
      <c r="A428">
        <f t="shared" si="41"/>
        <v>423</v>
      </c>
      <c r="B428" s="15">
        <v>42346</v>
      </c>
      <c r="C428">
        <v>762.36999500000002</v>
      </c>
      <c r="D428">
        <f t="shared" si="42"/>
        <v>6.6364319955844131</v>
      </c>
      <c r="E428">
        <f t="shared" si="43"/>
        <v>-1.1536360305743898E-3</v>
      </c>
      <c r="G428" s="15">
        <v>42346</v>
      </c>
      <c r="H428">
        <v>775.14001499999995</v>
      </c>
      <c r="I428">
        <f t="shared" si="44"/>
        <v>6.653043677551608</v>
      </c>
      <c r="J428">
        <f t="shared" si="45"/>
        <v>2.7775785952508514E-3</v>
      </c>
      <c r="L428">
        <f t="shared" si="46"/>
        <v>1.6611681967194869E-2</v>
      </c>
    </row>
    <row r="429" spans="1:12" x14ac:dyDescent="0.25">
      <c r="A429">
        <f t="shared" si="41"/>
        <v>424</v>
      </c>
      <c r="B429" s="15">
        <v>42347</v>
      </c>
      <c r="C429">
        <v>751.60998500000005</v>
      </c>
      <c r="D429">
        <f t="shared" si="42"/>
        <v>6.6222175524430824</v>
      </c>
      <c r="E429">
        <f t="shared" si="43"/>
        <v>-1.421444314133069E-2</v>
      </c>
      <c r="G429" s="15">
        <v>42347</v>
      </c>
      <c r="H429">
        <v>762.54998799999998</v>
      </c>
      <c r="I429">
        <f t="shared" si="44"/>
        <v>6.6366680643655194</v>
      </c>
      <c r="J429">
        <f t="shared" si="45"/>
        <v>-1.63756131860886E-2</v>
      </c>
      <c r="L429">
        <f t="shared" si="46"/>
        <v>1.4450511922436959E-2</v>
      </c>
    </row>
    <row r="430" spans="1:12" x14ac:dyDescent="0.25">
      <c r="A430">
        <f t="shared" si="41"/>
        <v>425</v>
      </c>
      <c r="B430" s="15">
        <v>42348</v>
      </c>
      <c r="C430">
        <v>749.46002199999998</v>
      </c>
      <c r="D430">
        <f t="shared" si="42"/>
        <v>6.6193529765603412</v>
      </c>
      <c r="E430">
        <f t="shared" si="43"/>
        <v>-2.8645758827412493E-3</v>
      </c>
      <c r="G430" s="15">
        <v>42348</v>
      </c>
      <c r="H430">
        <v>760.03997800000002</v>
      </c>
      <c r="I430">
        <f t="shared" si="44"/>
        <v>6.6333710345284862</v>
      </c>
      <c r="J430">
        <f t="shared" si="45"/>
        <v>-3.2970298370331719E-3</v>
      </c>
      <c r="L430">
        <f t="shared" si="46"/>
        <v>1.4018057968145037E-2</v>
      </c>
    </row>
    <row r="431" spans="1:12" x14ac:dyDescent="0.25">
      <c r="A431">
        <f t="shared" si="41"/>
        <v>426</v>
      </c>
      <c r="B431" s="15">
        <v>42349</v>
      </c>
      <c r="C431">
        <v>738.86999500000002</v>
      </c>
      <c r="D431">
        <f t="shared" si="42"/>
        <v>6.6051219853100536</v>
      </c>
      <c r="E431">
        <f t="shared" si="43"/>
        <v>-1.4230991250287595E-2</v>
      </c>
      <c r="G431" s="15">
        <v>42349</v>
      </c>
      <c r="H431">
        <v>750.419983</v>
      </c>
      <c r="I431">
        <f t="shared" si="44"/>
        <v>6.6206330271348897</v>
      </c>
      <c r="J431">
        <f t="shared" si="45"/>
        <v>-1.273800739359654E-2</v>
      </c>
      <c r="L431">
        <f t="shared" si="46"/>
        <v>1.5511041824836092E-2</v>
      </c>
    </row>
    <row r="432" spans="1:12" x14ac:dyDescent="0.25">
      <c r="A432">
        <f t="shared" si="41"/>
        <v>427</v>
      </c>
      <c r="B432" s="15">
        <v>42352</v>
      </c>
      <c r="C432">
        <v>747.77002000000005</v>
      </c>
      <c r="D432">
        <f t="shared" si="42"/>
        <v>6.6170954708059462</v>
      </c>
      <c r="E432">
        <f t="shared" si="43"/>
        <v>1.1973485495892611E-2</v>
      </c>
      <c r="G432" s="15">
        <v>42352</v>
      </c>
      <c r="H432">
        <v>762.53997800000002</v>
      </c>
      <c r="I432">
        <f t="shared" si="44"/>
        <v>6.6366549372710884</v>
      </c>
      <c r="J432">
        <f t="shared" si="45"/>
        <v>1.6021910136198692E-2</v>
      </c>
      <c r="L432">
        <f t="shared" si="46"/>
        <v>1.9559466465142172E-2</v>
      </c>
    </row>
    <row r="433" spans="1:12" x14ac:dyDescent="0.25">
      <c r="A433">
        <f t="shared" si="41"/>
        <v>428</v>
      </c>
      <c r="B433" s="15">
        <v>42353</v>
      </c>
      <c r="C433">
        <v>743.40002400000003</v>
      </c>
      <c r="D433">
        <f t="shared" si="42"/>
        <v>6.6112342901472516</v>
      </c>
      <c r="E433">
        <f t="shared" si="43"/>
        <v>-5.8611806586945647E-3</v>
      </c>
      <c r="G433" s="15">
        <v>42353</v>
      </c>
      <c r="H433">
        <v>760.09002699999996</v>
      </c>
      <c r="I433">
        <f t="shared" si="44"/>
        <v>6.6334368828438972</v>
      </c>
      <c r="J433">
        <f t="shared" si="45"/>
        <v>-3.2180544271911415E-3</v>
      </c>
      <c r="L433">
        <f t="shared" si="46"/>
        <v>2.2202592696645596E-2</v>
      </c>
    </row>
    <row r="434" spans="1:12" x14ac:dyDescent="0.25">
      <c r="A434">
        <f t="shared" si="41"/>
        <v>429</v>
      </c>
      <c r="B434" s="15">
        <v>42354</v>
      </c>
      <c r="C434">
        <v>758.09002699999996</v>
      </c>
      <c r="D434">
        <f t="shared" si="42"/>
        <v>6.630802147719165</v>
      </c>
      <c r="E434">
        <f t="shared" si="43"/>
        <v>1.9567857571913372E-2</v>
      </c>
      <c r="G434" s="15">
        <v>42354</v>
      </c>
      <c r="H434">
        <v>776.59002699999996</v>
      </c>
      <c r="I434">
        <f t="shared" si="44"/>
        <v>6.65491257534027</v>
      </c>
      <c r="J434">
        <f t="shared" si="45"/>
        <v>2.1475692496372822E-2</v>
      </c>
      <c r="L434">
        <f t="shared" si="46"/>
        <v>2.4110427621105046E-2</v>
      </c>
    </row>
    <row r="435" spans="1:12" x14ac:dyDescent="0.25">
      <c r="A435">
        <f t="shared" si="41"/>
        <v>430</v>
      </c>
      <c r="B435" s="15">
        <v>42355</v>
      </c>
      <c r="C435">
        <v>749.42999299999997</v>
      </c>
      <c r="D435">
        <f t="shared" si="42"/>
        <v>6.6193129082435149</v>
      </c>
      <c r="E435">
        <f t="shared" si="43"/>
        <v>-1.1489239475650059E-2</v>
      </c>
      <c r="G435" s="15">
        <v>42355</v>
      </c>
      <c r="H435">
        <v>769.830017</v>
      </c>
      <c r="I435">
        <f t="shared" si="44"/>
        <v>6.6461697333344274</v>
      </c>
      <c r="J435">
        <f t="shared" si="45"/>
        <v>-8.7428420058426326E-3</v>
      </c>
      <c r="L435">
        <f t="shared" si="46"/>
        <v>2.6856825090912473E-2</v>
      </c>
    </row>
    <row r="436" spans="1:12" x14ac:dyDescent="0.25">
      <c r="A436">
        <f t="shared" si="41"/>
        <v>431</v>
      </c>
      <c r="B436" s="15">
        <v>42356</v>
      </c>
      <c r="C436">
        <v>739.30999799999995</v>
      </c>
      <c r="D436">
        <f t="shared" si="42"/>
        <v>6.6057173160750198</v>
      </c>
      <c r="E436">
        <f t="shared" si="43"/>
        <v>-1.3595592168495152E-2</v>
      </c>
      <c r="G436" s="15">
        <v>42356</v>
      </c>
      <c r="H436">
        <v>756.84997599999997</v>
      </c>
      <c r="I436">
        <f t="shared" si="44"/>
        <v>6.6291650514981955</v>
      </c>
      <c r="J436">
        <f t="shared" si="45"/>
        <v>-1.7004681836231939E-2</v>
      </c>
      <c r="L436">
        <f t="shared" si="46"/>
        <v>2.3447735423175686E-2</v>
      </c>
    </row>
    <row r="437" spans="1:12" x14ac:dyDescent="0.25">
      <c r="A437">
        <f t="shared" si="41"/>
        <v>432</v>
      </c>
      <c r="B437" s="15">
        <v>42359</v>
      </c>
      <c r="C437">
        <v>747.77002000000005</v>
      </c>
      <c r="D437">
        <f t="shared" si="42"/>
        <v>6.6170954708059462</v>
      </c>
      <c r="E437">
        <f t="shared" si="43"/>
        <v>1.1378154730926404E-2</v>
      </c>
      <c r="G437" s="15">
        <v>42359</v>
      </c>
      <c r="H437">
        <v>760.79998799999998</v>
      </c>
      <c r="I437">
        <f t="shared" si="44"/>
        <v>6.6343704954583096</v>
      </c>
      <c r="J437">
        <f t="shared" si="45"/>
        <v>5.2054439601141311E-3</v>
      </c>
      <c r="L437">
        <f t="shared" si="46"/>
        <v>1.7275024652363413E-2</v>
      </c>
    </row>
    <row r="438" spans="1:12" x14ac:dyDescent="0.25">
      <c r="A438">
        <f t="shared" si="41"/>
        <v>433</v>
      </c>
      <c r="B438" s="15">
        <v>42360</v>
      </c>
      <c r="C438">
        <v>750</v>
      </c>
      <c r="D438">
        <f t="shared" si="42"/>
        <v>6.620073206530356</v>
      </c>
      <c r="E438">
        <f t="shared" si="43"/>
        <v>2.9777357244098468E-3</v>
      </c>
      <c r="G438" s="15">
        <v>42360</v>
      </c>
      <c r="H438">
        <v>767.13000499999998</v>
      </c>
      <c r="I438">
        <f t="shared" si="44"/>
        <v>6.6426562850484139</v>
      </c>
      <c r="J438">
        <f t="shared" si="45"/>
        <v>8.2857895901042866E-3</v>
      </c>
      <c r="L438">
        <f t="shared" si="46"/>
        <v>2.2583078518057853E-2</v>
      </c>
    </row>
    <row r="439" spans="1:12" x14ac:dyDescent="0.25">
      <c r="A439">
        <f t="shared" si="41"/>
        <v>434</v>
      </c>
      <c r="B439" s="15">
        <v>42361</v>
      </c>
      <c r="C439">
        <v>750.30999799999995</v>
      </c>
      <c r="D439">
        <f t="shared" si="42"/>
        <v>6.620486451799434</v>
      </c>
      <c r="E439">
        <f t="shared" si="43"/>
        <v>4.1324526907793313E-4</v>
      </c>
      <c r="G439" s="15">
        <v>42361</v>
      </c>
      <c r="H439">
        <v>768.51000999999997</v>
      </c>
      <c r="I439">
        <f t="shared" si="44"/>
        <v>6.6444535882679263</v>
      </c>
      <c r="J439">
        <f t="shared" si="45"/>
        <v>1.7973032195124361E-3</v>
      </c>
      <c r="L439">
        <f t="shared" si="46"/>
        <v>2.3967136468492356E-2</v>
      </c>
    </row>
    <row r="440" spans="1:12" x14ac:dyDescent="0.25">
      <c r="A440">
        <f t="shared" si="41"/>
        <v>435</v>
      </c>
      <c r="B440" s="15">
        <v>42362</v>
      </c>
      <c r="C440">
        <v>748.40002400000003</v>
      </c>
      <c r="D440">
        <f t="shared" si="42"/>
        <v>6.6179376264683469</v>
      </c>
      <c r="E440">
        <f t="shared" si="43"/>
        <v>-2.5488253310870235E-3</v>
      </c>
      <c r="G440" s="15">
        <v>42362</v>
      </c>
      <c r="H440">
        <v>765.84002699999996</v>
      </c>
      <c r="I440">
        <f t="shared" si="44"/>
        <v>6.6409733058935032</v>
      </c>
      <c r="J440">
        <f t="shared" si="45"/>
        <v>-3.4802823744231048E-3</v>
      </c>
      <c r="L440">
        <f t="shared" si="46"/>
        <v>2.3035679425156275E-2</v>
      </c>
    </row>
    <row r="441" spans="1:12" x14ac:dyDescent="0.25">
      <c r="A441">
        <f t="shared" si="41"/>
        <v>436</v>
      </c>
      <c r="B441" s="15">
        <v>42366</v>
      </c>
      <c r="C441">
        <v>762.51000999999997</v>
      </c>
      <c r="D441">
        <f t="shared" si="42"/>
        <v>6.6366156362642492</v>
      </c>
      <c r="E441">
        <f t="shared" si="43"/>
        <v>1.8678009795902284E-2</v>
      </c>
      <c r="G441" s="15">
        <v>42366</v>
      </c>
      <c r="H441">
        <v>782.23999000000003</v>
      </c>
      <c r="I441">
        <f t="shared" si="44"/>
        <v>6.6621615860465351</v>
      </c>
      <c r="J441">
        <f t="shared" si="45"/>
        <v>2.1188280153031869E-2</v>
      </c>
      <c r="L441">
        <f t="shared" si="46"/>
        <v>2.5545949782285859E-2</v>
      </c>
    </row>
    <row r="442" spans="1:12" x14ac:dyDescent="0.25">
      <c r="A442">
        <f t="shared" si="41"/>
        <v>437</v>
      </c>
      <c r="B442" s="15">
        <v>42367</v>
      </c>
      <c r="C442">
        <v>776.59997599999997</v>
      </c>
      <c r="D442">
        <f t="shared" si="42"/>
        <v>6.654925386393626</v>
      </c>
      <c r="E442">
        <f t="shared" si="43"/>
        <v>1.8309750129376745E-2</v>
      </c>
      <c r="G442" s="15">
        <v>42367</v>
      </c>
      <c r="H442">
        <v>793.96002199999998</v>
      </c>
      <c r="I442">
        <f t="shared" si="44"/>
        <v>6.6770331098535811</v>
      </c>
      <c r="J442">
        <f t="shared" si="45"/>
        <v>1.4871523807046039E-2</v>
      </c>
      <c r="L442">
        <f t="shared" si="46"/>
        <v>2.2107723459955153E-2</v>
      </c>
    </row>
    <row r="443" spans="1:12" x14ac:dyDescent="0.25">
      <c r="A443">
        <f t="shared" si="41"/>
        <v>438</v>
      </c>
      <c r="B443" s="15">
        <v>42368</v>
      </c>
      <c r="C443">
        <v>771</v>
      </c>
      <c r="D443">
        <f t="shared" si="42"/>
        <v>6.6476883735633292</v>
      </c>
      <c r="E443">
        <f t="shared" si="43"/>
        <v>-7.2370128302967629E-3</v>
      </c>
      <c r="G443" s="15">
        <v>42368</v>
      </c>
      <c r="H443">
        <v>790.29998799999998</v>
      </c>
      <c r="I443">
        <f t="shared" si="44"/>
        <v>6.672412605026822</v>
      </c>
      <c r="J443">
        <f t="shared" si="45"/>
        <v>-4.6205048267591309E-3</v>
      </c>
      <c r="L443">
        <f t="shared" si="46"/>
        <v>2.4724231463492785E-2</v>
      </c>
    </row>
    <row r="444" spans="1:12" x14ac:dyDescent="0.25">
      <c r="A444">
        <f t="shared" si="41"/>
        <v>439</v>
      </c>
      <c r="B444" s="15">
        <v>42369</v>
      </c>
      <c r="C444">
        <v>758.88000499999998</v>
      </c>
      <c r="D444">
        <f t="shared" si="42"/>
        <v>6.6318436687179281</v>
      </c>
      <c r="E444">
        <f t="shared" si="43"/>
        <v>-1.5844704845401125E-2</v>
      </c>
      <c r="G444" s="15">
        <v>42369</v>
      </c>
      <c r="H444">
        <v>778.01000999999997</v>
      </c>
      <c r="I444">
        <f t="shared" si="44"/>
        <v>6.6567393904195287</v>
      </c>
      <c r="J444">
        <f t="shared" si="45"/>
        <v>-1.5673214607293318E-2</v>
      </c>
      <c r="L444">
        <f t="shared" si="46"/>
        <v>2.4895721701600593E-2</v>
      </c>
    </row>
    <row r="445" spans="1:12" x14ac:dyDescent="0.25">
      <c r="A445">
        <f t="shared" si="41"/>
        <v>440</v>
      </c>
      <c r="B445" s="15">
        <v>42373</v>
      </c>
      <c r="C445">
        <v>741.84002699999996</v>
      </c>
      <c r="D445">
        <f t="shared" si="42"/>
        <v>6.609133622887958</v>
      </c>
      <c r="E445">
        <f t="shared" si="43"/>
        <v>-2.2710045829970049E-2</v>
      </c>
      <c r="G445" s="15">
        <v>42373</v>
      </c>
      <c r="H445">
        <v>759.44000200000005</v>
      </c>
      <c r="I445">
        <f t="shared" si="44"/>
        <v>6.6325813222070629</v>
      </c>
      <c r="J445">
        <f t="shared" si="45"/>
        <v>-2.41580682124658E-2</v>
      </c>
      <c r="L445">
        <f t="shared" si="46"/>
        <v>2.3447699319104842E-2</v>
      </c>
    </row>
    <row r="446" spans="1:12" x14ac:dyDescent="0.25">
      <c r="A446">
        <f t="shared" si="41"/>
        <v>441</v>
      </c>
      <c r="B446" s="15">
        <v>42374</v>
      </c>
      <c r="C446">
        <v>742.580017</v>
      </c>
      <c r="D446">
        <f t="shared" si="42"/>
        <v>6.6101306318737754</v>
      </c>
      <c r="E446">
        <f t="shared" si="43"/>
        <v>9.970089858173381E-4</v>
      </c>
      <c r="G446" s="15">
        <v>42374</v>
      </c>
      <c r="H446">
        <v>761.53002900000001</v>
      </c>
      <c r="I446">
        <f t="shared" si="44"/>
        <v>6.6353296055695354</v>
      </c>
      <c r="J446">
        <f t="shared" si="45"/>
        <v>2.74828336247257E-3</v>
      </c>
      <c r="L446">
        <f t="shared" si="46"/>
        <v>2.5198973695760074E-2</v>
      </c>
    </row>
    <row r="447" spans="1:12" x14ac:dyDescent="0.25">
      <c r="A447">
        <f t="shared" si="41"/>
        <v>442</v>
      </c>
      <c r="B447" s="15">
        <v>42375</v>
      </c>
      <c r="C447">
        <v>743.61999500000002</v>
      </c>
      <c r="D447">
        <f t="shared" si="42"/>
        <v>6.6115301449424715</v>
      </c>
      <c r="E447">
        <f t="shared" si="43"/>
        <v>1.3995130686961232E-3</v>
      </c>
      <c r="G447" s="15">
        <v>42375</v>
      </c>
      <c r="H447">
        <v>759.330017</v>
      </c>
      <c r="I447">
        <f t="shared" si="44"/>
        <v>6.6324364879019129</v>
      </c>
      <c r="J447">
        <f t="shared" si="45"/>
        <v>-2.8931176676225689E-3</v>
      </c>
      <c r="L447">
        <f t="shared" si="46"/>
        <v>2.0906342959441382E-2</v>
      </c>
    </row>
    <row r="448" spans="1:12" x14ac:dyDescent="0.25">
      <c r="A448">
        <f t="shared" si="41"/>
        <v>443</v>
      </c>
      <c r="B448" s="15">
        <v>42376</v>
      </c>
      <c r="C448">
        <v>726.39001499999995</v>
      </c>
      <c r="D448">
        <f t="shared" si="42"/>
        <v>6.5880870813225645</v>
      </c>
      <c r="E448">
        <f t="shared" si="43"/>
        <v>-2.3443063619907001E-2</v>
      </c>
      <c r="G448" s="15">
        <v>42376</v>
      </c>
      <c r="H448">
        <v>741</v>
      </c>
      <c r="I448">
        <f t="shared" si="44"/>
        <v>6.6080006252960866</v>
      </c>
      <c r="J448">
        <f t="shared" si="45"/>
        <v>-2.4435862605826308E-2</v>
      </c>
      <c r="L448">
        <f t="shared" si="46"/>
        <v>1.9913543973522074E-2</v>
      </c>
    </row>
    <row r="449" spans="1:12" x14ac:dyDescent="0.25">
      <c r="A449">
        <f t="shared" si="41"/>
        <v>444</v>
      </c>
      <c r="B449" s="15">
        <v>42377</v>
      </c>
      <c r="C449">
        <v>714.46997099999999</v>
      </c>
      <c r="D449">
        <f t="shared" si="42"/>
        <v>6.5715409684951185</v>
      </c>
      <c r="E449">
        <f t="shared" si="43"/>
        <v>-1.6546112827446002E-2</v>
      </c>
      <c r="G449" s="15">
        <v>42377</v>
      </c>
      <c r="H449">
        <v>730.90997300000004</v>
      </c>
      <c r="I449">
        <f t="shared" si="44"/>
        <v>6.5942902962147096</v>
      </c>
      <c r="J449">
        <f t="shared" si="45"/>
        <v>-1.3710329081376926E-2</v>
      </c>
      <c r="L449">
        <f t="shared" si="46"/>
        <v>2.274932771959115E-2</v>
      </c>
    </row>
    <row r="450" spans="1:12" x14ac:dyDescent="0.25">
      <c r="A450">
        <f t="shared" si="41"/>
        <v>445</v>
      </c>
      <c r="B450" s="15">
        <v>42380</v>
      </c>
      <c r="C450">
        <v>716.03002900000001</v>
      </c>
      <c r="D450">
        <f t="shared" si="42"/>
        <v>6.5737221060253246</v>
      </c>
      <c r="E450">
        <f t="shared" si="43"/>
        <v>2.1811375302061009E-3</v>
      </c>
      <c r="G450" s="15">
        <v>42380</v>
      </c>
      <c r="H450">
        <v>733.07000700000003</v>
      </c>
      <c r="I450">
        <f t="shared" si="44"/>
        <v>6.597241204829511</v>
      </c>
      <c r="J450">
        <f t="shared" si="45"/>
        <v>2.9509086148014063E-3</v>
      </c>
      <c r="L450">
        <f t="shared" si="46"/>
        <v>2.3519098804186456E-2</v>
      </c>
    </row>
    <row r="451" spans="1:12" x14ac:dyDescent="0.25">
      <c r="A451">
        <f t="shared" si="41"/>
        <v>446</v>
      </c>
      <c r="B451" s="15">
        <v>42381</v>
      </c>
      <c r="C451">
        <v>726.07000700000003</v>
      </c>
      <c r="D451">
        <f t="shared" si="42"/>
        <v>6.5876464385505349</v>
      </c>
      <c r="E451">
        <f t="shared" si="43"/>
        <v>1.3924332525210303E-2</v>
      </c>
      <c r="G451" s="15">
        <v>42381</v>
      </c>
      <c r="H451">
        <v>745.34002699999996</v>
      </c>
      <c r="I451">
        <f t="shared" si="44"/>
        <v>6.6138405263357836</v>
      </c>
      <c r="J451">
        <f t="shared" si="45"/>
        <v>1.6599321506272524E-2</v>
      </c>
      <c r="L451">
        <f t="shared" si="46"/>
        <v>2.6194087785248676E-2</v>
      </c>
    </row>
    <row r="452" spans="1:12" x14ac:dyDescent="0.25">
      <c r="A452">
        <f t="shared" si="41"/>
        <v>447</v>
      </c>
      <c r="B452" s="15">
        <v>42382</v>
      </c>
      <c r="C452">
        <v>700.55999799999995</v>
      </c>
      <c r="D452">
        <f t="shared" si="42"/>
        <v>6.5518800123591099</v>
      </c>
      <c r="E452">
        <f t="shared" si="43"/>
        <v>-3.5766426191425005E-2</v>
      </c>
      <c r="G452" s="15">
        <v>42382</v>
      </c>
      <c r="H452">
        <v>719.57000700000003</v>
      </c>
      <c r="I452">
        <f t="shared" si="44"/>
        <v>6.5786538211076833</v>
      </c>
      <c r="J452">
        <f t="shared" si="45"/>
        <v>-3.5186705228100301E-2</v>
      </c>
      <c r="L452">
        <f t="shared" si="46"/>
        <v>2.677380874857338E-2</v>
      </c>
    </row>
    <row r="453" spans="1:12" x14ac:dyDescent="0.25">
      <c r="A453">
        <f t="shared" si="41"/>
        <v>448</v>
      </c>
      <c r="B453" s="15">
        <v>42383</v>
      </c>
      <c r="C453">
        <v>714.71997099999999</v>
      </c>
      <c r="D453">
        <f t="shared" si="42"/>
        <v>6.5718908170284775</v>
      </c>
      <c r="E453">
        <f t="shared" si="43"/>
        <v>2.0010804669367666E-2</v>
      </c>
      <c r="G453" s="15">
        <v>42383</v>
      </c>
      <c r="H453">
        <v>731.39001499999995</v>
      </c>
      <c r="I453">
        <f t="shared" si="44"/>
        <v>6.5949468537216278</v>
      </c>
      <c r="J453">
        <f t="shared" si="45"/>
        <v>1.6293032613944547E-2</v>
      </c>
      <c r="L453">
        <f t="shared" si="46"/>
        <v>2.3056036693150261E-2</v>
      </c>
    </row>
    <row r="454" spans="1:12" x14ac:dyDescent="0.25">
      <c r="A454">
        <f t="shared" si="41"/>
        <v>449</v>
      </c>
      <c r="B454" s="15">
        <v>42384</v>
      </c>
      <c r="C454">
        <v>694.45001200000002</v>
      </c>
      <c r="D454">
        <f t="shared" si="42"/>
        <v>6.5431201826420899</v>
      </c>
      <c r="E454">
        <f t="shared" si="43"/>
        <v>-2.8770634386387606E-2</v>
      </c>
      <c r="G454" s="15">
        <v>42384</v>
      </c>
      <c r="H454">
        <v>710.48999000000003</v>
      </c>
      <c r="I454">
        <f t="shared" si="44"/>
        <v>6.5659548587679586</v>
      </c>
      <c r="J454">
        <f t="shared" si="45"/>
        <v>-2.899199495366922E-2</v>
      </c>
      <c r="L454">
        <f t="shared" si="46"/>
        <v>2.2834676125868647E-2</v>
      </c>
    </row>
    <row r="455" spans="1:12" x14ac:dyDescent="0.25">
      <c r="A455">
        <f t="shared" ref="A455:A518" si="47">A454+1</f>
        <v>450</v>
      </c>
      <c r="B455" s="15">
        <v>42388</v>
      </c>
      <c r="C455">
        <v>701.78997800000002</v>
      </c>
      <c r="D455">
        <f t="shared" si="42"/>
        <v>6.5536341826253759</v>
      </c>
      <c r="E455">
        <f t="shared" si="43"/>
        <v>1.0513999983285949E-2</v>
      </c>
      <c r="G455" s="15">
        <v>42388</v>
      </c>
      <c r="H455">
        <v>719.080017</v>
      </c>
      <c r="I455">
        <f t="shared" si="44"/>
        <v>6.5779726408195343</v>
      </c>
      <c r="J455">
        <f t="shared" si="45"/>
        <v>1.2017782051575665E-2</v>
      </c>
      <c r="L455">
        <f t="shared" si="46"/>
        <v>2.4338458194158363E-2</v>
      </c>
    </row>
    <row r="456" spans="1:12" x14ac:dyDescent="0.25">
      <c r="A456">
        <f t="shared" si="47"/>
        <v>451</v>
      </c>
      <c r="B456" s="15">
        <v>42389</v>
      </c>
      <c r="C456">
        <v>698.45001200000002</v>
      </c>
      <c r="D456">
        <f t="shared" si="42"/>
        <v>6.5488636113544603</v>
      </c>
      <c r="E456">
        <f t="shared" si="43"/>
        <v>-4.7705712709156245E-3</v>
      </c>
      <c r="G456" s="15">
        <v>42389</v>
      </c>
      <c r="H456">
        <v>718.55999799999995</v>
      </c>
      <c r="I456">
        <f t="shared" si="44"/>
        <v>6.5772492065560835</v>
      </c>
      <c r="J456">
        <f t="shared" si="45"/>
        <v>-7.2343426345078399E-4</v>
      </c>
      <c r="L456">
        <f t="shared" si="46"/>
        <v>2.8385595201623204E-2</v>
      </c>
    </row>
    <row r="457" spans="1:12" x14ac:dyDescent="0.25">
      <c r="A457">
        <f t="shared" si="47"/>
        <v>452</v>
      </c>
      <c r="B457" s="15">
        <v>42390</v>
      </c>
      <c r="C457">
        <v>706.59002699999996</v>
      </c>
      <c r="D457">
        <f t="shared" si="42"/>
        <v>6.5604506207580755</v>
      </c>
      <c r="E457">
        <f t="shared" si="43"/>
        <v>1.1587009403615234E-2</v>
      </c>
      <c r="G457" s="15">
        <v>42390</v>
      </c>
      <c r="H457">
        <v>726.669983</v>
      </c>
      <c r="I457">
        <f t="shared" si="44"/>
        <v>6.5884724308660791</v>
      </c>
      <c r="J457">
        <f t="shared" si="45"/>
        <v>1.1223224309995672E-2</v>
      </c>
      <c r="L457">
        <f t="shared" si="46"/>
        <v>2.8021810108003642E-2</v>
      </c>
    </row>
    <row r="458" spans="1:12" x14ac:dyDescent="0.25">
      <c r="A458">
        <f t="shared" si="47"/>
        <v>453</v>
      </c>
      <c r="B458" s="15">
        <v>42391</v>
      </c>
      <c r="C458">
        <v>725.25</v>
      </c>
      <c r="D458">
        <f t="shared" si="42"/>
        <v>6.5865164230015134</v>
      </c>
      <c r="E458">
        <f t="shared" si="43"/>
        <v>2.6065802243437908E-2</v>
      </c>
      <c r="G458" s="15">
        <v>42391</v>
      </c>
      <c r="H458">
        <v>745.46002199999998</v>
      </c>
      <c r="I458">
        <f t="shared" si="44"/>
        <v>6.6140015070123539</v>
      </c>
      <c r="J458">
        <f t="shared" si="45"/>
        <v>2.5529076146274754E-2</v>
      </c>
      <c r="L458">
        <f t="shared" si="46"/>
        <v>2.7485084010840488E-2</v>
      </c>
    </row>
    <row r="459" spans="1:12" x14ac:dyDescent="0.25">
      <c r="A459">
        <f t="shared" si="47"/>
        <v>454</v>
      </c>
      <c r="B459" s="15">
        <v>42394</v>
      </c>
      <c r="C459">
        <v>711.669983</v>
      </c>
      <c r="D459">
        <f t="shared" si="42"/>
        <v>6.5676142969369193</v>
      </c>
      <c r="E459">
        <f t="shared" si="43"/>
        <v>-1.8902126064594071E-2</v>
      </c>
      <c r="G459" s="15">
        <v>42394</v>
      </c>
      <c r="H459">
        <v>733.61999500000002</v>
      </c>
      <c r="I459">
        <f t="shared" si="44"/>
        <v>6.5979911765686365</v>
      </c>
      <c r="J459">
        <f t="shared" si="45"/>
        <v>-1.6010330443717358E-2</v>
      </c>
      <c r="L459">
        <f t="shared" si="46"/>
        <v>3.0376879631717202E-2</v>
      </c>
    </row>
    <row r="460" spans="1:12" x14ac:dyDescent="0.25">
      <c r="A460">
        <f t="shared" si="47"/>
        <v>455</v>
      </c>
      <c r="B460" s="15">
        <v>42395</v>
      </c>
      <c r="C460">
        <v>713.03997800000002</v>
      </c>
      <c r="D460">
        <f t="shared" si="42"/>
        <v>6.5695374889686526</v>
      </c>
      <c r="E460">
        <f t="shared" si="43"/>
        <v>1.9231920317333007E-3</v>
      </c>
      <c r="G460" s="15">
        <v>42395</v>
      </c>
      <c r="H460">
        <v>733.78997800000002</v>
      </c>
      <c r="I460">
        <f t="shared" si="44"/>
        <v>6.5982228541555248</v>
      </c>
      <c r="J460">
        <f t="shared" si="45"/>
        <v>2.3167758688824591E-4</v>
      </c>
      <c r="L460">
        <f t="shared" si="46"/>
        <v>2.8685365186872147E-2</v>
      </c>
    </row>
    <row r="461" spans="1:12" x14ac:dyDescent="0.25">
      <c r="A461">
        <f t="shared" si="47"/>
        <v>456</v>
      </c>
      <c r="B461" s="15">
        <v>42396</v>
      </c>
      <c r="C461">
        <v>699.98999000000003</v>
      </c>
      <c r="D461">
        <f t="shared" si="42"/>
        <v>6.5510660349411589</v>
      </c>
      <c r="E461">
        <f t="shared" si="43"/>
        <v>-1.8471454027493728E-2</v>
      </c>
      <c r="G461" s="15">
        <v>42396</v>
      </c>
      <c r="H461">
        <v>717.580017</v>
      </c>
      <c r="I461">
        <f t="shared" si="44"/>
        <v>6.5758844633668856</v>
      </c>
      <c r="J461">
        <f t="shared" si="45"/>
        <v>-2.2338390788639195E-2</v>
      </c>
      <c r="L461">
        <f t="shared" si="46"/>
        <v>2.481842842572668E-2</v>
      </c>
    </row>
    <row r="462" spans="1:12" x14ac:dyDescent="0.25">
      <c r="A462">
        <f t="shared" si="47"/>
        <v>457</v>
      </c>
      <c r="B462" s="15">
        <v>42397</v>
      </c>
      <c r="C462">
        <v>730.96002199999998</v>
      </c>
      <c r="D462">
        <f t="shared" si="42"/>
        <v>6.5943587687877709</v>
      </c>
      <c r="E462">
        <f t="shared" si="43"/>
        <v>4.329273384661203E-2</v>
      </c>
      <c r="G462" s="15">
        <v>42397</v>
      </c>
      <c r="H462">
        <v>748.29998799999998</v>
      </c>
      <c r="I462">
        <f t="shared" si="44"/>
        <v>6.6178039510499636</v>
      </c>
      <c r="J462">
        <f t="shared" si="45"/>
        <v>4.1919487683077961E-2</v>
      </c>
      <c r="L462">
        <f t="shared" si="46"/>
        <v>2.344518226219261E-2</v>
      </c>
    </row>
    <row r="463" spans="1:12" x14ac:dyDescent="0.25">
      <c r="A463">
        <f t="shared" si="47"/>
        <v>458</v>
      </c>
      <c r="B463" s="15">
        <v>42398</v>
      </c>
      <c r="C463">
        <v>742.95001200000002</v>
      </c>
      <c r="D463">
        <f t="shared" si="42"/>
        <v>6.6106287638541836</v>
      </c>
      <c r="E463">
        <f t="shared" si="43"/>
        <v>1.626999506641269E-2</v>
      </c>
      <c r="G463" s="15">
        <v>42398</v>
      </c>
      <c r="H463">
        <v>761.34997599999997</v>
      </c>
      <c r="I463">
        <f t="shared" si="44"/>
        <v>6.6350931417637886</v>
      </c>
      <c r="J463">
        <f t="shared" si="45"/>
        <v>1.7289190713825064E-2</v>
      </c>
      <c r="L463">
        <f t="shared" si="46"/>
        <v>2.4464377909604984E-2</v>
      </c>
    </row>
    <row r="464" spans="1:12" x14ac:dyDescent="0.25">
      <c r="A464">
        <f t="shared" si="47"/>
        <v>459</v>
      </c>
      <c r="B464" s="15">
        <v>42401</v>
      </c>
      <c r="C464">
        <v>752</v>
      </c>
      <c r="D464">
        <f t="shared" si="42"/>
        <v>6.62273632394984</v>
      </c>
      <c r="E464">
        <f t="shared" si="43"/>
        <v>1.2107560095656389E-2</v>
      </c>
      <c r="G464" s="15">
        <v>42401</v>
      </c>
      <c r="H464">
        <v>770.77002000000005</v>
      </c>
      <c r="I464">
        <f t="shared" si="44"/>
        <v>6.6473900411288911</v>
      </c>
      <c r="J464">
        <f t="shared" si="45"/>
        <v>1.2296899365102476E-2</v>
      </c>
      <c r="L464">
        <f t="shared" si="46"/>
        <v>2.4653717179051071E-2</v>
      </c>
    </row>
    <row r="465" spans="1:12" x14ac:dyDescent="0.25">
      <c r="A465">
        <f t="shared" si="47"/>
        <v>460</v>
      </c>
      <c r="B465" s="15">
        <v>42402</v>
      </c>
      <c r="C465">
        <v>764.65002400000003</v>
      </c>
      <c r="D465">
        <f t="shared" si="42"/>
        <v>6.6394182441810408</v>
      </c>
      <c r="E465">
        <f t="shared" si="43"/>
        <v>1.6681920231200742E-2</v>
      </c>
      <c r="G465" s="15">
        <v>42402</v>
      </c>
      <c r="H465">
        <v>780.90997300000004</v>
      </c>
      <c r="I465">
        <f t="shared" si="44"/>
        <v>6.660459871748559</v>
      </c>
      <c r="J465">
        <f t="shared" si="45"/>
        <v>1.3069830619667933E-2</v>
      </c>
      <c r="L465">
        <f t="shared" si="46"/>
        <v>2.1041627567518262E-2</v>
      </c>
    </row>
    <row r="466" spans="1:12" x14ac:dyDescent="0.25">
      <c r="A466">
        <f t="shared" si="47"/>
        <v>461</v>
      </c>
      <c r="B466" s="15">
        <v>42403</v>
      </c>
      <c r="C466">
        <v>726.95001200000002</v>
      </c>
      <c r="D466">
        <f t="shared" si="42"/>
        <v>6.5888577158847594</v>
      </c>
      <c r="E466">
        <f t="shared" si="43"/>
        <v>-5.0560528296281326E-2</v>
      </c>
      <c r="G466" s="15">
        <v>42403</v>
      </c>
      <c r="H466">
        <v>749.38000499999998</v>
      </c>
      <c r="I466">
        <f t="shared" si="44"/>
        <v>6.6192462046585572</v>
      </c>
      <c r="J466">
        <f t="shared" si="45"/>
        <v>-4.1213667090001849E-2</v>
      </c>
      <c r="L466">
        <f t="shared" si="46"/>
        <v>3.0388488773797739E-2</v>
      </c>
    </row>
    <row r="467" spans="1:12" x14ac:dyDescent="0.25">
      <c r="A467">
        <f t="shared" si="47"/>
        <v>462</v>
      </c>
      <c r="B467" s="15">
        <v>42404</v>
      </c>
      <c r="C467">
        <v>708.01000999999997</v>
      </c>
      <c r="D467">
        <f t="shared" si="42"/>
        <v>6.5624582320118527</v>
      </c>
      <c r="E467">
        <f t="shared" si="43"/>
        <v>-2.6399483872906693E-2</v>
      </c>
      <c r="G467" s="15">
        <v>42404</v>
      </c>
      <c r="H467">
        <v>730.03002900000001</v>
      </c>
      <c r="I467">
        <f t="shared" si="44"/>
        <v>6.5930856689128285</v>
      </c>
      <c r="J467">
        <f t="shared" si="45"/>
        <v>-2.616053574572863E-2</v>
      </c>
      <c r="L467">
        <f t="shared" si="46"/>
        <v>3.0627436900975802E-2</v>
      </c>
    </row>
    <row r="468" spans="1:12" x14ac:dyDescent="0.25">
      <c r="A468">
        <f t="shared" si="47"/>
        <v>463</v>
      </c>
      <c r="B468" s="15">
        <v>42405</v>
      </c>
      <c r="C468">
        <v>683.57000700000003</v>
      </c>
      <c r="D468">
        <f t="shared" si="42"/>
        <v>6.5273290752057544</v>
      </c>
      <c r="E468">
        <f t="shared" si="43"/>
        <v>-3.5129156806098294E-2</v>
      </c>
      <c r="G468" s="15">
        <v>42405</v>
      </c>
      <c r="H468">
        <v>703.76000999999997</v>
      </c>
      <c r="I468">
        <f t="shared" si="44"/>
        <v>6.5564374031538089</v>
      </c>
      <c r="J468">
        <f t="shared" si="45"/>
        <v>-3.6648265759019694E-2</v>
      </c>
      <c r="L468">
        <f t="shared" si="46"/>
        <v>2.9108327948054402E-2</v>
      </c>
    </row>
    <row r="469" spans="1:12" x14ac:dyDescent="0.25">
      <c r="A469">
        <f t="shared" si="47"/>
        <v>464</v>
      </c>
      <c r="B469" s="15">
        <v>42408</v>
      </c>
      <c r="C469">
        <v>682.73999000000003</v>
      </c>
      <c r="D469">
        <f t="shared" si="42"/>
        <v>6.5261140989501083</v>
      </c>
      <c r="E469">
        <f t="shared" si="43"/>
        <v>-1.2149762556461496E-3</v>
      </c>
      <c r="G469" s="15">
        <v>42408</v>
      </c>
      <c r="H469">
        <v>704.15997300000004</v>
      </c>
      <c r="I469">
        <f t="shared" si="44"/>
        <v>6.5570055647192227</v>
      </c>
      <c r="J469">
        <f t="shared" si="45"/>
        <v>5.6816156541383833E-4</v>
      </c>
      <c r="L469">
        <f t="shared" si="46"/>
        <v>3.089146576911439E-2</v>
      </c>
    </row>
    <row r="470" spans="1:12" x14ac:dyDescent="0.25">
      <c r="A470">
        <f t="shared" si="47"/>
        <v>465</v>
      </c>
      <c r="B470" s="15">
        <v>42409</v>
      </c>
      <c r="C470">
        <v>678.10998500000005</v>
      </c>
      <c r="D470">
        <f t="shared" si="42"/>
        <v>6.519309494548204</v>
      </c>
      <c r="E470">
        <f t="shared" si="43"/>
        <v>-6.804604401904335E-3</v>
      </c>
      <c r="G470" s="15">
        <v>42409</v>
      </c>
      <c r="H470">
        <v>701.02002000000005</v>
      </c>
      <c r="I470">
        <f t="shared" si="44"/>
        <v>6.5525364458279256</v>
      </c>
      <c r="J470">
        <f t="shared" si="45"/>
        <v>-4.4691188912970858E-3</v>
      </c>
      <c r="L470">
        <f t="shared" si="46"/>
        <v>3.3226951279721639E-2</v>
      </c>
    </row>
    <row r="471" spans="1:12" x14ac:dyDescent="0.25">
      <c r="A471">
        <f t="shared" si="47"/>
        <v>466</v>
      </c>
      <c r="B471" s="15">
        <v>42410</v>
      </c>
      <c r="C471">
        <v>684.11999500000002</v>
      </c>
      <c r="D471">
        <f t="shared" si="42"/>
        <v>6.5281333335228311</v>
      </c>
      <c r="E471">
        <f t="shared" si="43"/>
        <v>8.8238389746271295E-3</v>
      </c>
      <c r="G471" s="15">
        <v>42410</v>
      </c>
      <c r="H471">
        <v>706.84997599999997</v>
      </c>
      <c r="I471">
        <f t="shared" si="44"/>
        <v>6.560818445359585</v>
      </c>
      <c r="J471">
        <f t="shared" si="45"/>
        <v>8.281999531659423E-3</v>
      </c>
      <c r="L471">
        <f t="shared" si="46"/>
        <v>3.2685111836753933E-2</v>
      </c>
    </row>
    <row r="472" spans="1:12" x14ac:dyDescent="0.25">
      <c r="A472">
        <f t="shared" si="47"/>
        <v>467</v>
      </c>
      <c r="B472" s="15">
        <v>42411</v>
      </c>
      <c r="C472">
        <v>683.10998500000005</v>
      </c>
      <c r="D472">
        <f t="shared" si="42"/>
        <v>6.5266558788173299</v>
      </c>
      <c r="E472">
        <f t="shared" si="43"/>
        <v>-1.4774547055012022E-3</v>
      </c>
      <c r="G472" s="15">
        <v>42411</v>
      </c>
      <c r="H472">
        <v>706.35998500000005</v>
      </c>
      <c r="I472">
        <f t="shared" si="44"/>
        <v>6.5601250013092924</v>
      </c>
      <c r="J472">
        <f t="shared" si="45"/>
        <v>-6.9344405029259093E-4</v>
      </c>
      <c r="L472">
        <f t="shared" si="46"/>
        <v>3.3469122491962544E-2</v>
      </c>
    </row>
    <row r="473" spans="1:12" x14ac:dyDescent="0.25">
      <c r="A473">
        <f t="shared" si="47"/>
        <v>468</v>
      </c>
      <c r="B473" s="15">
        <v>42412</v>
      </c>
      <c r="C473">
        <v>682.40002400000003</v>
      </c>
      <c r="D473">
        <f t="shared" si="42"/>
        <v>6.5256160313474574</v>
      </c>
      <c r="E473">
        <f t="shared" si="43"/>
        <v>-1.0398474698725124E-3</v>
      </c>
      <c r="G473" s="15">
        <v>42412</v>
      </c>
      <c r="H473">
        <v>706.89001499999995</v>
      </c>
      <c r="I473">
        <f t="shared" si="44"/>
        <v>6.5608750880241002</v>
      </c>
      <c r="J473">
        <f t="shared" si="45"/>
        <v>7.500867148078072E-4</v>
      </c>
      <c r="L473">
        <f t="shared" si="46"/>
        <v>3.5259056676642864E-2</v>
      </c>
    </row>
    <row r="474" spans="1:12" x14ac:dyDescent="0.25">
      <c r="A474">
        <f t="shared" si="47"/>
        <v>469</v>
      </c>
      <c r="B474" s="15">
        <v>42416</v>
      </c>
      <c r="C474">
        <v>691</v>
      </c>
      <c r="D474">
        <f t="shared" si="42"/>
        <v>6.5381398237676702</v>
      </c>
      <c r="E474">
        <f t="shared" si="43"/>
        <v>1.2523792420212843E-2</v>
      </c>
      <c r="G474" s="15">
        <v>42416</v>
      </c>
      <c r="H474">
        <v>717.64001499999995</v>
      </c>
      <c r="I474">
        <f t="shared" si="44"/>
        <v>6.575968071453028</v>
      </c>
      <c r="J474">
        <f t="shared" si="45"/>
        <v>1.5092983428927731E-2</v>
      </c>
      <c r="L474">
        <f t="shared" si="46"/>
        <v>3.7828247685357752E-2</v>
      </c>
    </row>
    <row r="475" spans="1:12" x14ac:dyDescent="0.25">
      <c r="A475">
        <f t="shared" si="47"/>
        <v>470</v>
      </c>
      <c r="B475" s="15">
        <v>42417</v>
      </c>
      <c r="C475">
        <v>708.40002400000003</v>
      </c>
      <c r="D475">
        <f t="shared" si="42"/>
        <v>6.5630089397878422</v>
      </c>
      <c r="E475">
        <f t="shared" si="43"/>
        <v>2.4869116020171944E-2</v>
      </c>
      <c r="G475" s="15">
        <v>42417</v>
      </c>
      <c r="H475">
        <v>731.96997099999999</v>
      </c>
      <c r="I475">
        <f t="shared" si="44"/>
        <v>6.5957394898957924</v>
      </c>
      <c r="J475">
        <f t="shared" si="45"/>
        <v>1.9771418442764421E-2</v>
      </c>
      <c r="L475">
        <f t="shared" si="46"/>
        <v>3.2730550107950229E-2</v>
      </c>
    </row>
    <row r="476" spans="1:12" x14ac:dyDescent="0.25">
      <c r="A476">
        <f t="shared" si="47"/>
        <v>471</v>
      </c>
      <c r="B476" s="15">
        <v>42418</v>
      </c>
      <c r="C476">
        <v>697.34997599999997</v>
      </c>
      <c r="D476">
        <f t="shared" si="42"/>
        <v>6.5472874023886991</v>
      </c>
      <c r="E476">
        <f t="shared" si="43"/>
        <v>-1.572153739914306E-2</v>
      </c>
      <c r="G476" s="15">
        <v>42418</v>
      </c>
      <c r="H476">
        <v>717.51000999999997</v>
      </c>
      <c r="I476">
        <f t="shared" si="44"/>
        <v>6.5757868987559709</v>
      </c>
      <c r="J476">
        <f t="shared" si="45"/>
        <v>-1.9952591139821507E-2</v>
      </c>
      <c r="L476">
        <f t="shared" si="46"/>
        <v>2.8499496367271782E-2</v>
      </c>
    </row>
    <row r="477" spans="1:12" x14ac:dyDescent="0.25">
      <c r="A477">
        <f t="shared" si="47"/>
        <v>472</v>
      </c>
      <c r="B477" s="15">
        <v>42419</v>
      </c>
      <c r="C477">
        <v>700.90997300000004</v>
      </c>
      <c r="D477">
        <f t="shared" si="42"/>
        <v>6.5523794522536729</v>
      </c>
      <c r="E477">
        <f t="shared" si="43"/>
        <v>5.0920498649738022E-3</v>
      </c>
      <c r="G477" s="15">
        <v>42419</v>
      </c>
      <c r="H477">
        <v>722.10998500000005</v>
      </c>
      <c r="I477">
        <f t="shared" si="44"/>
        <v>6.5821774610862258</v>
      </c>
      <c r="J477">
        <f t="shared" si="45"/>
        <v>6.390562330254923E-3</v>
      </c>
      <c r="L477">
        <f t="shared" si="46"/>
        <v>2.9798008832552902E-2</v>
      </c>
    </row>
    <row r="478" spans="1:12" x14ac:dyDescent="0.25">
      <c r="A478">
        <f t="shared" si="47"/>
        <v>473</v>
      </c>
      <c r="B478" s="15">
        <v>42422</v>
      </c>
      <c r="C478">
        <v>706.46002199999998</v>
      </c>
      <c r="D478">
        <f t="shared" si="42"/>
        <v>6.5602666145362738</v>
      </c>
      <c r="E478">
        <f t="shared" si="43"/>
        <v>7.8871622826008903E-3</v>
      </c>
      <c r="G478" s="15">
        <v>42422</v>
      </c>
      <c r="H478">
        <v>729.04998799999998</v>
      </c>
      <c r="I478">
        <f t="shared" si="44"/>
        <v>6.591742300302518</v>
      </c>
      <c r="J478">
        <f t="shared" si="45"/>
        <v>9.5648392162921425E-3</v>
      </c>
      <c r="L478">
        <f t="shared" si="46"/>
        <v>3.1475685766244155E-2</v>
      </c>
    </row>
    <row r="479" spans="1:12" x14ac:dyDescent="0.25">
      <c r="A479">
        <f t="shared" si="47"/>
        <v>474</v>
      </c>
      <c r="B479" s="15">
        <v>42423</v>
      </c>
      <c r="C479">
        <v>695.84997599999997</v>
      </c>
      <c r="D479">
        <f t="shared" si="42"/>
        <v>6.5451340853756701</v>
      </c>
      <c r="E479">
        <f t="shared" si="43"/>
        <v>-1.5132529160603703E-2</v>
      </c>
      <c r="G479" s="15">
        <v>42423</v>
      </c>
      <c r="H479">
        <v>717.28997800000002</v>
      </c>
      <c r="I479">
        <f t="shared" si="44"/>
        <v>6.5754801911959415</v>
      </c>
      <c r="J479">
        <f t="shared" si="45"/>
        <v>-1.6262109106576439E-2</v>
      </c>
      <c r="L479">
        <f t="shared" si="46"/>
        <v>3.0346105820271418E-2</v>
      </c>
    </row>
    <row r="480" spans="1:12" x14ac:dyDescent="0.25">
      <c r="A480">
        <f t="shared" si="47"/>
        <v>475</v>
      </c>
      <c r="B480" s="15">
        <v>42424</v>
      </c>
      <c r="C480">
        <v>699.55999799999995</v>
      </c>
      <c r="D480">
        <f t="shared" si="42"/>
        <v>6.5504515631220501</v>
      </c>
      <c r="E480">
        <f t="shared" si="43"/>
        <v>5.3174777463800282E-3</v>
      </c>
      <c r="G480" s="15">
        <v>42424</v>
      </c>
      <c r="H480">
        <v>720.90002400000003</v>
      </c>
      <c r="I480">
        <f t="shared" si="44"/>
        <v>6.5805004647022507</v>
      </c>
      <c r="J480">
        <f t="shared" si="45"/>
        <v>5.0202735063091808E-3</v>
      </c>
      <c r="L480">
        <f t="shared" si="46"/>
        <v>3.0048901580200571E-2</v>
      </c>
    </row>
    <row r="481" spans="1:12" x14ac:dyDescent="0.25">
      <c r="A481">
        <f t="shared" si="47"/>
        <v>476</v>
      </c>
      <c r="B481" s="15">
        <v>42425</v>
      </c>
      <c r="C481">
        <v>705.75</v>
      </c>
      <c r="D481">
        <f t="shared" si="42"/>
        <v>6.5592610671335985</v>
      </c>
      <c r="E481">
        <f t="shared" si="43"/>
        <v>8.8095040115483414E-3</v>
      </c>
      <c r="G481" s="15">
        <v>42425</v>
      </c>
      <c r="H481">
        <v>729.11999500000002</v>
      </c>
      <c r="I481">
        <f t="shared" si="44"/>
        <v>6.5918383206579909</v>
      </c>
      <c r="J481">
        <f t="shared" si="45"/>
        <v>1.1337855955740217E-2</v>
      </c>
      <c r="L481">
        <f t="shared" si="46"/>
        <v>3.2577253524392447E-2</v>
      </c>
    </row>
    <row r="482" spans="1:12" x14ac:dyDescent="0.25">
      <c r="A482">
        <f t="shared" si="47"/>
        <v>477</v>
      </c>
      <c r="B482" s="15">
        <v>42426</v>
      </c>
      <c r="C482">
        <v>705.07000700000003</v>
      </c>
      <c r="D482">
        <f t="shared" ref="D482:D545" si="48">LN(C482)</f>
        <v>6.5582970985914999</v>
      </c>
      <c r="E482">
        <f t="shared" ref="E482:E545" si="49">D482-D481</f>
        <v>-9.6396854209856997E-4</v>
      </c>
      <c r="G482" s="15">
        <v>42426</v>
      </c>
      <c r="H482">
        <v>724.85998500000005</v>
      </c>
      <c r="I482">
        <f t="shared" ref="I482:I545" si="50">LN(H482)</f>
        <v>6.5859785120658758</v>
      </c>
      <c r="J482">
        <f t="shared" ref="J482:J545" si="51">I482-I481</f>
        <v>-5.8598085921151011E-3</v>
      </c>
      <c r="L482">
        <f t="shared" ref="L482:L545" si="52">I482-D482</f>
        <v>2.7681413474375915E-2</v>
      </c>
    </row>
    <row r="483" spans="1:12" x14ac:dyDescent="0.25">
      <c r="A483">
        <f t="shared" si="47"/>
        <v>478</v>
      </c>
      <c r="B483" s="15">
        <v>42429</v>
      </c>
      <c r="C483">
        <v>697.77002000000005</v>
      </c>
      <c r="D483">
        <f t="shared" si="48"/>
        <v>6.5478895642298269</v>
      </c>
      <c r="E483">
        <f t="shared" si="49"/>
        <v>-1.0407534361672965E-2</v>
      </c>
      <c r="G483" s="15">
        <v>42429</v>
      </c>
      <c r="H483">
        <v>717.21997099999999</v>
      </c>
      <c r="I483">
        <f t="shared" si="50"/>
        <v>6.5753825871324709</v>
      </c>
      <c r="J483">
        <f t="shared" si="51"/>
        <v>-1.0595924933404888E-2</v>
      </c>
      <c r="L483">
        <f t="shared" si="52"/>
        <v>2.7493022902643993E-2</v>
      </c>
    </row>
    <row r="484" spans="1:12" x14ac:dyDescent="0.25">
      <c r="A484">
        <f t="shared" si="47"/>
        <v>479</v>
      </c>
      <c r="B484" s="15">
        <v>42430</v>
      </c>
      <c r="C484">
        <v>718.80999799999995</v>
      </c>
      <c r="D484">
        <f t="shared" si="48"/>
        <v>6.5775970641059374</v>
      </c>
      <c r="E484">
        <f t="shared" si="49"/>
        <v>2.9707499876110433E-2</v>
      </c>
      <c r="G484" s="15">
        <v>42430</v>
      </c>
      <c r="H484">
        <v>742.169983</v>
      </c>
      <c r="I484">
        <f t="shared" si="50"/>
        <v>6.609578304531901</v>
      </c>
      <c r="J484">
        <f t="shared" si="51"/>
        <v>3.4195717399430059E-2</v>
      </c>
      <c r="L484">
        <f t="shared" si="52"/>
        <v>3.198124042596362E-2</v>
      </c>
    </row>
    <row r="485" spans="1:12" x14ac:dyDescent="0.25">
      <c r="A485">
        <f t="shared" si="47"/>
        <v>480</v>
      </c>
      <c r="B485" s="15">
        <v>42431</v>
      </c>
      <c r="C485">
        <v>718.84997599999997</v>
      </c>
      <c r="D485">
        <f t="shared" si="48"/>
        <v>6.5776526794819414</v>
      </c>
      <c r="E485">
        <f t="shared" si="49"/>
        <v>5.5615376004070072E-5</v>
      </c>
      <c r="G485" s="15">
        <v>42431</v>
      </c>
      <c r="H485">
        <v>739.47997999999995</v>
      </c>
      <c r="I485">
        <f t="shared" si="50"/>
        <v>6.6059472094382121</v>
      </c>
      <c r="J485">
        <f t="shared" si="51"/>
        <v>-3.6310950936888631E-3</v>
      </c>
      <c r="L485">
        <f t="shared" si="52"/>
        <v>2.8294529956270686E-2</v>
      </c>
    </row>
    <row r="486" spans="1:12" x14ac:dyDescent="0.25">
      <c r="A486">
        <f t="shared" si="47"/>
        <v>481</v>
      </c>
      <c r="B486" s="15">
        <v>42432</v>
      </c>
      <c r="C486">
        <v>712.419983</v>
      </c>
      <c r="D486">
        <f t="shared" si="48"/>
        <v>6.5686676012747727</v>
      </c>
      <c r="E486">
        <f t="shared" si="49"/>
        <v>-8.9850782071687618E-3</v>
      </c>
      <c r="G486" s="15">
        <v>42432</v>
      </c>
      <c r="H486">
        <v>731.59002699999996</v>
      </c>
      <c r="I486">
        <f t="shared" si="50"/>
        <v>6.5952202846578052</v>
      </c>
      <c r="J486">
        <f t="shared" si="51"/>
        <v>-1.0726924780406932E-2</v>
      </c>
      <c r="L486">
        <f t="shared" si="52"/>
        <v>2.6552683383032516E-2</v>
      </c>
    </row>
    <row r="487" spans="1:12" x14ac:dyDescent="0.25">
      <c r="A487">
        <f t="shared" si="47"/>
        <v>482</v>
      </c>
      <c r="B487" s="15">
        <v>42433</v>
      </c>
      <c r="C487">
        <v>710.89001499999995</v>
      </c>
      <c r="D487">
        <f t="shared" si="48"/>
        <v>6.5665177272607673</v>
      </c>
      <c r="E487">
        <f t="shared" si="49"/>
        <v>-2.1498740140053485E-3</v>
      </c>
      <c r="G487" s="15">
        <v>42433</v>
      </c>
      <c r="H487">
        <v>730.21997099999999</v>
      </c>
      <c r="I487">
        <f t="shared" si="50"/>
        <v>6.5933458188886158</v>
      </c>
      <c r="J487">
        <f t="shared" si="51"/>
        <v>-1.8744657691893707E-3</v>
      </c>
      <c r="L487">
        <f t="shared" si="52"/>
        <v>2.6828091627848494E-2</v>
      </c>
    </row>
    <row r="488" spans="1:12" x14ac:dyDescent="0.25">
      <c r="A488">
        <f t="shared" si="47"/>
        <v>483</v>
      </c>
      <c r="B488" s="15">
        <v>42436</v>
      </c>
      <c r="C488">
        <v>695.15997300000004</v>
      </c>
      <c r="D488">
        <f t="shared" si="48"/>
        <v>6.5441419960565534</v>
      </c>
      <c r="E488">
        <f t="shared" si="49"/>
        <v>-2.2375731204213878E-2</v>
      </c>
      <c r="G488" s="15">
        <v>42436</v>
      </c>
      <c r="H488">
        <v>712.79998799999998</v>
      </c>
      <c r="I488">
        <f t="shared" si="50"/>
        <v>6.5692008593215823</v>
      </c>
      <c r="J488">
        <f t="shared" si="51"/>
        <v>-2.4144959567033553E-2</v>
      </c>
      <c r="L488">
        <f t="shared" si="52"/>
        <v>2.5058863265028819E-2</v>
      </c>
    </row>
    <row r="489" spans="1:12" x14ac:dyDescent="0.25">
      <c r="A489">
        <f t="shared" si="47"/>
        <v>484</v>
      </c>
      <c r="B489" s="15">
        <v>42437</v>
      </c>
      <c r="C489">
        <v>693.96997099999999</v>
      </c>
      <c r="D489">
        <f t="shared" si="48"/>
        <v>6.5424286901182054</v>
      </c>
      <c r="E489">
        <f t="shared" si="49"/>
        <v>-1.7133059383480642E-3</v>
      </c>
      <c r="G489" s="15">
        <v>42437</v>
      </c>
      <c r="H489">
        <v>713.53002900000001</v>
      </c>
      <c r="I489">
        <f t="shared" si="50"/>
        <v>6.5702245229268481</v>
      </c>
      <c r="J489">
        <f t="shared" si="51"/>
        <v>1.0236636052658454E-3</v>
      </c>
      <c r="L489">
        <f t="shared" si="52"/>
        <v>2.7795832808642729E-2</v>
      </c>
    </row>
    <row r="490" spans="1:12" x14ac:dyDescent="0.25">
      <c r="A490">
        <f t="shared" si="47"/>
        <v>485</v>
      </c>
      <c r="B490" s="15">
        <v>42438</v>
      </c>
      <c r="C490">
        <v>705.23999000000003</v>
      </c>
      <c r="D490">
        <f t="shared" si="48"/>
        <v>6.5585381562329896</v>
      </c>
      <c r="E490">
        <f t="shared" si="49"/>
        <v>1.6109466114784254E-2</v>
      </c>
      <c r="G490" s="15">
        <v>42438</v>
      </c>
      <c r="H490">
        <v>725.40997300000004</v>
      </c>
      <c r="I490">
        <f t="shared" si="50"/>
        <v>6.5867369750311084</v>
      </c>
      <c r="J490">
        <f t="shared" si="51"/>
        <v>1.6512452104260333E-2</v>
      </c>
      <c r="L490">
        <f t="shared" si="52"/>
        <v>2.8198818798118808E-2</v>
      </c>
    </row>
    <row r="491" spans="1:12" x14ac:dyDescent="0.25">
      <c r="A491">
        <f t="shared" si="47"/>
        <v>486</v>
      </c>
      <c r="B491" s="15">
        <v>42439</v>
      </c>
      <c r="C491">
        <v>712.82000700000003</v>
      </c>
      <c r="D491">
        <f t="shared" si="48"/>
        <v>6.5692289439445135</v>
      </c>
      <c r="E491">
        <f t="shared" si="49"/>
        <v>1.0690787711523875E-2</v>
      </c>
      <c r="G491" s="15">
        <v>42439</v>
      </c>
      <c r="H491">
        <v>732.169983</v>
      </c>
      <c r="I491">
        <f t="shared" si="50"/>
        <v>6.5960127042161822</v>
      </c>
      <c r="J491">
        <f t="shared" si="51"/>
        <v>9.2757291850738E-3</v>
      </c>
      <c r="L491">
        <f t="shared" si="52"/>
        <v>2.6783760271668733E-2</v>
      </c>
    </row>
    <row r="492" spans="1:12" x14ac:dyDescent="0.25">
      <c r="A492">
        <f t="shared" si="47"/>
        <v>487</v>
      </c>
      <c r="B492" s="15">
        <v>42440</v>
      </c>
      <c r="C492">
        <v>726.82000700000003</v>
      </c>
      <c r="D492">
        <f t="shared" si="48"/>
        <v>6.5886788636610278</v>
      </c>
      <c r="E492">
        <f t="shared" si="49"/>
        <v>1.944991971651433E-2</v>
      </c>
      <c r="G492" s="15">
        <v>42440</v>
      </c>
      <c r="H492">
        <v>744.86999500000002</v>
      </c>
      <c r="I492">
        <f t="shared" si="50"/>
        <v>6.6132096997963723</v>
      </c>
      <c r="J492">
        <f t="shared" si="51"/>
        <v>1.7196995580190055E-2</v>
      </c>
      <c r="L492">
        <f t="shared" si="52"/>
        <v>2.4530836135344458E-2</v>
      </c>
    </row>
    <row r="493" spans="1:12" x14ac:dyDescent="0.25">
      <c r="A493">
        <f t="shared" si="47"/>
        <v>488</v>
      </c>
      <c r="B493" s="15">
        <v>42443</v>
      </c>
      <c r="C493">
        <v>730.48999000000003</v>
      </c>
      <c r="D493">
        <f t="shared" si="48"/>
        <v>6.5937155281536786</v>
      </c>
      <c r="E493">
        <f t="shared" si="49"/>
        <v>5.036664492650722E-3</v>
      </c>
      <c r="G493" s="15">
        <v>42443</v>
      </c>
      <c r="H493">
        <v>750.23999000000003</v>
      </c>
      <c r="I493">
        <f t="shared" si="50"/>
        <v>6.6203931420122082</v>
      </c>
      <c r="J493">
        <f t="shared" si="51"/>
        <v>7.183442215835889E-3</v>
      </c>
      <c r="L493">
        <f t="shared" si="52"/>
        <v>2.6677613858529625E-2</v>
      </c>
    </row>
    <row r="494" spans="1:12" x14ac:dyDescent="0.25">
      <c r="A494">
        <f t="shared" si="47"/>
        <v>489</v>
      </c>
      <c r="B494" s="15">
        <v>42444</v>
      </c>
      <c r="C494">
        <v>728.330017</v>
      </c>
      <c r="D494">
        <f t="shared" si="48"/>
        <v>6.5907542655331364</v>
      </c>
      <c r="E494">
        <f t="shared" si="49"/>
        <v>-2.9612626205421932E-3</v>
      </c>
      <c r="G494" s="15">
        <v>42444</v>
      </c>
      <c r="H494">
        <v>750.57000700000003</v>
      </c>
      <c r="I494">
        <f t="shared" si="50"/>
        <v>6.6208329272028434</v>
      </c>
      <c r="J494">
        <f t="shared" si="51"/>
        <v>4.3978519063525567E-4</v>
      </c>
      <c r="L494">
        <f t="shared" si="52"/>
        <v>3.0078661669707074E-2</v>
      </c>
    </row>
    <row r="495" spans="1:12" x14ac:dyDescent="0.25">
      <c r="A495">
        <f t="shared" si="47"/>
        <v>490</v>
      </c>
      <c r="B495" s="15">
        <v>42445</v>
      </c>
      <c r="C495">
        <v>736.09002699999996</v>
      </c>
      <c r="D495">
        <f t="shared" si="48"/>
        <v>6.6013524305419597</v>
      </c>
      <c r="E495">
        <f t="shared" si="49"/>
        <v>1.0598165008823379E-2</v>
      </c>
      <c r="G495" s="15">
        <v>42445</v>
      </c>
      <c r="H495">
        <v>757.35998500000005</v>
      </c>
      <c r="I495">
        <f t="shared" si="50"/>
        <v>6.629838682014995</v>
      </c>
      <c r="J495">
        <f t="shared" si="51"/>
        <v>9.0057548121516007E-3</v>
      </c>
      <c r="L495">
        <f t="shared" si="52"/>
        <v>2.8486251473035296E-2</v>
      </c>
    </row>
    <row r="496" spans="1:12" x14ac:dyDescent="0.25">
      <c r="A496">
        <f t="shared" si="47"/>
        <v>491</v>
      </c>
      <c r="B496" s="15">
        <v>42446</v>
      </c>
      <c r="C496">
        <v>737.78002900000001</v>
      </c>
      <c r="D496">
        <f t="shared" si="48"/>
        <v>6.6036457164850262</v>
      </c>
      <c r="E496">
        <f t="shared" si="49"/>
        <v>2.2932859430664365E-3</v>
      </c>
      <c r="G496" s="15">
        <v>42446</v>
      </c>
      <c r="H496">
        <v>758.47997999999995</v>
      </c>
      <c r="I496">
        <f t="shared" si="50"/>
        <v>6.6313164042411765</v>
      </c>
      <c r="J496">
        <f t="shared" si="51"/>
        <v>1.4777222261814771E-3</v>
      </c>
      <c r="L496">
        <f t="shared" si="52"/>
        <v>2.7670687756150336E-2</v>
      </c>
    </row>
    <row r="497" spans="1:12" x14ac:dyDescent="0.25">
      <c r="A497">
        <f t="shared" si="47"/>
        <v>492</v>
      </c>
      <c r="B497" s="15">
        <v>42447</v>
      </c>
      <c r="C497">
        <v>737.59997599999997</v>
      </c>
      <c r="D497">
        <f t="shared" si="48"/>
        <v>6.6034016397044226</v>
      </c>
      <c r="E497">
        <f t="shared" si="49"/>
        <v>-2.4407678060356375E-4</v>
      </c>
      <c r="G497" s="15">
        <v>42447</v>
      </c>
      <c r="H497">
        <v>755.40997300000004</v>
      </c>
      <c r="I497">
        <f t="shared" si="50"/>
        <v>6.627260612468147</v>
      </c>
      <c r="J497">
        <f t="shared" si="51"/>
        <v>-4.0557917730295046E-3</v>
      </c>
      <c r="L497">
        <f t="shared" si="52"/>
        <v>2.3858972763724395E-2</v>
      </c>
    </row>
    <row r="498" spans="1:12" x14ac:dyDescent="0.25">
      <c r="A498">
        <f t="shared" si="47"/>
        <v>493</v>
      </c>
      <c r="B498" s="15">
        <v>42450</v>
      </c>
      <c r="C498">
        <v>742.09002699999996</v>
      </c>
      <c r="D498">
        <f t="shared" si="48"/>
        <v>6.6094705659961477</v>
      </c>
      <c r="E498">
        <f t="shared" si="49"/>
        <v>6.068926291725063E-3</v>
      </c>
      <c r="G498" s="15">
        <v>42450</v>
      </c>
      <c r="H498">
        <v>762.15997300000004</v>
      </c>
      <c r="I498">
        <f t="shared" si="50"/>
        <v>6.6361564719728907</v>
      </c>
      <c r="J498">
        <f t="shared" si="51"/>
        <v>8.8958595047436972E-3</v>
      </c>
      <c r="L498">
        <f t="shared" si="52"/>
        <v>2.668590597674303E-2</v>
      </c>
    </row>
    <row r="499" spans="1:12" x14ac:dyDescent="0.25">
      <c r="A499">
        <f t="shared" si="47"/>
        <v>494</v>
      </c>
      <c r="B499" s="15">
        <v>42451</v>
      </c>
      <c r="C499">
        <v>740.75</v>
      </c>
      <c r="D499">
        <f t="shared" si="48"/>
        <v>6.6076631864536743</v>
      </c>
      <c r="E499">
        <f t="shared" si="49"/>
        <v>-1.8073795424733419E-3</v>
      </c>
      <c r="G499" s="15">
        <v>42451</v>
      </c>
      <c r="H499">
        <v>760.04998799999998</v>
      </c>
      <c r="I499">
        <f t="shared" si="50"/>
        <v>6.633384204801593</v>
      </c>
      <c r="J499">
        <f t="shared" si="51"/>
        <v>-2.7722671712977487E-3</v>
      </c>
      <c r="L499">
        <f t="shared" si="52"/>
        <v>2.5721018347918623E-2</v>
      </c>
    </row>
    <row r="500" spans="1:12" x14ac:dyDescent="0.25">
      <c r="A500">
        <f t="shared" si="47"/>
        <v>495</v>
      </c>
      <c r="B500" s="15">
        <v>42452</v>
      </c>
      <c r="C500">
        <v>738.05999799999995</v>
      </c>
      <c r="D500">
        <f t="shared" si="48"/>
        <v>6.6040251193989414</v>
      </c>
      <c r="E500">
        <f t="shared" si="49"/>
        <v>-3.6380670547329075E-3</v>
      </c>
      <c r="G500" s="15">
        <v>42452</v>
      </c>
      <c r="H500">
        <v>757.55999799999995</v>
      </c>
      <c r="I500">
        <f t="shared" si="50"/>
        <v>6.6301027395274792</v>
      </c>
      <c r="J500">
        <f t="shared" si="51"/>
        <v>-3.2814652741137706E-3</v>
      </c>
      <c r="L500">
        <f t="shared" si="52"/>
        <v>2.607762012853776E-2</v>
      </c>
    </row>
    <row r="501" spans="1:12" x14ac:dyDescent="0.25">
      <c r="A501">
        <f t="shared" si="47"/>
        <v>496</v>
      </c>
      <c r="B501" s="15">
        <v>42453</v>
      </c>
      <c r="C501">
        <v>735.29998799999998</v>
      </c>
      <c r="D501">
        <f t="shared" si="48"/>
        <v>6.6002785628823073</v>
      </c>
      <c r="E501">
        <f t="shared" si="49"/>
        <v>-3.7465565166341364E-3</v>
      </c>
      <c r="G501" s="15">
        <v>42453</v>
      </c>
      <c r="H501">
        <v>754.84002699999996</v>
      </c>
      <c r="I501">
        <f t="shared" si="50"/>
        <v>6.6265058420300642</v>
      </c>
      <c r="J501">
        <f t="shared" si="51"/>
        <v>-3.5968974974149859E-3</v>
      </c>
      <c r="L501">
        <f t="shared" si="52"/>
        <v>2.622727914775691E-2</v>
      </c>
    </row>
    <row r="502" spans="1:12" x14ac:dyDescent="0.25">
      <c r="A502">
        <f t="shared" si="47"/>
        <v>497</v>
      </c>
      <c r="B502" s="15">
        <v>42457</v>
      </c>
      <c r="C502">
        <v>733.53002900000001</v>
      </c>
      <c r="D502">
        <f t="shared" si="48"/>
        <v>6.5978685360770148</v>
      </c>
      <c r="E502">
        <f t="shared" si="49"/>
        <v>-2.4100268052924534E-3</v>
      </c>
      <c r="G502" s="15">
        <v>42457</v>
      </c>
      <c r="H502">
        <v>753.28002900000001</v>
      </c>
      <c r="I502">
        <f t="shared" si="50"/>
        <v>6.6244370431301576</v>
      </c>
      <c r="J502">
        <f t="shared" si="51"/>
        <v>-2.068798899906632E-3</v>
      </c>
      <c r="L502">
        <f t="shared" si="52"/>
        <v>2.6568507053142731E-2</v>
      </c>
    </row>
    <row r="503" spans="1:12" x14ac:dyDescent="0.25">
      <c r="A503">
        <f t="shared" si="47"/>
        <v>498</v>
      </c>
      <c r="B503" s="15">
        <v>42458</v>
      </c>
      <c r="C503">
        <v>744.77002000000005</v>
      </c>
      <c r="D503">
        <f t="shared" si="48"/>
        <v>6.6130754727359511</v>
      </c>
      <c r="E503">
        <f t="shared" si="49"/>
        <v>1.5206936658936243E-2</v>
      </c>
      <c r="G503" s="15">
        <v>42458</v>
      </c>
      <c r="H503">
        <v>765.89001499999995</v>
      </c>
      <c r="I503">
        <f t="shared" si="50"/>
        <v>6.6410385758805726</v>
      </c>
      <c r="J503">
        <f t="shared" si="51"/>
        <v>1.6601532750414982E-2</v>
      </c>
      <c r="L503">
        <f t="shared" si="52"/>
        <v>2.7963103144621471E-2</v>
      </c>
    </row>
    <row r="504" spans="1:12" x14ac:dyDescent="0.25">
      <c r="A504">
        <f t="shared" si="47"/>
        <v>499</v>
      </c>
      <c r="B504" s="15">
        <v>42459</v>
      </c>
      <c r="C504">
        <v>750.53002900000001</v>
      </c>
      <c r="D504">
        <f t="shared" si="48"/>
        <v>6.6207796622650639</v>
      </c>
      <c r="E504">
        <f t="shared" si="49"/>
        <v>7.7041895291127815E-3</v>
      </c>
      <c r="G504" s="15">
        <v>42459</v>
      </c>
      <c r="H504">
        <v>768.34002699999996</v>
      </c>
      <c r="I504">
        <f t="shared" si="50"/>
        <v>6.6442323786552766</v>
      </c>
      <c r="J504">
        <f t="shared" si="51"/>
        <v>3.1938027747040465E-3</v>
      </c>
      <c r="L504">
        <f t="shared" si="52"/>
        <v>2.3452716390212736E-2</v>
      </c>
    </row>
    <row r="505" spans="1:12" x14ac:dyDescent="0.25">
      <c r="A505">
        <f t="shared" si="47"/>
        <v>500</v>
      </c>
      <c r="B505" s="15">
        <v>42460</v>
      </c>
      <c r="C505">
        <v>744.95001200000002</v>
      </c>
      <c r="D505">
        <f t="shared" si="48"/>
        <v>6.6133171181418113</v>
      </c>
      <c r="E505">
        <f t="shared" si="49"/>
        <v>-7.4625441232525347E-3</v>
      </c>
      <c r="G505" s="15">
        <v>42460</v>
      </c>
      <c r="H505">
        <v>762.90002400000003</v>
      </c>
      <c r="I505">
        <f t="shared" si="50"/>
        <v>6.63712699255509</v>
      </c>
      <c r="J505">
        <f t="shared" si="51"/>
        <v>-7.1053861001866281E-3</v>
      </c>
      <c r="L505">
        <f t="shared" si="52"/>
        <v>2.3809874413278642E-2</v>
      </c>
    </row>
    <row r="506" spans="1:12" x14ac:dyDescent="0.25">
      <c r="A506">
        <f t="shared" si="47"/>
        <v>501</v>
      </c>
      <c r="B506" s="15">
        <v>42461</v>
      </c>
      <c r="C506">
        <v>749.90997300000004</v>
      </c>
      <c r="D506">
        <f t="shared" si="48"/>
        <v>6.6199531633254587</v>
      </c>
      <c r="E506">
        <f t="shared" si="49"/>
        <v>6.6360451836473544E-3</v>
      </c>
      <c r="G506" s="15">
        <v>42461</v>
      </c>
      <c r="H506">
        <v>769.669983</v>
      </c>
      <c r="I506">
        <f t="shared" si="50"/>
        <v>6.6459618294687877</v>
      </c>
      <c r="J506">
        <f t="shared" si="51"/>
        <v>8.8348369136976856E-3</v>
      </c>
      <c r="L506">
        <f t="shared" si="52"/>
        <v>2.6008666143328973E-2</v>
      </c>
    </row>
    <row r="507" spans="1:12" x14ac:dyDescent="0.25">
      <c r="A507">
        <f t="shared" si="47"/>
        <v>502</v>
      </c>
      <c r="B507" s="15">
        <v>42464</v>
      </c>
      <c r="C507">
        <v>745.28997800000002</v>
      </c>
      <c r="D507">
        <f t="shared" si="48"/>
        <v>6.6137733748631167</v>
      </c>
      <c r="E507">
        <f t="shared" si="49"/>
        <v>-6.1797884623420174E-3</v>
      </c>
      <c r="G507" s="15">
        <v>42464</v>
      </c>
      <c r="H507">
        <v>765.11999500000002</v>
      </c>
      <c r="I507">
        <f t="shared" si="50"/>
        <v>6.6400326777350376</v>
      </c>
      <c r="J507">
        <f t="shared" si="51"/>
        <v>-5.9291517337500821E-3</v>
      </c>
      <c r="L507">
        <f t="shared" si="52"/>
        <v>2.6259302871920909E-2</v>
      </c>
    </row>
    <row r="508" spans="1:12" x14ac:dyDescent="0.25">
      <c r="A508">
        <f t="shared" si="47"/>
        <v>503</v>
      </c>
      <c r="B508" s="15">
        <v>42465</v>
      </c>
      <c r="C508">
        <v>737.79998799999998</v>
      </c>
      <c r="D508">
        <f t="shared" si="48"/>
        <v>6.6036727688980044</v>
      </c>
      <c r="E508">
        <f t="shared" si="49"/>
        <v>-1.0100605965112308E-2</v>
      </c>
      <c r="G508" s="15">
        <v>42465</v>
      </c>
      <c r="H508">
        <v>758.57000700000003</v>
      </c>
      <c r="I508">
        <f t="shared" si="50"/>
        <v>6.6314350911676154</v>
      </c>
      <c r="J508">
        <f t="shared" si="51"/>
        <v>-8.5975865674221552E-3</v>
      </c>
      <c r="L508">
        <f t="shared" si="52"/>
        <v>2.7762322269611062E-2</v>
      </c>
    </row>
    <row r="509" spans="1:12" x14ac:dyDescent="0.25">
      <c r="A509">
        <f t="shared" si="47"/>
        <v>504</v>
      </c>
      <c r="B509" s="15">
        <v>42466</v>
      </c>
      <c r="C509">
        <v>745.69000200000005</v>
      </c>
      <c r="D509">
        <f t="shared" si="48"/>
        <v>6.614309966923325</v>
      </c>
      <c r="E509">
        <f t="shared" si="49"/>
        <v>1.0637198025320593E-2</v>
      </c>
      <c r="G509" s="15">
        <v>42466</v>
      </c>
      <c r="H509">
        <v>768.07000700000003</v>
      </c>
      <c r="I509">
        <f t="shared" si="50"/>
        <v>6.6438808839412289</v>
      </c>
      <c r="J509">
        <f t="shared" si="51"/>
        <v>1.2445792773613462E-2</v>
      </c>
      <c r="L509">
        <f t="shared" si="52"/>
        <v>2.957091701790393E-2</v>
      </c>
    </row>
    <row r="510" spans="1:12" x14ac:dyDescent="0.25">
      <c r="A510">
        <f t="shared" si="47"/>
        <v>505</v>
      </c>
      <c r="B510" s="15">
        <v>42467</v>
      </c>
      <c r="C510">
        <v>740.28002900000001</v>
      </c>
      <c r="D510">
        <f t="shared" si="48"/>
        <v>6.6070285321839135</v>
      </c>
      <c r="E510">
        <f t="shared" si="49"/>
        <v>-7.281434739411452E-3</v>
      </c>
      <c r="G510" s="15">
        <v>42467</v>
      </c>
      <c r="H510">
        <v>760.11999500000002</v>
      </c>
      <c r="I510">
        <f t="shared" si="50"/>
        <v>6.633476308975248</v>
      </c>
      <c r="J510">
        <f t="shared" si="51"/>
        <v>-1.0404574965980906E-2</v>
      </c>
      <c r="L510">
        <f t="shared" si="52"/>
        <v>2.6447776791334476E-2</v>
      </c>
    </row>
    <row r="511" spans="1:12" x14ac:dyDescent="0.25">
      <c r="A511">
        <f t="shared" si="47"/>
        <v>506</v>
      </c>
      <c r="B511" s="15">
        <v>42468</v>
      </c>
      <c r="C511">
        <v>739.15002400000003</v>
      </c>
      <c r="D511">
        <f t="shared" si="48"/>
        <v>6.6055009098168274</v>
      </c>
      <c r="E511">
        <f t="shared" si="49"/>
        <v>-1.5276223670861455E-3</v>
      </c>
      <c r="G511" s="15">
        <v>42468</v>
      </c>
      <c r="H511">
        <v>759.46997099999999</v>
      </c>
      <c r="I511">
        <f t="shared" si="50"/>
        <v>6.632620783400335</v>
      </c>
      <c r="J511">
        <f t="shared" si="51"/>
        <v>-8.5552557491297421E-4</v>
      </c>
      <c r="L511">
        <f t="shared" si="52"/>
        <v>2.7119873583507648E-2</v>
      </c>
    </row>
    <row r="512" spans="1:12" x14ac:dyDescent="0.25">
      <c r="A512">
        <f t="shared" si="47"/>
        <v>507</v>
      </c>
      <c r="B512" s="15">
        <v>42471</v>
      </c>
      <c r="C512">
        <v>736.09997599999997</v>
      </c>
      <c r="D512">
        <f t="shared" si="48"/>
        <v>6.601365946460394</v>
      </c>
      <c r="E512">
        <f t="shared" si="49"/>
        <v>-4.1349633564333743E-3</v>
      </c>
      <c r="G512" s="15">
        <v>42471</v>
      </c>
      <c r="H512">
        <v>757.53997800000002</v>
      </c>
      <c r="I512">
        <f t="shared" si="50"/>
        <v>6.6300763122285318</v>
      </c>
      <c r="J512">
        <f t="shared" si="51"/>
        <v>-2.5444711718032309E-3</v>
      </c>
      <c r="L512">
        <f t="shared" si="52"/>
        <v>2.8710365768137791E-2</v>
      </c>
    </row>
    <row r="513" spans="1:12" x14ac:dyDescent="0.25">
      <c r="A513">
        <f t="shared" si="47"/>
        <v>508</v>
      </c>
      <c r="B513" s="15">
        <v>42472</v>
      </c>
      <c r="C513">
        <v>743.09002699999996</v>
      </c>
      <c r="D513">
        <f t="shared" si="48"/>
        <v>6.6108172042686268</v>
      </c>
      <c r="E513">
        <f t="shared" si="49"/>
        <v>9.4512578082328602E-3</v>
      </c>
      <c r="G513" s="15">
        <v>42472</v>
      </c>
      <c r="H513">
        <v>764.32000700000003</v>
      </c>
      <c r="I513">
        <f t="shared" si="50"/>
        <v>6.6389865588001191</v>
      </c>
      <c r="J513">
        <f t="shared" si="51"/>
        <v>8.9102465715873436E-3</v>
      </c>
      <c r="L513">
        <f t="shared" si="52"/>
        <v>2.8169354531492274E-2</v>
      </c>
    </row>
    <row r="514" spans="1:12" x14ac:dyDescent="0.25">
      <c r="A514">
        <f t="shared" si="47"/>
        <v>509</v>
      </c>
      <c r="B514" s="15">
        <v>42473</v>
      </c>
      <c r="C514">
        <v>751.71997099999999</v>
      </c>
      <c r="D514">
        <f t="shared" si="48"/>
        <v>6.6223638756102057</v>
      </c>
      <c r="E514">
        <f t="shared" si="49"/>
        <v>1.1546671341578829E-2</v>
      </c>
      <c r="G514" s="15">
        <v>42473</v>
      </c>
      <c r="H514">
        <v>771.90997300000004</v>
      </c>
      <c r="I514">
        <f t="shared" si="50"/>
        <v>6.6488679279397109</v>
      </c>
      <c r="J514">
        <f t="shared" si="51"/>
        <v>9.8813691395918113E-3</v>
      </c>
      <c r="L514">
        <f t="shared" si="52"/>
        <v>2.6504052329505257E-2</v>
      </c>
    </row>
    <row r="515" spans="1:12" x14ac:dyDescent="0.25">
      <c r="A515">
        <f t="shared" si="47"/>
        <v>510</v>
      </c>
      <c r="B515" s="15">
        <v>42474</v>
      </c>
      <c r="C515">
        <v>753.20001200000002</v>
      </c>
      <c r="D515">
        <f t="shared" si="48"/>
        <v>6.6243308127150202</v>
      </c>
      <c r="E515">
        <f t="shared" si="49"/>
        <v>1.9669371048145479E-3</v>
      </c>
      <c r="G515" s="15">
        <v>42474</v>
      </c>
      <c r="H515">
        <v>775.39001499999995</v>
      </c>
      <c r="I515">
        <f t="shared" si="50"/>
        <v>6.6533661479292583</v>
      </c>
      <c r="J515">
        <f t="shared" si="51"/>
        <v>4.4982199895473585E-3</v>
      </c>
      <c r="L515">
        <f t="shared" si="52"/>
        <v>2.9035335214238067E-2</v>
      </c>
    </row>
    <row r="516" spans="1:12" x14ac:dyDescent="0.25">
      <c r="A516">
        <f t="shared" si="47"/>
        <v>511</v>
      </c>
      <c r="B516" s="15">
        <v>42475</v>
      </c>
      <c r="C516">
        <v>759</v>
      </c>
      <c r="D516">
        <f t="shared" si="48"/>
        <v>6.6320017773956303</v>
      </c>
      <c r="E516">
        <f t="shared" si="49"/>
        <v>7.6709646806101262E-3</v>
      </c>
      <c r="G516" s="15">
        <v>42475</v>
      </c>
      <c r="H516">
        <v>780</v>
      </c>
      <c r="I516">
        <f t="shared" si="50"/>
        <v>6.6592939196836376</v>
      </c>
      <c r="J516">
        <f t="shared" si="51"/>
        <v>5.9277717543793074E-3</v>
      </c>
      <c r="L516">
        <f t="shared" si="52"/>
        <v>2.7292142288007248E-2</v>
      </c>
    </row>
    <row r="517" spans="1:12" x14ac:dyDescent="0.25">
      <c r="A517">
        <f t="shared" si="47"/>
        <v>512</v>
      </c>
      <c r="B517" s="15">
        <v>42478</v>
      </c>
      <c r="C517">
        <v>766.60998500000005</v>
      </c>
      <c r="D517">
        <f t="shared" si="48"/>
        <v>6.6419781779072862</v>
      </c>
      <c r="E517">
        <f t="shared" si="49"/>
        <v>9.9764005116558252E-3</v>
      </c>
      <c r="G517" s="15">
        <v>42478</v>
      </c>
      <c r="H517">
        <v>787.67999299999997</v>
      </c>
      <c r="I517">
        <f t="shared" si="50"/>
        <v>6.6690919071230326</v>
      </c>
      <c r="J517">
        <f t="shared" si="51"/>
        <v>9.7979874393949729E-3</v>
      </c>
      <c r="L517">
        <f t="shared" si="52"/>
        <v>2.7113729215746396E-2</v>
      </c>
    </row>
    <row r="518" spans="1:12" x14ac:dyDescent="0.25">
      <c r="A518">
        <f t="shared" si="47"/>
        <v>513</v>
      </c>
      <c r="B518" s="15">
        <v>42479</v>
      </c>
      <c r="C518">
        <v>753.92999299999997</v>
      </c>
      <c r="D518">
        <f t="shared" si="48"/>
        <v>6.6252995162172557</v>
      </c>
      <c r="E518">
        <f t="shared" si="49"/>
        <v>-1.6678661690030516E-2</v>
      </c>
      <c r="G518" s="15">
        <v>42479</v>
      </c>
      <c r="H518">
        <v>776.25</v>
      </c>
      <c r="I518">
        <f t="shared" si="50"/>
        <v>6.6544746332476885</v>
      </c>
      <c r="J518">
        <f t="shared" si="51"/>
        <v>-1.4617273875344061E-2</v>
      </c>
      <c r="L518">
        <f t="shared" si="52"/>
        <v>2.9175117030432851E-2</v>
      </c>
    </row>
    <row r="519" spans="1:12" x14ac:dyDescent="0.25">
      <c r="A519">
        <f t="shared" ref="A519:A582" si="53">A518+1</f>
        <v>514</v>
      </c>
      <c r="B519" s="15">
        <v>42480</v>
      </c>
      <c r="C519">
        <v>752.669983</v>
      </c>
      <c r="D519">
        <f t="shared" si="48"/>
        <v>6.6236268621433938</v>
      </c>
      <c r="E519">
        <f t="shared" si="49"/>
        <v>-1.6726540738618567E-3</v>
      </c>
      <c r="G519" s="15">
        <v>42480</v>
      </c>
      <c r="H519">
        <v>774.919983</v>
      </c>
      <c r="I519">
        <f t="shared" si="50"/>
        <v>6.6527597762809965</v>
      </c>
      <c r="J519">
        <f t="shared" si="51"/>
        <v>-1.7148569666920466E-3</v>
      </c>
      <c r="L519">
        <f t="shared" si="52"/>
        <v>2.9132914137602661E-2</v>
      </c>
    </row>
    <row r="520" spans="1:12" x14ac:dyDescent="0.25">
      <c r="A520">
        <f t="shared" si="53"/>
        <v>515</v>
      </c>
      <c r="B520" s="15">
        <v>42481</v>
      </c>
      <c r="C520">
        <v>759.14001499999995</v>
      </c>
      <c r="D520">
        <f t="shared" si="48"/>
        <v>6.632186233373357</v>
      </c>
      <c r="E520">
        <f t="shared" si="49"/>
        <v>8.5593712299631974E-3</v>
      </c>
      <c r="G520" s="15">
        <v>42481</v>
      </c>
      <c r="H520">
        <v>780</v>
      </c>
      <c r="I520">
        <f t="shared" si="50"/>
        <v>6.6592939196836376</v>
      </c>
      <c r="J520">
        <f t="shared" si="51"/>
        <v>6.5341434026411349E-3</v>
      </c>
      <c r="L520">
        <f t="shared" si="52"/>
        <v>2.7107686310280599E-2</v>
      </c>
    </row>
    <row r="521" spans="1:12" x14ac:dyDescent="0.25">
      <c r="A521">
        <f t="shared" si="53"/>
        <v>516</v>
      </c>
      <c r="B521" s="15">
        <v>42482</v>
      </c>
      <c r="C521">
        <v>718.77002000000005</v>
      </c>
      <c r="D521">
        <f t="shared" si="48"/>
        <v>6.5775414456366903</v>
      </c>
      <c r="E521">
        <f t="shared" si="49"/>
        <v>-5.46447877366667E-2</v>
      </c>
      <c r="G521" s="15">
        <v>42482</v>
      </c>
      <c r="H521">
        <v>737.77002000000005</v>
      </c>
      <c r="I521">
        <f t="shared" si="50"/>
        <v>6.6036321500187354</v>
      </c>
      <c r="J521">
        <f t="shared" si="51"/>
        <v>-5.5661769664902216E-2</v>
      </c>
      <c r="L521">
        <f t="shared" si="52"/>
        <v>2.6090704382045082E-2</v>
      </c>
    </row>
    <row r="522" spans="1:12" x14ac:dyDescent="0.25">
      <c r="A522">
        <f t="shared" si="53"/>
        <v>517</v>
      </c>
      <c r="B522" s="15">
        <v>42485</v>
      </c>
      <c r="C522">
        <v>723.15002400000003</v>
      </c>
      <c r="D522">
        <f t="shared" si="48"/>
        <v>6.583616702707876</v>
      </c>
      <c r="E522">
        <f t="shared" si="49"/>
        <v>6.0752570711857246E-3</v>
      </c>
      <c r="G522" s="15">
        <v>42485</v>
      </c>
      <c r="H522">
        <v>742.21002199999998</v>
      </c>
      <c r="I522">
        <f t="shared" si="50"/>
        <v>6.6096322516342267</v>
      </c>
      <c r="J522">
        <f t="shared" si="51"/>
        <v>6.00010161549136E-3</v>
      </c>
      <c r="L522">
        <f t="shared" si="52"/>
        <v>2.6015548926350718E-2</v>
      </c>
    </row>
    <row r="523" spans="1:12" x14ac:dyDescent="0.25">
      <c r="A523">
        <f t="shared" si="53"/>
        <v>518</v>
      </c>
      <c r="B523" s="15">
        <v>42486</v>
      </c>
      <c r="C523">
        <v>708.14001499999995</v>
      </c>
      <c r="D523">
        <f t="shared" si="48"/>
        <v>6.5626418354409664</v>
      </c>
      <c r="E523">
        <f t="shared" si="49"/>
        <v>-2.0974867266909669E-2</v>
      </c>
      <c r="G523" s="15">
        <v>42486</v>
      </c>
      <c r="H523">
        <v>725.36999500000002</v>
      </c>
      <c r="I523">
        <f t="shared" si="50"/>
        <v>6.5866818626075956</v>
      </c>
      <c r="J523">
        <f t="shared" si="51"/>
        <v>-2.2950389026631157E-2</v>
      </c>
      <c r="L523">
        <f t="shared" si="52"/>
        <v>2.404002716662923E-2</v>
      </c>
    </row>
    <row r="524" spans="1:12" x14ac:dyDescent="0.25">
      <c r="A524">
        <f t="shared" si="53"/>
        <v>519</v>
      </c>
      <c r="B524" s="15">
        <v>42487</v>
      </c>
      <c r="C524">
        <v>705.84002699999996</v>
      </c>
      <c r="D524">
        <f t="shared" si="48"/>
        <v>6.5593886211661436</v>
      </c>
      <c r="E524">
        <f t="shared" si="49"/>
        <v>-3.2532142748227244E-3</v>
      </c>
      <c r="G524" s="15">
        <v>42487</v>
      </c>
      <c r="H524">
        <v>721.46002199999998</v>
      </c>
      <c r="I524">
        <f t="shared" si="50"/>
        <v>6.5812769671153495</v>
      </c>
      <c r="J524">
        <f t="shared" si="51"/>
        <v>-5.4048954922460979E-3</v>
      </c>
      <c r="L524">
        <f t="shared" si="52"/>
        <v>2.1888345949205856E-2</v>
      </c>
    </row>
    <row r="525" spans="1:12" x14ac:dyDescent="0.25">
      <c r="A525">
        <f t="shared" si="53"/>
        <v>520</v>
      </c>
      <c r="B525" s="15">
        <v>42488</v>
      </c>
      <c r="C525">
        <v>691.02002000000005</v>
      </c>
      <c r="D525">
        <f t="shared" si="48"/>
        <v>6.5381687958515933</v>
      </c>
      <c r="E525">
        <f t="shared" si="49"/>
        <v>-2.1219825314550356E-2</v>
      </c>
      <c r="G525" s="15">
        <v>42488</v>
      </c>
      <c r="H525">
        <v>705.05999799999995</v>
      </c>
      <c r="I525">
        <f t="shared" si="50"/>
        <v>6.5582829027372664</v>
      </c>
      <c r="J525">
        <f t="shared" si="51"/>
        <v>-2.2994064378083046E-2</v>
      </c>
      <c r="L525">
        <f t="shared" si="52"/>
        <v>2.0114106885673166E-2</v>
      </c>
    </row>
    <row r="526" spans="1:12" x14ac:dyDescent="0.25">
      <c r="A526">
        <f t="shared" si="53"/>
        <v>521</v>
      </c>
      <c r="B526" s="15">
        <v>42489</v>
      </c>
      <c r="C526">
        <v>693.01000999999997</v>
      </c>
      <c r="D526">
        <f t="shared" si="48"/>
        <v>6.5410444435300272</v>
      </c>
      <c r="E526">
        <f t="shared" si="49"/>
        <v>2.8756476784339569E-3</v>
      </c>
      <c r="G526" s="15">
        <v>42489</v>
      </c>
      <c r="H526">
        <v>707.88000499999998</v>
      </c>
      <c r="I526">
        <f t="shared" si="50"/>
        <v>6.5622745948663281</v>
      </c>
      <c r="J526">
        <f t="shared" si="51"/>
        <v>3.9916921290616969E-3</v>
      </c>
      <c r="L526">
        <f t="shared" si="52"/>
        <v>2.1230151336300906E-2</v>
      </c>
    </row>
    <row r="527" spans="1:12" x14ac:dyDescent="0.25">
      <c r="A527">
        <f t="shared" si="53"/>
        <v>522</v>
      </c>
      <c r="B527" s="15">
        <v>42492</v>
      </c>
      <c r="C527">
        <v>698.21002199999998</v>
      </c>
      <c r="D527">
        <f t="shared" si="48"/>
        <v>6.5485199486211974</v>
      </c>
      <c r="E527">
        <f t="shared" si="49"/>
        <v>7.4755050911701204E-3</v>
      </c>
      <c r="G527" s="15">
        <v>42492</v>
      </c>
      <c r="H527">
        <v>714.40997300000004</v>
      </c>
      <c r="I527">
        <f t="shared" si="50"/>
        <v>6.5714569894312556</v>
      </c>
      <c r="J527">
        <f t="shared" si="51"/>
        <v>9.1823945649274208E-3</v>
      </c>
      <c r="L527">
        <f t="shared" si="52"/>
        <v>2.2937040810058207E-2</v>
      </c>
    </row>
    <row r="528" spans="1:12" x14ac:dyDescent="0.25">
      <c r="A528">
        <f t="shared" si="53"/>
        <v>523</v>
      </c>
      <c r="B528" s="15">
        <v>42493</v>
      </c>
      <c r="C528">
        <v>692.35998500000005</v>
      </c>
      <c r="D528">
        <f t="shared" si="48"/>
        <v>6.5401060298931677</v>
      </c>
      <c r="E528">
        <f t="shared" si="49"/>
        <v>-8.4139187280296568E-3</v>
      </c>
      <c r="G528" s="15">
        <v>42493</v>
      </c>
      <c r="H528">
        <v>708.44000200000005</v>
      </c>
      <c r="I528">
        <f t="shared" si="50"/>
        <v>6.5630653724115362</v>
      </c>
      <c r="J528">
        <f t="shared" si="51"/>
        <v>-8.3916170197193551E-3</v>
      </c>
      <c r="L528">
        <f t="shared" si="52"/>
        <v>2.2959342518368508E-2</v>
      </c>
    </row>
    <row r="529" spans="1:12" x14ac:dyDescent="0.25">
      <c r="A529">
        <f t="shared" si="53"/>
        <v>524</v>
      </c>
      <c r="B529" s="15">
        <v>42494</v>
      </c>
      <c r="C529">
        <v>695.70001200000002</v>
      </c>
      <c r="D529">
        <f t="shared" si="48"/>
        <v>6.5449185501784095</v>
      </c>
      <c r="E529">
        <f t="shared" si="49"/>
        <v>4.812520285241817E-3</v>
      </c>
      <c r="G529" s="15">
        <v>42494</v>
      </c>
      <c r="H529">
        <v>711.36999500000002</v>
      </c>
      <c r="I529">
        <f t="shared" si="50"/>
        <v>6.5671926812281809</v>
      </c>
      <c r="J529">
        <f t="shared" si="51"/>
        <v>4.1273088166446925E-3</v>
      </c>
      <c r="L529">
        <f t="shared" si="52"/>
        <v>2.2274131049771384E-2</v>
      </c>
    </row>
    <row r="530" spans="1:12" x14ac:dyDescent="0.25">
      <c r="A530">
        <f t="shared" si="53"/>
        <v>525</v>
      </c>
      <c r="B530" s="15">
        <v>42495</v>
      </c>
      <c r="C530">
        <v>701.42999299999997</v>
      </c>
      <c r="D530">
        <f t="shared" si="48"/>
        <v>6.5531210984114434</v>
      </c>
      <c r="E530">
        <f t="shared" si="49"/>
        <v>8.2025482330339017E-3</v>
      </c>
      <c r="G530" s="15">
        <v>42495</v>
      </c>
      <c r="H530">
        <v>714.71002199999998</v>
      </c>
      <c r="I530">
        <f t="shared" si="50"/>
        <v>6.5718768967944694</v>
      </c>
      <c r="J530">
        <f t="shared" si="51"/>
        <v>4.6842155662885077E-3</v>
      </c>
      <c r="L530">
        <f t="shared" si="52"/>
        <v>1.875579838302599E-2</v>
      </c>
    </row>
    <row r="531" spans="1:12" x14ac:dyDescent="0.25">
      <c r="A531">
        <f t="shared" si="53"/>
        <v>526</v>
      </c>
      <c r="B531" s="15">
        <v>42496</v>
      </c>
      <c r="C531">
        <v>711.11999500000002</v>
      </c>
      <c r="D531">
        <f t="shared" si="48"/>
        <v>6.5668411849022572</v>
      </c>
      <c r="E531">
        <f t="shared" si="49"/>
        <v>1.3720086490813799E-2</v>
      </c>
      <c r="G531" s="15">
        <v>42496</v>
      </c>
      <c r="H531">
        <v>725.17999299999997</v>
      </c>
      <c r="I531">
        <f t="shared" si="50"/>
        <v>6.5864198902486164</v>
      </c>
      <c r="J531">
        <f t="shared" si="51"/>
        <v>1.4542993454147002E-2</v>
      </c>
      <c r="L531">
        <f t="shared" si="52"/>
        <v>1.9578705346359193E-2</v>
      </c>
    </row>
    <row r="532" spans="1:12" x14ac:dyDescent="0.25">
      <c r="A532">
        <f t="shared" si="53"/>
        <v>527</v>
      </c>
      <c r="B532" s="15">
        <v>42499</v>
      </c>
      <c r="C532">
        <v>712.90002400000003</v>
      </c>
      <c r="D532">
        <f t="shared" si="48"/>
        <v>6.5693411917888929</v>
      </c>
      <c r="E532">
        <f t="shared" si="49"/>
        <v>2.5000068866356528E-3</v>
      </c>
      <c r="G532" s="15">
        <v>42499</v>
      </c>
      <c r="H532">
        <v>729.13000499999998</v>
      </c>
      <c r="I532">
        <f t="shared" si="50"/>
        <v>6.591852049442493</v>
      </c>
      <c r="J532">
        <f t="shared" si="51"/>
        <v>5.4321591938766289E-3</v>
      </c>
      <c r="L532">
        <f t="shared" si="52"/>
        <v>2.2510857653600169E-2</v>
      </c>
    </row>
    <row r="533" spans="1:12" x14ac:dyDescent="0.25">
      <c r="A533">
        <f t="shared" si="53"/>
        <v>528</v>
      </c>
      <c r="B533" s="15">
        <v>42500</v>
      </c>
      <c r="C533">
        <v>723.17999299999997</v>
      </c>
      <c r="D533">
        <f t="shared" si="48"/>
        <v>6.5836581441488358</v>
      </c>
      <c r="E533">
        <f t="shared" si="49"/>
        <v>1.4316952359942903E-2</v>
      </c>
      <c r="G533" s="15">
        <v>42500</v>
      </c>
      <c r="H533">
        <v>739.38000499999998</v>
      </c>
      <c r="I533">
        <f t="shared" si="50"/>
        <v>6.6058120039405095</v>
      </c>
      <c r="J533">
        <f t="shared" si="51"/>
        <v>1.3959954498016458E-2</v>
      </c>
      <c r="L533">
        <f t="shared" si="52"/>
        <v>2.2153859791673725E-2</v>
      </c>
    </row>
    <row r="534" spans="1:12" x14ac:dyDescent="0.25">
      <c r="A534">
        <f t="shared" si="53"/>
        <v>529</v>
      </c>
      <c r="B534" s="15">
        <v>42501</v>
      </c>
      <c r="C534">
        <v>715.28997800000002</v>
      </c>
      <c r="D534">
        <f t="shared" si="48"/>
        <v>6.5726880241116685</v>
      </c>
      <c r="E534">
        <f t="shared" si="49"/>
        <v>-1.0970120037167241E-2</v>
      </c>
      <c r="G534" s="15">
        <v>42501</v>
      </c>
      <c r="H534">
        <v>730.54998799999998</v>
      </c>
      <c r="I534">
        <f t="shared" si="50"/>
        <v>6.5937976586921128</v>
      </c>
      <c r="J534">
        <f t="shared" si="51"/>
        <v>-1.2014345248396729E-2</v>
      </c>
      <c r="L534">
        <f t="shared" si="52"/>
        <v>2.1109634580444236E-2</v>
      </c>
    </row>
    <row r="535" spans="1:12" x14ac:dyDescent="0.25">
      <c r="A535">
        <f t="shared" si="53"/>
        <v>530</v>
      </c>
      <c r="B535" s="15">
        <v>42502</v>
      </c>
      <c r="C535">
        <v>713.30999799999995</v>
      </c>
      <c r="D535">
        <f t="shared" si="48"/>
        <v>6.5699161057285904</v>
      </c>
      <c r="E535">
        <f t="shared" si="49"/>
        <v>-2.7719183830781091E-3</v>
      </c>
      <c r="G535" s="15">
        <v>42502</v>
      </c>
      <c r="H535">
        <v>728.07000700000003</v>
      </c>
      <c r="I535">
        <f t="shared" si="50"/>
        <v>6.5903972070348154</v>
      </c>
      <c r="J535">
        <f t="shared" si="51"/>
        <v>-3.4004516572974097E-3</v>
      </c>
      <c r="L535">
        <f t="shared" si="52"/>
        <v>2.0481101306224936E-2</v>
      </c>
    </row>
    <row r="536" spans="1:12" x14ac:dyDescent="0.25">
      <c r="A536">
        <f t="shared" si="53"/>
        <v>531</v>
      </c>
      <c r="B536" s="15">
        <v>42503</v>
      </c>
      <c r="C536">
        <v>710.830017</v>
      </c>
      <c r="D536">
        <f t="shared" si="48"/>
        <v>6.5664333252706628</v>
      </c>
      <c r="E536">
        <f t="shared" si="49"/>
        <v>-3.4827804579276034E-3</v>
      </c>
      <c r="G536" s="15">
        <v>42503</v>
      </c>
      <c r="H536">
        <v>724.830017</v>
      </c>
      <c r="I536">
        <f t="shared" si="50"/>
        <v>6.585937168054449</v>
      </c>
      <c r="J536">
        <f t="shared" si="51"/>
        <v>-4.4600389803663987E-3</v>
      </c>
      <c r="L536">
        <f t="shared" si="52"/>
        <v>1.9503842783786141E-2</v>
      </c>
    </row>
    <row r="537" spans="1:12" x14ac:dyDescent="0.25">
      <c r="A537">
        <f t="shared" si="53"/>
        <v>532</v>
      </c>
      <c r="B537" s="15">
        <v>42506</v>
      </c>
      <c r="C537">
        <v>716.48999000000003</v>
      </c>
      <c r="D537">
        <f t="shared" si="48"/>
        <v>6.5743642764797769</v>
      </c>
      <c r="E537">
        <f t="shared" si="49"/>
        <v>7.9309512091141343E-3</v>
      </c>
      <c r="G537" s="15">
        <v>42506</v>
      </c>
      <c r="H537">
        <v>730.29998799999998</v>
      </c>
      <c r="I537">
        <f t="shared" si="50"/>
        <v>6.5934553921944605</v>
      </c>
      <c r="J537">
        <f t="shared" si="51"/>
        <v>7.5182241400115757E-3</v>
      </c>
      <c r="L537">
        <f t="shared" si="52"/>
        <v>1.9091115714683582E-2</v>
      </c>
    </row>
    <row r="538" spans="1:12" x14ac:dyDescent="0.25">
      <c r="A538">
        <f t="shared" si="53"/>
        <v>533</v>
      </c>
      <c r="B538" s="15">
        <v>42507</v>
      </c>
      <c r="C538">
        <v>706.22997999999995</v>
      </c>
      <c r="D538">
        <f t="shared" si="48"/>
        <v>6.5599409351562148</v>
      </c>
      <c r="E538">
        <f t="shared" si="49"/>
        <v>-1.4423341323562155E-2</v>
      </c>
      <c r="G538" s="15">
        <v>42507</v>
      </c>
      <c r="H538">
        <v>720.19000200000005</v>
      </c>
      <c r="I538">
        <f t="shared" si="50"/>
        <v>6.5795150688634862</v>
      </c>
      <c r="J538">
        <f t="shared" si="51"/>
        <v>-1.394032333097428E-2</v>
      </c>
      <c r="L538">
        <f t="shared" si="52"/>
        <v>1.9574133707271457E-2</v>
      </c>
    </row>
    <row r="539" spans="1:12" x14ac:dyDescent="0.25">
      <c r="A539">
        <f t="shared" si="53"/>
        <v>534</v>
      </c>
      <c r="B539" s="15">
        <v>42508</v>
      </c>
      <c r="C539">
        <v>706.63000499999998</v>
      </c>
      <c r="D539">
        <f t="shared" si="48"/>
        <v>6.5605071979351681</v>
      </c>
      <c r="E539">
        <f t="shared" si="49"/>
        <v>5.6626277895333033E-4</v>
      </c>
      <c r="G539" s="15">
        <v>42508</v>
      </c>
      <c r="H539">
        <v>721.78002900000001</v>
      </c>
      <c r="I539">
        <f t="shared" si="50"/>
        <v>6.5817204234967361</v>
      </c>
      <c r="J539">
        <f t="shared" si="51"/>
        <v>2.2053546332498897E-3</v>
      </c>
      <c r="L539">
        <f t="shared" si="52"/>
        <v>2.1213225561568017E-2</v>
      </c>
    </row>
    <row r="540" spans="1:12" x14ac:dyDescent="0.25">
      <c r="A540">
        <f t="shared" si="53"/>
        <v>535</v>
      </c>
      <c r="B540" s="15">
        <v>42509</v>
      </c>
      <c r="C540">
        <v>700.32000700000003</v>
      </c>
      <c r="D540">
        <f t="shared" si="48"/>
        <v>6.5515373834380162</v>
      </c>
      <c r="E540">
        <f t="shared" si="49"/>
        <v>-8.9698144971519511E-3</v>
      </c>
      <c r="G540" s="15">
        <v>42509</v>
      </c>
      <c r="H540">
        <v>715.30999799999995</v>
      </c>
      <c r="I540">
        <f t="shared" si="50"/>
        <v>6.572716012368816</v>
      </c>
      <c r="J540">
        <f t="shared" si="51"/>
        <v>-9.0044111279201644E-3</v>
      </c>
      <c r="L540">
        <f t="shared" si="52"/>
        <v>2.1178628930799803E-2</v>
      </c>
    </row>
    <row r="541" spans="1:12" x14ac:dyDescent="0.25">
      <c r="A541">
        <f t="shared" si="53"/>
        <v>536</v>
      </c>
      <c r="B541" s="15">
        <v>42510</v>
      </c>
      <c r="C541">
        <v>709.73999000000003</v>
      </c>
      <c r="D541">
        <f t="shared" si="48"/>
        <v>6.5648986916960341</v>
      </c>
      <c r="E541">
        <f t="shared" si="49"/>
        <v>1.3361308258017957E-2</v>
      </c>
      <c r="G541" s="15">
        <v>42510</v>
      </c>
      <c r="H541">
        <v>721.71002199999998</v>
      </c>
      <c r="I541">
        <f t="shared" si="50"/>
        <v>6.5816234266383145</v>
      </c>
      <c r="J541">
        <f t="shared" si="51"/>
        <v>8.9074142694984815E-3</v>
      </c>
      <c r="L541">
        <f t="shared" si="52"/>
        <v>1.6724734942280328E-2</v>
      </c>
    </row>
    <row r="542" spans="1:12" x14ac:dyDescent="0.25">
      <c r="A542">
        <f t="shared" si="53"/>
        <v>537</v>
      </c>
      <c r="B542" s="15">
        <v>42513</v>
      </c>
      <c r="C542">
        <v>704.23999000000003</v>
      </c>
      <c r="D542">
        <f t="shared" si="48"/>
        <v>6.5571191929529462</v>
      </c>
      <c r="E542">
        <f t="shared" si="49"/>
        <v>-7.7794987430879203E-3</v>
      </c>
      <c r="G542" s="15">
        <v>42513</v>
      </c>
      <c r="H542">
        <v>717.25</v>
      </c>
      <c r="I542">
        <f t="shared" si="50"/>
        <v>6.5754244548614738</v>
      </c>
      <c r="J542">
        <f t="shared" si="51"/>
        <v>-6.1989717768407004E-3</v>
      </c>
      <c r="L542">
        <f t="shared" si="52"/>
        <v>1.8305261908527548E-2</v>
      </c>
    </row>
    <row r="543" spans="1:12" x14ac:dyDescent="0.25">
      <c r="A543">
        <f t="shared" si="53"/>
        <v>538</v>
      </c>
      <c r="B543" s="15">
        <v>42514</v>
      </c>
      <c r="C543">
        <v>720.09002699999996</v>
      </c>
      <c r="D543">
        <f t="shared" si="48"/>
        <v>6.5793762416935646</v>
      </c>
      <c r="E543">
        <f t="shared" si="49"/>
        <v>2.2257048740618401E-2</v>
      </c>
      <c r="G543" s="15">
        <v>42514</v>
      </c>
      <c r="H543">
        <v>733.03002900000001</v>
      </c>
      <c r="I543">
        <f t="shared" si="50"/>
        <v>6.597186668305361</v>
      </c>
      <c r="J543">
        <f t="shared" si="51"/>
        <v>2.1762213443887291E-2</v>
      </c>
      <c r="L543">
        <f t="shared" si="52"/>
        <v>1.7810426611796437E-2</v>
      </c>
    </row>
    <row r="544" spans="1:12" x14ac:dyDescent="0.25">
      <c r="A544">
        <f t="shared" si="53"/>
        <v>539</v>
      </c>
      <c r="B544" s="15">
        <v>42515</v>
      </c>
      <c r="C544">
        <v>725.27002000000005</v>
      </c>
      <c r="D544">
        <f t="shared" si="48"/>
        <v>6.5865440268949103</v>
      </c>
      <c r="E544">
        <f t="shared" si="49"/>
        <v>7.1677852013456445E-3</v>
      </c>
      <c r="G544" s="15">
        <v>42515</v>
      </c>
      <c r="H544">
        <v>738.09997599999997</v>
      </c>
      <c r="I544">
        <f t="shared" si="50"/>
        <v>6.6040792842600871</v>
      </c>
      <c r="J544">
        <f t="shared" si="51"/>
        <v>6.8926159547260113E-3</v>
      </c>
      <c r="L544">
        <f t="shared" si="52"/>
        <v>1.7535257365176804E-2</v>
      </c>
    </row>
    <row r="545" spans="1:12" x14ac:dyDescent="0.25">
      <c r="A545">
        <f t="shared" si="53"/>
        <v>540</v>
      </c>
      <c r="B545" s="15">
        <v>42516</v>
      </c>
      <c r="C545">
        <v>724.11999500000002</v>
      </c>
      <c r="D545">
        <f t="shared" si="48"/>
        <v>6.5849571176028103</v>
      </c>
      <c r="E545">
        <f t="shared" si="49"/>
        <v>-1.586909292099925E-3</v>
      </c>
      <c r="G545" s="15">
        <v>42516</v>
      </c>
      <c r="H545">
        <v>736.92999299999997</v>
      </c>
      <c r="I545">
        <f t="shared" si="50"/>
        <v>6.6024928985323985</v>
      </c>
      <c r="J545">
        <f t="shared" si="51"/>
        <v>-1.586385727688544E-3</v>
      </c>
      <c r="L545">
        <f t="shared" si="52"/>
        <v>1.7535780929588185E-2</v>
      </c>
    </row>
    <row r="546" spans="1:12" x14ac:dyDescent="0.25">
      <c r="A546">
        <f t="shared" si="53"/>
        <v>541</v>
      </c>
      <c r="B546" s="15">
        <v>42517</v>
      </c>
      <c r="C546">
        <v>732.65997300000004</v>
      </c>
      <c r="D546">
        <f t="shared" ref="D546:D609" si="54">LN(C546)</f>
        <v>6.5966817102209658</v>
      </c>
      <c r="E546">
        <f t="shared" ref="E546:E609" si="55">D546-D545</f>
        <v>1.1724592618155505E-2</v>
      </c>
      <c r="G546" s="15">
        <v>42517</v>
      </c>
      <c r="H546">
        <v>747.59997599999997</v>
      </c>
      <c r="I546">
        <f t="shared" ref="I546:I609" si="56">LN(H546)</f>
        <v>6.6168680434786786</v>
      </c>
      <c r="J546">
        <f t="shared" ref="J546:J609" si="57">I546-I545</f>
        <v>1.4375144946280116E-2</v>
      </c>
      <c r="L546">
        <f t="shared" ref="L546:L609" si="58">I546-D546</f>
        <v>2.0186333257712796E-2</v>
      </c>
    </row>
    <row r="547" spans="1:12" x14ac:dyDescent="0.25">
      <c r="A547">
        <f t="shared" si="53"/>
        <v>542</v>
      </c>
      <c r="B547" s="15">
        <v>42521</v>
      </c>
      <c r="C547">
        <v>735.71997099999999</v>
      </c>
      <c r="D547">
        <f t="shared" si="54"/>
        <v>6.6008495721454263</v>
      </c>
      <c r="E547">
        <f t="shared" si="55"/>
        <v>4.1678619244605031E-3</v>
      </c>
      <c r="G547" s="15">
        <v>42521</v>
      </c>
      <c r="H547">
        <v>748.84997599999997</v>
      </c>
      <c r="I547">
        <f t="shared" si="56"/>
        <v>6.6185386643892619</v>
      </c>
      <c r="J547">
        <f t="shared" si="57"/>
        <v>1.6706209105832315E-3</v>
      </c>
      <c r="L547">
        <f t="shared" si="58"/>
        <v>1.7689092243835525E-2</v>
      </c>
    </row>
    <row r="548" spans="1:12" x14ac:dyDescent="0.25">
      <c r="A548">
        <f t="shared" si="53"/>
        <v>543</v>
      </c>
      <c r="B548" s="15">
        <v>42522</v>
      </c>
      <c r="C548">
        <v>734.15002400000003</v>
      </c>
      <c r="D548">
        <f t="shared" si="54"/>
        <v>6.5987134000998129</v>
      </c>
      <c r="E548">
        <f t="shared" si="55"/>
        <v>-2.1361720456134492E-3</v>
      </c>
      <c r="G548" s="15">
        <v>42522</v>
      </c>
      <c r="H548">
        <v>748.46002199999998</v>
      </c>
      <c r="I548">
        <f t="shared" si="56"/>
        <v>6.6180177916116314</v>
      </c>
      <c r="J548">
        <f t="shared" si="57"/>
        <v>-5.2087277763046558E-4</v>
      </c>
      <c r="L548">
        <f t="shared" si="58"/>
        <v>1.9304391511818508E-2</v>
      </c>
    </row>
    <row r="549" spans="1:12" x14ac:dyDescent="0.25">
      <c r="A549">
        <f t="shared" si="53"/>
        <v>544</v>
      </c>
      <c r="B549" s="15">
        <v>42523</v>
      </c>
      <c r="C549">
        <v>730.40002400000003</v>
      </c>
      <c r="D549">
        <f t="shared" si="54"/>
        <v>6.5935923621394661</v>
      </c>
      <c r="E549">
        <f t="shared" si="55"/>
        <v>-5.121037960346797E-3</v>
      </c>
      <c r="G549" s="15">
        <v>42523</v>
      </c>
      <c r="H549">
        <v>744.27002000000005</v>
      </c>
      <c r="I549">
        <f t="shared" si="56"/>
        <v>6.6124038990974174</v>
      </c>
      <c r="J549">
        <f t="shared" si="57"/>
        <v>-5.6138925142139584E-3</v>
      </c>
      <c r="L549">
        <f t="shared" si="58"/>
        <v>1.8811536957951347E-2</v>
      </c>
    </row>
    <row r="550" spans="1:12" x14ac:dyDescent="0.25">
      <c r="A550">
        <f t="shared" si="53"/>
        <v>545</v>
      </c>
      <c r="B550" s="15">
        <v>42524</v>
      </c>
      <c r="C550">
        <v>722.34002699999996</v>
      </c>
      <c r="D550">
        <f t="shared" si="54"/>
        <v>6.5824959795535092</v>
      </c>
      <c r="E550">
        <f t="shared" si="55"/>
        <v>-1.109638258595691E-2</v>
      </c>
      <c r="G550" s="15">
        <v>42524</v>
      </c>
      <c r="H550">
        <v>735.85998500000005</v>
      </c>
      <c r="I550">
        <f t="shared" si="56"/>
        <v>6.6010398628596372</v>
      </c>
      <c r="J550">
        <f t="shared" si="57"/>
        <v>-1.1364036237780262E-2</v>
      </c>
      <c r="L550">
        <f t="shared" si="58"/>
        <v>1.8543883306127995E-2</v>
      </c>
    </row>
    <row r="551" spans="1:12" x14ac:dyDescent="0.25">
      <c r="A551">
        <f t="shared" si="53"/>
        <v>546</v>
      </c>
      <c r="B551" s="15">
        <v>42527</v>
      </c>
      <c r="C551">
        <v>716.54998799999998</v>
      </c>
      <c r="D551">
        <f t="shared" si="54"/>
        <v>6.574448011757168</v>
      </c>
      <c r="E551">
        <f t="shared" si="55"/>
        <v>-8.0479677963412044E-3</v>
      </c>
      <c r="G551" s="15">
        <v>42527</v>
      </c>
      <c r="H551">
        <v>730.05999799999995</v>
      </c>
      <c r="I551">
        <f t="shared" si="56"/>
        <v>6.5931267198061985</v>
      </c>
      <c r="J551">
        <f t="shared" si="57"/>
        <v>-7.9131430534387093E-3</v>
      </c>
      <c r="L551">
        <f t="shared" si="58"/>
        <v>1.867870804903049E-2</v>
      </c>
    </row>
    <row r="552" spans="1:12" x14ac:dyDescent="0.25">
      <c r="A552">
        <f t="shared" si="53"/>
        <v>547</v>
      </c>
      <c r="B552" s="15">
        <v>42528</v>
      </c>
      <c r="C552">
        <v>716.65002400000003</v>
      </c>
      <c r="D552">
        <f t="shared" si="54"/>
        <v>6.5745876098583746</v>
      </c>
      <c r="E552">
        <f t="shared" si="55"/>
        <v>1.3959810120667271E-4</v>
      </c>
      <c r="G552" s="15">
        <v>42528</v>
      </c>
      <c r="H552">
        <v>731.09002699999996</v>
      </c>
      <c r="I552">
        <f t="shared" si="56"/>
        <v>6.5945366081174592</v>
      </c>
      <c r="J552">
        <f t="shared" si="57"/>
        <v>1.4098883112607652E-3</v>
      </c>
      <c r="L552">
        <f t="shared" si="58"/>
        <v>1.9948998259084583E-2</v>
      </c>
    </row>
    <row r="553" spans="1:12" x14ac:dyDescent="0.25">
      <c r="A553">
        <f t="shared" si="53"/>
        <v>548</v>
      </c>
      <c r="B553" s="15">
        <v>42529</v>
      </c>
      <c r="C553">
        <v>728.28002900000001</v>
      </c>
      <c r="D553">
        <f t="shared" si="54"/>
        <v>6.5906856294556126</v>
      </c>
      <c r="E553">
        <f t="shared" si="55"/>
        <v>1.6098019597238E-2</v>
      </c>
      <c r="G553" s="15">
        <v>42529</v>
      </c>
      <c r="H553">
        <v>742.92999299999997</v>
      </c>
      <c r="I553">
        <f t="shared" si="56"/>
        <v>6.6106018182059021</v>
      </c>
      <c r="J553">
        <f t="shared" si="57"/>
        <v>1.6065210088442861E-2</v>
      </c>
      <c r="L553">
        <f t="shared" si="58"/>
        <v>1.9916188750289443E-2</v>
      </c>
    </row>
    <row r="554" spans="1:12" x14ac:dyDescent="0.25">
      <c r="A554">
        <f t="shared" si="53"/>
        <v>549</v>
      </c>
      <c r="B554" s="15">
        <v>42530</v>
      </c>
      <c r="C554">
        <v>728.580017</v>
      </c>
      <c r="D554">
        <f t="shared" si="54"/>
        <v>6.5910974576268408</v>
      </c>
      <c r="E554">
        <f t="shared" si="55"/>
        <v>4.1182817122820126E-4</v>
      </c>
      <c r="G554" s="15">
        <v>42530</v>
      </c>
      <c r="H554">
        <v>742.52002000000005</v>
      </c>
      <c r="I554">
        <f t="shared" si="56"/>
        <v>6.6100498332763236</v>
      </c>
      <c r="J554">
        <f t="shared" si="57"/>
        <v>-5.5198492957853063E-4</v>
      </c>
      <c r="L554">
        <f t="shared" si="58"/>
        <v>1.8952375649482711E-2</v>
      </c>
    </row>
    <row r="555" spans="1:12" x14ac:dyDescent="0.25">
      <c r="A555">
        <f t="shared" si="53"/>
        <v>550</v>
      </c>
      <c r="B555" s="15">
        <v>42531</v>
      </c>
      <c r="C555">
        <v>719.40997300000004</v>
      </c>
      <c r="D555">
        <f t="shared" si="54"/>
        <v>6.578431394106774</v>
      </c>
      <c r="E555">
        <f t="shared" si="55"/>
        <v>-1.2666063520066828E-2</v>
      </c>
      <c r="G555" s="15">
        <v>42531</v>
      </c>
      <c r="H555">
        <v>733.19000200000005</v>
      </c>
      <c r="I555">
        <f t="shared" si="56"/>
        <v>6.5974048797569198</v>
      </c>
      <c r="J555">
        <f t="shared" si="57"/>
        <v>-1.2644953519403757E-2</v>
      </c>
      <c r="L555">
        <f t="shared" si="58"/>
        <v>1.8973485650145783E-2</v>
      </c>
    </row>
    <row r="556" spans="1:12" x14ac:dyDescent="0.25">
      <c r="A556">
        <f t="shared" si="53"/>
        <v>551</v>
      </c>
      <c r="B556" s="15">
        <v>42534</v>
      </c>
      <c r="C556">
        <v>718.35998500000005</v>
      </c>
      <c r="D556">
        <f t="shared" si="54"/>
        <v>6.5769708152696404</v>
      </c>
      <c r="E556">
        <f t="shared" si="55"/>
        <v>-1.4605788371335748E-3</v>
      </c>
      <c r="G556" s="15">
        <v>42534</v>
      </c>
      <c r="H556">
        <v>731.88000499999998</v>
      </c>
      <c r="I556">
        <f t="shared" si="56"/>
        <v>6.595616572928086</v>
      </c>
      <c r="J556">
        <f t="shared" si="57"/>
        <v>-1.7883068288337967E-3</v>
      </c>
      <c r="L556">
        <f t="shared" si="58"/>
        <v>1.8645757658445561E-2</v>
      </c>
    </row>
    <row r="557" spans="1:12" x14ac:dyDescent="0.25">
      <c r="A557">
        <f t="shared" si="53"/>
        <v>552</v>
      </c>
      <c r="B557" s="15">
        <v>42535</v>
      </c>
      <c r="C557">
        <v>718.27002000000005</v>
      </c>
      <c r="D557">
        <f t="shared" si="54"/>
        <v>6.5768455707741129</v>
      </c>
      <c r="E557">
        <f t="shared" si="55"/>
        <v>-1.2524449552753225E-4</v>
      </c>
      <c r="G557" s="15">
        <v>42535</v>
      </c>
      <c r="H557">
        <v>733.25</v>
      </c>
      <c r="I557">
        <f t="shared" si="56"/>
        <v>6.5974867078575601</v>
      </c>
      <c r="J557">
        <f t="shared" si="57"/>
        <v>1.8701349294740766E-3</v>
      </c>
      <c r="L557">
        <f t="shared" si="58"/>
        <v>2.064113708344717E-2</v>
      </c>
    </row>
    <row r="558" spans="1:12" x14ac:dyDescent="0.25">
      <c r="A558">
        <f t="shared" si="53"/>
        <v>553</v>
      </c>
      <c r="B558" s="15">
        <v>42536</v>
      </c>
      <c r="C558">
        <v>718.919983</v>
      </c>
      <c r="D558">
        <f t="shared" si="54"/>
        <v>6.5777500622372527</v>
      </c>
      <c r="E558">
        <f t="shared" si="55"/>
        <v>9.0449146313975604E-4</v>
      </c>
      <c r="G558" s="15">
        <v>42536</v>
      </c>
      <c r="H558">
        <v>732.19000200000005</v>
      </c>
      <c r="I558">
        <f t="shared" si="56"/>
        <v>6.5960400458537665</v>
      </c>
      <c r="J558">
        <f t="shared" si="57"/>
        <v>-1.4466620037936195E-3</v>
      </c>
      <c r="L558">
        <f t="shared" si="58"/>
        <v>1.8289983616513794E-2</v>
      </c>
    </row>
    <row r="559" spans="1:12" x14ac:dyDescent="0.25">
      <c r="A559">
        <f t="shared" si="53"/>
        <v>554</v>
      </c>
      <c r="B559" s="15">
        <v>42537</v>
      </c>
      <c r="C559">
        <v>710.35998500000005</v>
      </c>
      <c r="D559">
        <f t="shared" si="54"/>
        <v>6.5657718626703403</v>
      </c>
      <c r="E559">
        <f t="shared" si="55"/>
        <v>-1.1978199566912373E-2</v>
      </c>
      <c r="G559" s="15">
        <v>42537</v>
      </c>
      <c r="H559">
        <v>724.25</v>
      </c>
      <c r="I559">
        <f t="shared" si="56"/>
        <v>6.5851366366494597</v>
      </c>
      <c r="J559">
        <f t="shared" si="57"/>
        <v>-1.0903409204306769E-2</v>
      </c>
      <c r="L559">
        <f t="shared" si="58"/>
        <v>1.9364773979119398E-2</v>
      </c>
    </row>
    <row r="560" spans="1:12" x14ac:dyDescent="0.25">
      <c r="A560">
        <f t="shared" si="53"/>
        <v>555</v>
      </c>
      <c r="B560" s="15">
        <v>42538</v>
      </c>
      <c r="C560">
        <v>691.71997099999999</v>
      </c>
      <c r="D560">
        <f t="shared" si="54"/>
        <v>6.5391812075332423</v>
      </c>
      <c r="E560">
        <f t="shared" si="55"/>
        <v>-2.6590655137098018E-2</v>
      </c>
      <c r="G560" s="15">
        <v>42538</v>
      </c>
      <c r="H560">
        <v>704.25</v>
      </c>
      <c r="I560">
        <f t="shared" si="56"/>
        <v>6.5571334067564822</v>
      </c>
      <c r="J560">
        <f t="shared" si="57"/>
        <v>-2.8003229892977544E-2</v>
      </c>
      <c r="L560">
        <f t="shared" si="58"/>
        <v>1.7952199223239873E-2</v>
      </c>
    </row>
    <row r="561" spans="1:12" x14ac:dyDescent="0.25">
      <c r="A561">
        <f t="shared" si="53"/>
        <v>556</v>
      </c>
      <c r="B561" s="15">
        <v>42541</v>
      </c>
      <c r="C561">
        <v>693.71002199999998</v>
      </c>
      <c r="D561">
        <f t="shared" si="54"/>
        <v>6.5420540374542595</v>
      </c>
      <c r="E561">
        <f t="shared" si="55"/>
        <v>2.8728299210172281E-3</v>
      </c>
      <c r="G561" s="15">
        <v>42541</v>
      </c>
      <c r="H561">
        <v>706.13000499999998</v>
      </c>
      <c r="I561">
        <f t="shared" si="56"/>
        <v>6.5597993636004803</v>
      </c>
      <c r="J561">
        <f t="shared" si="57"/>
        <v>2.665956843998174E-3</v>
      </c>
      <c r="L561">
        <f t="shared" si="58"/>
        <v>1.7745326146220819E-2</v>
      </c>
    </row>
    <row r="562" spans="1:12" x14ac:dyDescent="0.25">
      <c r="A562">
        <f t="shared" si="53"/>
        <v>557</v>
      </c>
      <c r="B562" s="15">
        <v>42542</v>
      </c>
      <c r="C562">
        <v>695.94000200000005</v>
      </c>
      <c r="D562">
        <f t="shared" si="54"/>
        <v>6.545263452595651</v>
      </c>
      <c r="E562">
        <f t="shared" si="55"/>
        <v>3.2094151413915029E-3</v>
      </c>
      <c r="G562" s="15">
        <v>42542</v>
      </c>
      <c r="H562">
        <v>708.88000499999998</v>
      </c>
      <c r="I562">
        <f t="shared" si="56"/>
        <v>6.5636862667924269</v>
      </c>
      <c r="J562">
        <f t="shared" si="57"/>
        <v>3.8869031919466224E-3</v>
      </c>
      <c r="L562">
        <f t="shared" si="58"/>
        <v>1.8422814196775938E-2</v>
      </c>
    </row>
    <row r="563" spans="1:12" x14ac:dyDescent="0.25">
      <c r="A563">
        <f t="shared" si="53"/>
        <v>558</v>
      </c>
      <c r="B563" s="15">
        <v>42543</v>
      </c>
      <c r="C563">
        <v>697.46002199999998</v>
      </c>
      <c r="D563">
        <f t="shared" si="54"/>
        <v>6.5474451959238564</v>
      </c>
      <c r="E563">
        <f t="shared" si="55"/>
        <v>2.1817433282054211E-3</v>
      </c>
      <c r="G563" s="15">
        <v>42543</v>
      </c>
      <c r="H563">
        <v>710.46997099999999</v>
      </c>
      <c r="I563">
        <f t="shared" si="56"/>
        <v>6.5659266820415896</v>
      </c>
      <c r="J563">
        <f t="shared" si="57"/>
        <v>2.2404152491626306E-3</v>
      </c>
      <c r="L563">
        <f t="shared" si="58"/>
        <v>1.8481486117733148E-2</v>
      </c>
    </row>
    <row r="564" spans="1:12" x14ac:dyDescent="0.25">
      <c r="A564">
        <f t="shared" si="53"/>
        <v>559</v>
      </c>
      <c r="B564" s="15">
        <v>42544</v>
      </c>
      <c r="C564">
        <v>701.86999500000002</v>
      </c>
      <c r="D564">
        <f t="shared" si="54"/>
        <v>6.5537481945679064</v>
      </c>
      <c r="E564">
        <f t="shared" si="55"/>
        <v>6.3029986440499286E-3</v>
      </c>
      <c r="G564" s="15">
        <v>42544</v>
      </c>
      <c r="H564">
        <v>714.86999500000002</v>
      </c>
      <c r="I564">
        <f t="shared" si="56"/>
        <v>6.5721007009869812</v>
      </c>
      <c r="J564">
        <f t="shared" si="57"/>
        <v>6.1740189453916017E-3</v>
      </c>
      <c r="L564">
        <f t="shared" si="58"/>
        <v>1.8352506419074821E-2</v>
      </c>
    </row>
    <row r="565" spans="1:12" x14ac:dyDescent="0.25">
      <c r="A565">
        <f t="shared" si="53"/>
        <v>560</v>
      </c>
      <c r="B565" s="15">
        <v>42545</v>
      </c>
      <c r="C565">
        <v>675.21997099999999</v>
      </c>
      <c r="D565">
        <f t="shared" si="54"/>
        <v>6.515038520747173</v>
      </c>
      <c r="E565">
        <f t="shared" si="55"/>
        <v>-3.8709673820733315E-2</v>
      </c>
      <c r="G565" s="15">
        <v>42545</v>
      </c>
      <c r="H565">
        <v>685.20001200000002</v>
      </c>
      <c r="I565">
        <f t="shared" si="56"/>
        <v>6.5297107839630995</v>
      </c>
      <c r="J565">
        <f t="shared" si="57"/>
        <v>-4.2389917023881729E-2</v>
      </c>
      <c r="L565">
        <f t="shared" si="58"/>
        <v>1.4672263215926407E-2</v>
      </c>
    </row>
    <row r="566" spans="1:12" x14ac:dyDescent="0.25">
      <c r="A566">
        <f t="shared" si="53"/>
        <v>561</v>
      </c>
      <c r="B566" s="15">
        <v>42548</v>
      </c>
      <c r="C566">
        <v>668.26000999999997</v>
      </c>
      <c r="D566">
        <f t="shared" si="54"/>
        <v>6.5046773343307063</v>
      </c>
      <c r="E566">
        <f t="shared" si="55"/>
        <v>-1.0361186416466772E-2</v>
      </c>
      <c r="G566" s="15">
        <v>42548</v>
      </c>
      <c r="H566">
        <v>681.14001499999995</v>
      </c>
      <c r="I566">
        <f t="shared" si="56"/>
        <v>6.5237678870721068</v>
      </c>
      <c r="J566">
        <f t="shared" si="57"/>
        <v>-5.9428968909926994E-3</v>
      </c>
      <c r="L566">
        <f t="shared" si="58"/>
        <v>1.9090552741400479E-2</v>
      </c>
    </row>
    <row r="567" spans="1:12" x14ac:dyDescent="0.25">
      <c r="A567">
        <f t="shared" si="53"/>
        <v>562</v>
      </c>
      <c r="B567" s="15">
        <v>42549</v>
      </c>
      <c r="C567">
        <v>680.03997800000002</v>
      </c>
      <c r="D567">
        <f t="shared" si="54"/>
        <v>6.5221515876184899</v>
      </c>
      <c r="E567">
        <f t="shared" si="55"/>
        <v>1.7474253287783625E-2</v>
      </c>
      <c r="G567" s="15">
        <v>42549</v>
      </c>
      <c r="H567">
        <v>691.26000999999997</v>
      </c>
      <c r="I567">
        <f t="shared" si="56"/>
        <v>6.5385160337443535</v>
      </c>
      <c r="J567">
        <f t="shared" si="57"/>
        <v>1.4748146672246776E-2</v>
      </c>
      <c r="L567">
        <f t="shared" si="58"/>
        <v>1.636444612586363E-2</v>
      </c>
    </row>
    <row r="568" spans="1:12" x14ac:dyDescent="0.25">
      <c r="A568">
        <f t="shared" si="53"/>
        <v>563</v>
      </c>
      <c r="B568" s="15">
        <v>42550</v>
      </c>
      <c r="C568">
        <v>684.10998500000005</v>
      </c>
      <c r="D568">
        <f t="shared" si="54"/>
        <v>6.5281187014797588</v>
      </c>
      <c r="E568">
        <f t="shared" si="55"/>
        <v>5.9671138612689134E-3</v>
      </c>
      <c r="G568" s="15">
        <v>42550</v>
      </c>
      <c r="H568">
        <v>695.19000200000005</v>
      </c>
      <c r="I568">
        <f t="shared" si="56"/>
        <v>6.5441851923748109</v>
      </c>
      <c r="J568">
        <f t="shared" si="57"/>
        <v>5.6691586304573605E-3</v>
      </c>
      <c r="L568">
        <f t="shared" si="58"/>
        <v>1.6066490895052077E-2</v>
      </c>
    </row>
    <row r="569" spans="1:12" x14ac:dyDescent="0.25">
      <c r="A569">
        <f t="shared" si="53"/>
        <v>564</v>
      </c>
      <c r="B569" s="15">
        <v>42551</v>
      </c>
      <c r="C569">
        <v>692.09997599999997</v>
      </c>
      <c r="D569">
        <f t="shared" si="54"/>
        <v>6.5397304191707475</v>
      </c>
      <c r="E569">
        <f t="shared" si="55"/>
        <v>1.1611717690988677E-2</v>
      </c>
      <c r="G569" s="15">
        <v>42551</v>
      </c>
      <c r="H569">
        <v>703.53002900000001</v>
      </c>
      <c r="I569">
        <f t="shared" si="56"/>
        <v>6.5561105607891585</v>
      </c>
      <c r="J569">
        <f t="shared" si="57"/>
        <v>1.1925368414347659E-2</v>
      </c>
      <c r="L569">
        <f t="shared" si="58"/>
        <v>1.6380141618411059E-2</v>
      </c>
    </row>
    <row r="570" spans="1:12" x14ac:dyDescent="0.25">
      <c r="A570">
        <f t="shared" si="53"/>
        <v>565</v>
      </c>
      <c r="B570" s="15">
        <v>42552</v>
      </c>
      <c r="C570">
        <v>699.21002199999998</v>
      </c>
      <c r="D570">
        <f t="shared" si="54"/>
        <v>6.5499511577626288</v>
      </c>
      <c r="E570">
        <f t="shared" si="55"/>
        <v>1.0220738591881329E-2</v>
      </c>
      <c r="G570" s="15">
        <v>42552</v>
      </c>
      <c r="H570">
        <v>710.25</v>
      </c>
      <c r="I570">
        <f t="shared" si="56"/>
        <v>6.5656170207342974</v>
      </c>
      <c r="J570">
        <f t="shared" si="57"/>
        <v>9.5064599451388787E-3</v>
      </c>
      <c r="L570">
        <f t="shared" si="58"/>
        <v>1.5665862971668609E-2</v>
      </c>
    </row>
    <row r="571" spans="1:12" x14ac:dyDescent="0.25">
      <c r="A571">
        <f t="shared" si="53"/>
        <v>566</v>
      </c>
      <c r="B571" s="15">
        <v>42556</v>
      </c>
      <c r="C571">
        <v>694.95001200000002</v>
      </c>
      <c r="D571">
        <f t="shared" si="54"/>
        <v>6.5438399177981958</v>
      </c>
      <c r="E571">
        <f t="shared" si="55"/>
        <v>-6.1112399644329685E-3</v>
      </c>
      <c r="G571" s="15">
        <v>42556</v>
      </c>
      <c r="H571">
        <v>704.89001499999995</v>
      </c>
      <c r="I571">
        <f t="shared" si="56"/>
        <v>6.5580417835496974</v>
      </c>
      <c r="J571">
        <f t="shared" si="57"/>
        <v>-7.5752371846000699E-3</v>
      </c>
      <c r="L571">
        <f t="shared" si="58"/>
        <v>1.4201865751501508E-2</v>
      </c>
    </row>
    <row r="572" spans="1:12" x14ac:dyDescent="0.25">
      <c r="A572">
        <f t="shared" si="53"/>
        <v>567</v>
      </c>
      <c r="B572" s="15">
        <v>42557</v>
      </c>
      <c r="C572">
        <v>697.77002000000005</v>
      </c>
      <c r="D572">
        <f t="shared" si="54"/>
        <v>6.5478895642298269</v>
      </c>
      <c r="E572">
        <f t="shared" si="55"/>
        <v>4.0496464316310821E-3</v>
      </c>
      <c r="G572" s="15">
        <v>42557</v>
      </c>
      <c r="H572">
        <v>708.96997099999999</v>
      </c>
      <c r="I572">
        <f t="shared" si="56"/>
        <v>6.5638131716154247</v>
      </c>
      <c r="J572">
        <f t="shared" si="57"/>
        <v>5.7713880657273009E-3</v>
      </c>
      <c r="L572">
        <f t="shared" si="58"/>
        <v>1.5923607385597727E-2</v>
      </c>
    </row>
    <row r="573" spans="1:12" x14ac:dyDescent="0.25">
      <c r="A573">
        <f t="shared" si="53"/>
        <v>568</v>
      </c>
      <c r="B573" s="15">
        <v>42558</v>
      </c>
      <c r="C573">
        <v>695.35998500000005</v>
      </c>
      <c r="D573">
        <f t="shared" si="54"/>
        <v>6.544429675496505</v>
      </c>
      <c r="E573">
        <f t="shared" si="55"/>
        <v>-3.4598887333219253E-3</v>
      </c>
      <c r="G573" s="15">
        <v>42558</v>
      </c>
      <c r="H573">
        <v>707.26000999999997</v>
      </c>
      <c r="I573">
        <f t="shared" si="56"/>
        <v>6.561398363492617</v>
      </c>
      <c r="J573">
        <f t="shared" si="57"/>
        <v>-2.414808122807699E-3</v>
      </c>
      <c r="L573">
        <f t="shared" si="58"/>
        <v>1.6968687996111953E-2</v>
      </c>
    </row>
    <row r="574" spans="1:12" x14ac:dyDescent="0.25">
      <c r="A574">
        <f t="shared" si="53"/>
        <v>569</v>
      </c>
      <c r="B574" s="15">
        <v>42559</v>
      </c>
      <c r="C574">
        <v>705.63000499999998</v>
      </c>
      <c r="D574">
        <f t="shared" si="54"/>
        <v>6.5590910278814283</v>
      </c>
      <c r="E574">
        <f t="shared" si="55"/>
        <v>1.4661352384923276E-2</v>
      </c>
      <c r="G574" s="15">
        <v>42559</v>
      </c>
      <c r="H574">
        <v>717.78002900000001</v>
      </c>
      <c r="I574">
        <f t="shared" si="56"/>
        <v>6.5761631558132185</v>
      </c>
      <c r="J574">
        <f t="shared" si="57"/>
        <v>1.4764792320601572E-2</v>
      </c>
      <c r="L574">
        <f t="shared" si="58"/>
        <v>1.7072127931790249E-2</v>
      </c>
    </row>
    <row r="575" spans="1:12" x14ac:dyDescent="0.25">
      <c r="A575">
        <f t="shared" si="53"/>
        <v>570</v>
      </c>
      <c r="B575" s="15">
        <v>42562</v>
      </c>
      <c r="C575">
        <v>715.09002699999996</v>
      </c>
      <c r="D575">
        <f t="shared" si="54"/>
        <v>6.5724084466558832</v>
      </c>
      <c r="E575">
        <f t="shared" si="55"/>
        <v>1.3317418774454914E-2</v>
      </c>
      <c r="G575" s="15">
        <v>42562</v>
      </c>
      <c r="H575">
        <v>727.20001200000002</v>
      </c>
      <c r="I575">
        <f t="shared" si="56"/>
        <v>6.5892015593649189</v>
      </c>
      <c r="J575">
        <f t="shared" si="57"/>
        <v>1.3038403551700384E-2</v>
      </c>
      <c r="L575">
        <f t="shared" si="58"/>
        <v>1.6793112709035718E-2</v>
      </c>
    </row>
    <row r="576" spans="1:12" x14ac:dyDescent="0.25">
      <c r="A576">
        <f t="shared" si="53"/>
        <v>571</v>
      </c>
      <c r="B576" s="15">
        <v>42563</v>
      </c>
      <c r="C576">
        <v>720.64001499999995</v>
      </c>
      <c r="D576">
        <f t="shared" si="54"/>
        <v>6.5801397268860473</v>
      </c>
      <c r="E576">
        <f t="shared" si="55"/>
        <v>7.731280230164117E-3</v>
      </c>
      <c r="G576" s="15">
        <v>42563</v>
      </c>
      <c r="H576">
        <v>732.51000999999997</v>
      </c>
      <c r="I576">
        <f t="shared" si="56"/>
        <v>6.5964770063268601</v>
      </c>
      <c r="J576">
        <f t="shared" si="57"/>
        <v>7.2754469619411566E-3</v>
      </c>
      <c r="L576">
        <f t="shared" si="58"/>
        <v>1.6337279440812758E-2</v>
      </c>
    </row>
    <row r="577" spans="1:12" x14ac:dyDescent="0.25">
      <c r="A577">
        <f t="shared" si="53"/>
        <v>572</v>
      </c>
      <c r="B577" s="15">
        <v>42564</v>
      </c>
      <c r="C577">
        <v>716.97997999999995</v>
      </c>
      <c r="D577">
        <f t="shared" si="54"/>
        <v>6.5750479183130048</v>
      </c>
      <c r="E577">
        <f t="shared" si="55"/>
        <v>-5.0918085730424778E-3</v>
      </c>
      <c r="G577" s="15">
        <v>42564</v>
      </c>
      <c r="H577">
        <v>729.47997999999995</v>
      </c>
      <c r="I577">
        <f t="shared" si="56"/>
        <v>6.592331924131841</v>
      </c>
      <c r="J577">
        <f t="shared" si="57"/>
        <v>-4.1450821950190786E-3</v>
      </c>
      <c r="L577">
        <f t="shared" si="58"/>
        <v>1.7284005818836157E-2</v>
      </c>
    </row>
    <row r="578" spans="1:12" x14ac:dyDescent="0.25">
      <c r="A578">
        <f t="shared" si="53"/>
        <v>573</v>
      </c>
      <c r="B578" s="15">
        <v>42565</v>
      </c>
      <c r="C578">
        <v>720.95001200000002</v>
      </c>
      <c r="D578">
        <f t="shared" si="54"/>
        <v>6.5805698033973608</v>
      </c>
      <c r="E578">
        <f t="shared" si="55"/>
        <v>5.5218850843559153E-3</v>
      </c>
      <c r="G578" s="15">
        <v>42565</v>
      </c>
      <c r="H578">
        <v>735.79998799999998</v>
      </c>
      <c r="I578">
        <f t="shared" si="56"/>
        <v>6.6009583263618943</v>
      </c>
      <c r="J578">
        <f t="shared" si="57"/>
        <v>8.6264022300532872E-3</v>
      </c>
      <c r="L578">
        <f t="shared" si="58"/>
        <v>2.0388522964533529E-2</v>
      </c>
    </row>
    <row r="579" spans="1:12" x14ac:dyDescent="0.25">
      <c r="A579">
        <f t="shared" si="53"/>
        <v>574</v>
      </c>
      <c r="B579" s="15">
        <v>42566</v>
      </c>
      <c r="C579">
        <v>719.84997599999997</v>
      </c>
      <c r="D579">
        <f t="shared" si="54"/>
        <v>6.5790428236320846</v>
      </c>
      <c r="E579">
        <f t="shared" si="55"/>
        <v>-1.5269797652761596E-3</v>
      </c>
      <c r="G579" s="15">
        <v>42566</v>
      </c>
      <c r="H579">
        <v>735.63000499999998</v>
      </c>
      <c r="I579">
        <f t="shared" si="56"/>
        <v>6.6007272817297133</v>
      </c>
      <c r="J579">
        <f t="shared" si="57"/>
        <v>-2.310446321809323E-4</v>
      </c>
      <c r="L579">
        <f t="shared" si="58"/>
        <v>2.1684458097628756E-2</v>
      </c>
    </row>
    <row r="580" spans="1:12" x14ac:dyDescent="0.25">
      <c r="A580">
        <f t="shared" si="53"/>
        <v>575</v>
      </c>
      <c r="B580" s="15">
        <v>42569</v>
      </c>
      <c r="C580">
        <v>733.78002900000001</v>
      </c>
      <c r="D580">
        <f t="shared" si="54"/>
        <v>6.5982092956881901</v>
      </c>
      <c r="E580">
        <f t="shared" si="55"/>
        <v>1.9166472056105555E-2</v>
      </c>
      <c r="G580" s="15">
        <v>42569</v>
      </c>
      <c r="H580">
        <v>753.20001200000002</v>
      </c>
      <c r="I580">
        <f t="shared" si="56"/>
        <v>6.6243308127150202</v>
      </c>
      <c r="J580">
        <f t="shared" si="57"/>
        <v>2.3603530985306875E-2</v>
      </c>
      <c r="L580">
        <f t="shared" si="58"/>
        <v>2.6121517026830077E-2</v>
      </c>
    </row>
    <row r="581" spans="1:12" x14ac:dyDescent="0.25">
      <c r="A581">
        <f t="shared" si="53"/>
        <v>576</v>
      </c>
      <c r="B581" s="15">
        <v>42570</v>
      </c>
      <c r="C581">
        <v>736.96002199999998</v>
      </c>
      <c r="D581">
        <f t="shared" si="54"/>
        <v>6.6025336464846864</v>
      </c>
      <c r="E581">
        <f t="shared" si="55"/>
        <v>4.3243507964962902E-3</v>
      </c>
      <c r="G581" s="15">
        <v>42570</v>
      </c>
      <c r="H581">
        <v>753.40997300000004</v>
      </c>
      <c r="I581">
        <f t="shared" si="56"/>
        <v>6.6246095324944587</v>
      </c>
      <c r="J581">
        <f t="shared" si="57"/>
        <v>2.7871977943849657E-4</v>
      </c>
      <c r="L581">
        <f t="shared" si="58"/>
        <v>2.2075886009772283E-2</v>
      </c>
    </row>
    <row r="582" spans="1:12" x14ac:dyDescent="0.25">
      <c r="A582">
        <f t="shared" si="53"/>
        <v>577</v>
      </c>
      <c r="B582" s="15">
        <v>42571</v>
      </c>
      <c r="C582">
        <v>741.19000200000005</v>
      </c>
      <c r="D582">
        <f t="shared" si="54"/>
        <v>6.6082570053833694</v>
      </c>
      <c r="E582">
        <f t="shared" si="55"/>
        <v>5.7233588986829176E-3</v>
      </c>
      <c r="G582" s="15">
        <v>42571</v>
      </c>
      <c r="H582">
        <v>757.080017</v>
      </c>
      <c r="I582">
        <f t="shared" si="56"/>
        <v>6.6294689506254123</v>
      </c>
      <c r="J582">
        <f t="shared" si="57"/>
        <v>4.8594181309535855E-3</v>
      </c>
      <c r="L582">
        <f t="shared" si="58"/>
        <v>2.1211945242042951E-2</v>
      </c>
    </row>
    <row r="583" spans="1:12" x14ac:dyDescent="0.25">
      <c r="A583">
        <f t="shared" ref="A583:A646" si="59">A582+1</f>
        <v>578</v>
      </c>
      <c r="B583" s="15">
        <v>42572</v>
      </c>
      <c r="C583">
        <v>738.63000499999998</v>
      </c>
      <c r="D583">
        <f t="shared" si="54"/>
        <v>6.6047971257471287</v>
      </c>
      <c r="E583">
        <f t="shared" si="55"/>
        <v>-3.4598796362406148E-3</v>
      </c>
      <c r="G583" s="15">
        <v>42572</v>
      </c>
      <c r="H583">
        <v>754.40997300000004</v>
      </c>
      <c r="I583">
        <f t="shared" si="56"/>
        <v>6.6259359510091738</v>
      </c>
      <c r="J583">
        <f t="shared" si="57"/>
        <v>-3.5329996162385413E-3</v>
      </c>
      <c r="L583">
        <f t="shared" si="58"/>
        <v>2.1138825262045025E-2</v>
      </c>
    </row>
    <row r="584" spans="1:12" x14ac:dyDescent="0.25">
      <c r="A584">
        <f t="shared" si="59"/>
        <v>579</v>
      </c>
      <c r="B584" s="15">
        <v>42573</v>
      </c>
      <c r="C584">
        <v>742.73999000000003</v>
      </c>
      <c r="D584">
        <f t="shared" si="54"/>
        <v>6.610346037308112</v>
      </c>
      <c r="E584">
        <f t="shared" si="55"/>
        <v>5.5489115609832496E-3</v>
      </c>
      <c r="G584" s="15">
        <v>42573</v>
      </c>
      <c r="H584">
        <v>759.28002900000001</v>
      </c>
      <c r="I584">
        <f t="shared" si="56"/>
        <v>6.6323706540163148</v>
      </c>
      <c r="J584">
        <f t="shared" si="57"/>
        <v>6.4347030071409961E-3</v>
      </c>
      <c r="L584">
        <f t="shared" si="58"/>
        <v>2.2024616708202771E-2</v>
      </c>
    </row>
    <row r="585" spans="1:12" x14ac:dyDescent="0.25">
      <c r="A585">
        <f t="shared" si="59"/>
        <v>580</v>
      </c>
      <c r="B585" s="15">
        <v>42576</v>
      </c>
      <c r="C585">
        <v>739.77002000000005</v>
      </c>
      <c r="D585">
        <f t="shared" si="54"/>
        <v>6.6063393541111433</v>
      </c>
      <c r="E585">
        <f t="shared" si="55"/>
        <v>-4.00668319696873E-3</v>
      </c>
      <c r="G585" s="15">
        <v>42576</v>
      </c>
      <c r="H585">
        <v>757.52002000000005</v>
      </c>
      <c r="I585">
        <f t="shared" si="56"/>
        <v>6.6300499660771877</v>
      </c>
      <c r="J585">
        <f t="shared" si="57"/>
        <v>-2.3206879391270974E-3</v>
      </c>
      <c r="L585">
        <f t="shared" si="58"/>
        <v>2.3710611966044404E-2</v>
      </c>
    </row>
    <row r="586" spans="1:12" x14ac:dyDescent="0.25">
      <c r="A586">
        <f t="shared" si="59"/>
        <v>581</v>
      </c>
      <c r="B586" s="15">
        <v>42577</v>
      </c>
      <c r="C586">
        <v>738.419983</v>
      </c>
      <c r="D586">
        <f t="shared" si="54"/>
        <v>6.6045127453901715</v>
      </c>
      <c r="E586">
        <f t="shared" si="55"/>
        <v>-1.8266087209717341E-3</v>
      </c>
      <c r="G586" s="15">
        <v>42577</v>
      </c>
      <c r="H586">
        <v>757.65002400000003</v>
      </c>
      <c r="I586">
        <f t="shared" si="56"/>
        <v>6.6302215692590662</v>
      </c>
      <c r="J586">
        <f t="shared" si="57"/>
        <v>1.7160318187858792E-4</v>
      </c>
      <c r="L586">
        <f t="shared" si="58"/>
        <v>2.5708823868894726E-2</v>
      </c>
    </row>
    <row r="587" spans="1:12" x14ac:dyDescent="0.25">
      <c r="A587">
        <f t="shared" si="59"/>
        <v>582</v>
      </c>
      <c r="B587" s="15">
        <v>42578</v>
      </c>
      <c r="C587">
        <v>741.77002000000005</v>
      </c>
      <c r="D587">
        <f t="shared" si="54"/>
        <v>6.6090392490325192</v>
      </c>
      <c r="E587">
        <f t="shared" si="55"/>
        <v>4.5265036423476346E-3</v>
      </c>
      <c r="G587" s="15">
        <v>42578</v>
      </c>
      <c r="H587">
        <v>761.96997099999999</v>
      </c>
      <c r="I587">
        <f t="shared" si="56"/>
        <v>6.6359071467736426</v>
      </c>
      <c r="J587">
        <f t="shared" si="57"/>
        <v>5.6855775145763232E-3</v>
      </c>
      <c r="L587">
        <f t="shared" si="58"/>
        <v>2.6867897741123414E-2</v>
      </c>
    </row>
    <row r="588" spans="1:12" x14ac:dyDescent="0.25">
      <c r="A588">
        <f t="shared" si="59"/>
        <v>583</v>
      </c>
      <c r="B588" s="15">
        <v>42579</v>
      </c>
      <c r="C588">
        <v>745.90997300000004</v>
      </c>
      <c r="D588">
        <f t="shared" si="54"/>
        <v>6.6146049132967244</v>
      </c>
      <c r="E588">
        <f t="shared" si="55"/>
        <v>5.565664264205239E-3</v>
      </c>
      <c r="G588" s="15">
        <v>42579</v>
      </c>
      <c r="H588">
        <v>765.84002699999996</v>
      </c>
      <c r="I588">
        <f t="shared" si="56"/>
        <v>6.6409733058935032</v>
      </c>
      <c r="J588">
        <f t="shared" si="57"/>
        <v>5.0661591198606359E-3</v>
      </c>
      <c r="L588">
        <f t="shared" si="58"/>
        <v>2.6368392596778811E-2</v>
      </c>
    </row>
    <row r="589" spans="1:12" x14ac:dyDescent="0.25">
      <c r="A589">
        <f t="shared" si="59"/>
        <v>584</v>
      </c>
      <c r="B589" s="15">
        <v>42580</v>
      </c>
      <c r="C589">
        <v>768.78997800000002</v>
      </c>
      <c r="D589">
        <f t="shared" si="54"/>
        <v>6.644817821671011</v>
      </c>
      <c r="E589">
        <f t="shared" si="55"/>
        <v>3.0212908374286584E-2</v>
      </c>
      <c r="G589" s="15">
        <v>42580</v>
      </c>
      <c r="H589">
        <v>791.34002699999996</v>
      </c>
      <c r="I589">
        <f t="shared" si="56"/>
        <v>6.6737277451851895</v>
      </c>
      <c r="J589">
        <f t="shared" si="57"/>
        <v>3.275443929168631E-2</v>
      </c>
      <c r="L589">
        <f t="shared" si="58"/>
        <v>2.8909923514178537E-2</v>
      </c>
    </row>
    <row r="590" spans="1:12" x14ac:dyDescent="0.25">
      <c r="A590">
        <f t="shared" si="59"/>
        <v>585</v>
      </c>
      <c r="B590" s="15">
        <v>42583</v>
      </c>
      <c r="C590">
        <v>772.88000499999998</v>
      </c>
      <c r="D590">
        <f t="shared" si="54"/>
        <v>6.6501238036785635</v>
      </c>
      <c r="E590">
        <f t="shared" si="55"/>
        <v>5.305982007552501E-3</v>
      </c>
      <c r="G590" s="15">
        <v>42583</v>
      </c>
      <c r="H590">
        <v>800.94000200000005</v>
      </c>
      <c r="I590">
        <f t="shared" si="56"/>
        <v>6.6857860403927623</v>
      </c>
      <c r="J590">
        <f t="shared" si="57"/>
        <v>1.2058295207572733E-2</v>
      </c>
      <c r="L590">
        <f t="shared" si="58"/>
        <v>3.566223671419877E-2</v>
      </c>
    </row>
    <row r="591" spans="1:12" x14ac:dyDescent="0.25">
      <c r="A591">
        <f t="shared" si="59"/>
        <v>586</v>
      </c>
      <c r="B591" s="15">
        <v>42584</v>
      </c>
      <c r="C591">
        <v>771.07000700000003</v>
      </c>
      <c r="D591">
        <f t="shared" si="54"/>
        <v>6.6477791697006392</v>
      </c>
      <c r="E591">
        <f t="shared" si="55"/>
        <v>-2.344633977924282E-3</v>
      </c>
      <c r="G591" s="15">
        <v>42584</v>
      </c>
      <c r="H591">
        <v>800.11999500000002</v>
      </c>
      <c r="I591">
        <f t="shared" si="56"/>
        <v>6.6847617101699894</v>
      </c>
      <c r="J591">
        <f t="shared" si="57"/>
        <v>-1.0243302227728179E-3</v>
      </c>
      <c r="L591">
        <f t="shared" si="58"/>
        <v>3.6982540469350234E-2</v>
      </c>
    </row>
    <row r="592" spans="1:12" x14ac:dyDescent="0.25">
      <c r="A592">
        <f t="shared" si="59"/>
        <v>587</v>
      </c>
      <c r="B592" s="15">
        <v>42585</v>
      </c>
      <c r="C592">
        <v>773.17999299999997</v>
      </c>
      <c r="D592">
        <f t="shared" si="54"/>
        <v>6.6505118714174003</v>
      </c>
      <c r="E592">
        <f t="shared" si="55"/>
        <v>2.732701716761099E-3</v>
      </c>
      <c r="G592" s="15">
        <v>42585</v>
      </c>
      <c r="H592">
        <v>798.919983</v>
      </c>
      <c r="I592">
        <f t="shared" si="56"/>
        <v>6.6832607943182447</v>
      </c>
      <c r="J592">
        <f t="shared" si="57"/>
        <v>-1.5009158517447219E-3</v>
      </c>
      <c r="L592">
        <f t="shared" si="58"/>
        <v>3.2748922900844413E-2</v>
      </c>
    </row>
    <row r="593" spans="1:12" x14ac:dyDescent="0.25">
      <c r="A593">
        <f t="shared" si="59"/>
        <v>588</v>
      </c>
      <c r="B593" s="15">
        <v>42586</v>
      </c>
      <c r="C593">
        <v>771.60998500000005</v>
      </c>
      <c r="D593">
        <f t="shared" si="54"/>
        <v>6.648479221590665</v>
      </c>
      <c r="E593">
        <f t="shared" si="55"/>
        <v>-2.0326498267353443E-3</v>
      </c>
      <c r="G593" s="15">
        <v>42586</v>
      </c>
      <c r="H593">
        <v>797.25</v>
      </c>
      <c r="I593">
        <f t="shared" si="56"/>
        <v>6.681168305890167</v>
      </c>
      <c r="J593">
        <f t="shared" si="57"/>
        <v>-2.0924884280777434E-3</v>
      </c>
      <c r="L593">
        <f t="shared" si="58"/>
        <v>3.2689084299502014E-2</v>
      </c>
    </row>
    <row r="594" spans="1:12" x14ac:dyDescent="0.25">
      <c r="A594">
        <f t="shared" si="59"/>
        <v>589</v>
      </c>
      <c r="B594" s="15">
        <v>42587</v>
      </c>
      <c r="C594">
        <v>782.21997099999999</v>
      </c>
      <c r="D594">
        <f t="shared" si="54"/>
        <v>6.6621359938287723</v>
      </c>
      <c r="E594">
        <f t="shared" si="55"/>
        <v>1.3656772238107351E-2</v>
      </c>
      <c r="G594" s="15">
        <v>42587</v>
      </c>
      <c r="H594">
        <v>806.92999299999997</v>
      </c>
      <c r="I594">
        <f t="shared" si="56"/>
        <v>6.6932369148167661</v>
      </c>
      <c r="J594">
        <f t="shared" si="57"/>
        <v>1.2068608926599111E-2</v>
      </c>
      <c r="L594">
        <f t="shared" si="58"/>
        <v>3.1100920987993774E-2</v>
      </c>
    </row>
    <row r="595" spans="1:12" x14ac:dyDescent="0.25">
      <c r="A595">
        <f t="shared" si="59"/>
        <v>590</v>
      </c>
      <c r="B595" s="15">
        <v>42590</v>
      </c>
      <c r="C595">
        <v>781.76000999999997</v>
      </c>
      <c r="D595">
        <f t="shared" si="54"/>
        <v>6.6615478008610252</v>
      </c>
      <c r="E595">
        <f t="shared" si="55"/>
        <v>-5.8819296774714758E-4</v>
      </c>
      <c r="G595" s="15">
        <v>42590</v>
      </c>
      <c r="H595">
        <v>805.22997999999995</v>
      </c>
      <c r="I595">
        <f t="shared" si="56"/>
        <v>6.6911279260580994</v>
      </c>
      <c r="J595">
        <f t="shared" si="57"/>
        <v>-2.1089887586667189E-3</v>
      </c>
      <c r="L595">
        <f t="shared" si="58"/>
        <v>2.9580125197074203E-2</v>
      </c>
    </row>
    <row r="596" spans="1:12" x14ac:dyDescent="0.25">
      <c r="A596">
        <f t="shared" si="59"/>
        <v>591</v>
      </c>
      <c r="B596" s="15">
        <v>42591</v>
      </c>
      <c r="C596">
        <v>784.26000999999997</v>
      </c>
      <c r="D596">
        <f t="shared" si="54"/>
        <v>6.6647406107763887</v>
      </c>
      <c r="E596">
        <f t="shared" si="55"/>
        <v>3.1928099153635259E-3</v>
      </c>
      <c r="G596" s="15">
        <v>42591</v>
      </c>
      <c r="H596">
        <v>807.47997999999995</v>
      </c>
      <c r="I596">
        <f t="shared" si="56"/>
        <v>6.6939182622198112</v>
      </c>
      <c r="J596">
        <f t="shared" si="57"/>
        <v>2.7903361617118705E-3</v>
      </c>
      <c r="L596">
        <f t="shared" si="58"/>
        <v>2.9177651443422548E-2</v>
      </c>
    </row>
    <row r="597" spans="1:12" x14ac:dyDescent="0.25">
      <c r="A597">
        <f t="shared" si="59"/>
        <v>592</v>
      </c>
      <c r="B597" s="15">
        <v>42592</v>
      </c>
      <c r="C597">
        <v>784.67999299999997</v>
      </c>
      <c r="D597">
        <f t="shared" si="54"/>
        <v>6.6652759824403507</v>
      </c>
      <c r="E597">
        <f t="shared" si="55"/>
        <v>5.353716639620032E-4</v>
      </c>
      <c r="G597" s="15">
        <v>42592</v>
      </c>
      <c r="H597">
        <v>808.48999000000003</v>
      </c>
      <c r="I597">
        <f t="shared" si="56"/>
        <v>6.6951682979881362</v>
      </c>
      <c r="J597">
        <f t="shared" si="57"/>
        <v>1.2500357683249419E-3</v>
      </c>
      <c r="L597">
        <f t="shared" si="58"/>
        <v>2.9892315547785486E-2</v>
      </c>
    </row>
    <row r="598" spans="1:12" x14ac:dyDescent="0.25">
      <c r="A598">
        <f t="shared" si="59"/>
        <v>593</v>
      </c>
      <c r="B598" s="15">
        <v>42593</v>
      </c>
      <c r="C598">
        <v>784.84997599999997</v>
      </c>
      <c r="D598">
        <f t="shared" si="54"/>
        <v>6.6654925861421237</v>
      </c>
      <c r="E598">
        <f t="shared" si="55"/>
        <v>2.1660370177301047E-4</v>
      </c>
      <c r="G598" s="15">
        <v>42593</v>
      </c>
      <c r="H598">
        <v>808.20001200000002</v>
      </c>
      <c r="I598">
        <f t="shared" si="56"/>
        <v>6.6948095674921833</v>
      </c>
      <c r="J598">
        <f t="shared" si="57"/>
        <v>-3.5873049595291917E-4</v>
      </c>
      <c r="L598">
        <f t="shared" si="58"/>
        <v>2.9316981350059557E-2</v>
      </c>
    </row>
    <row r="599" spans="1:12" x14ac:dyDescent="0.25">
      <c r="A599">
        <f t="shared" si="59"/>
        <v>594</v>
      </c>
      <c r="B599" s="15">
        <v>42594</v>
      </c>
      <c r="C599">
        <v>783.21997099999999</v>
      </c>
      <c r="D599">
        <f t="shared" si="54"/>
        <v>6.6634135901251126</v>
      </c>
      <c r="E599">
        <f t="shared" si="55"/>
        <v>-2.0789960170111144E-3</v>
      </c>
      <c r="G599" s="15">
        <v>42594</v>
      </c>
      <c r="H599">
        <v>807.04998799999998</v>
      </c>
      <c r="I599">
        <f t="shared" si="56"/>
        <v>6.6933856093503215</v>
      </c>
      <c r="J599">
        <f t="shared" si="57"/>
        <v>-1.423958141861803E-3</v>
      </c>
      <c r="L599">
        <f t="shared" si="58"/>
        <v>2.9972019225208868E-2</v>
      </c>
    </row>
    <row r="600" spans="1:12" x14ac:dyDescent="0.25">
      <c r="A600">
        <f t="shared" si="59"/>
        <v>595</v>
      </c>
      <c r="B600" s="15">
        <v>42597</v>
      </c>
      <c r="C600">
        <v>782.44000200000005</v>
      </c>
      <c r="D600">
        <f t="shared" si="54"/>
        <v>6.6624172447142653</v>
      </c>
      <c r="E600">
        <f t="shared" si="55"/>
        <v>-9.963454108472547E-4</v>
      </c>
      <c r="G600" s="15">
        <v>42597</v>
      </c>
      <c r="H600">
        <v>805.96002199999998</v>
      </c>
      <c r="I600">
        <f t="shared" si="56"/>
        <v>6.6920341407802049</v>
      </c>
      <c r="J600">
        <f t="shared" si="57"/>
        <v>-1.3514685701165874E-3</v>
      </c>
      <c r="L600">
        <f t="shared" si="58"/>
        <v>2.9616896065939535E-2</v>
      </c>
    </row>
    <row r="601" spans="1:12" x14ac:dyDescent="0.25">
      <c r="A601">
        <f t="shared" si="59"/>
        <v>596</v>
      </c>
      <c r="B601" s="15">
        <v>42598</v>
      </c>
      <c r="C601">
        <v>777.14001499999995</v>
      </c>
      <c r="D601">
        <f t="shared" si="54"/>
        <v>6.6556205336188698</v>
      </c>
      <c r="E601">
        <f t="shared" si="55"/>
        <v>-6.7967110953954801E-3</v>
      </c>
      <c r="G601" s="15">
        <v>42598</v>
      </c>
      <c r="H601">
        <v>801.19000200000005</v>
      </c>
      <c r="I601">
        <f t="shared" si="56"/>
        <v>6.6860981249319753</v>
      </c>
      <c r="J601">
        <f t="shared" si="57"/>
        <v>-5.9360158482295589E-3</v>
      </c>
      <c r="L601">
        <f t="shared" si="58"/>
        <v>3.0477591313105457E-2</v>
      </c>
    </row>
    <row r="602" spans="1:12" x14ac:dyDescent="0.25">
      <c r="A602">
        <f t="shared" si="59"/>
        <v>597</v>
      </c>
      <c r="B602" s="15">
        <v>42599</v>
      </c>
      <c r="C602">
        <v>779.90997300000004</v>
      </c>
      <c r="D602">
        <f t="shared" si="54"/>
        <v>6.6591784937915559</v>
      </c>
      <c r="E602">
        <f t="shared" si="55"/>
        <v>3.5579601726860588E-3</v>
      </c>
      <c r="G602" s="15">
        <v>42599</v>
      </c>
      <c r="H602">
        <v>805.419983</v>
      </c>
      <c r="I602">
        <f t="shared" si="56"/>
        <v>6.6913638593834603</v>
      </c>
      <c r="J602">
        <f t="shared" si="57"/>
        <v>5.2657344514850379E-3</v>
      </c>
      <c r="L602">
        <f t="shared" si="58"/>
        <v>3.2185365591904436E-2</v>
      </c>
    </row>
    <row r="603" spans="1:12" x14ac:dyDescent="0.25">
      <c r="A603">
        <f t="shared" si="59"/>
        <v>598</v>
      </c>
      <c r="B603" s="15">
        <v>42600</v>
      </c>
      <c r="C603">
        <v>777.5</v>
      </c>
      <c r="D603">
        <f t="shared" si="54"/>
        <v>6.656083644053389</v>
      </c>
      <c r="E603">
        <f t="shared" si="55"/>
        <v>-3.0948497381668716E-3</v>
      </c>
      <c r="G603" s="15">
        <v>42600</v>
      </c>
      <c r="H603">
        <v>802.75</v>
      </c>
      <c r="I603">
        <f t="shared" si="56"/>
        <v>6.6880433329696229</v>
      </c>
      <c r="J603">
        <f t="shared" si="57"/>
        <v>-3.3205264138373991E-3</v>
      </c>
      <c r="L603">
        <f t="shared" si="58"/>
        <v>3.1959688916233908E-2</v>
      </c>
    </row>
    <row r="604" spans="1:12" x14ac:dyDescent="0.25">
      <c r="A604">
        <f t="shared" si="59"/>
        <v>599</v>
      </c>
      <c r="B604" s="15">
        <v>42601</v>
      </c>
      <c r="C604">
        <v>775.419983</v>
      </c>
      <c r="D604">
        <f t="shared" si="54"/>
        <v>6.6534047961196139</v>
      </c>
      <c r="E604">
        <f t="shared" si="55"/>
        <v>-2.6788479337751525E-3</v>
      </c>
      <c r="G604" s="15">
        <v>42601</v>
      </c>
      <c r="H604">
        <v>799.65002400000003</v>
      </c>
      <c r="I604">
        <f t="shared" si="56"/>
        <v>6.6841741619500104</v>
      </c>
      <c r="J604">
        <f t="shared" si="57"/>
        <v>-3.8691710196125939E-3</v>
      </c>
      <c r="L604">
        <f t="shared" si="58"/>
        <v>3.0769365830396467E-2</v>
      </c>
    </row>
    <row r="605" spans="1:12" x14ac:dyDescent="0.25">
      <c r="A605">
        <f t="shared" si="59"/>
        <v>600</v>
      </c>
      <c r="B605" s="15">
        <v>42604</v>
      </c>
      <c r="C605">
        <v>772.15002400000003</v>
      </c>
      <c r="D605">
        <f t="shared" si="54"/>
        <v>6.6491788627510529</v>
      </c>
      <c r="E605">
        <f t="shared" si="55"/>
        <v>-4.2259333685610301E-3</v>
      </c>
      <c r="G605" s="15">
        <v>42604</v>
      </c>
      <c r="H605">
        <v>796.95001200000002</v>
      </c>
      <c r="I605">
        <f t="shared" si="56"/>
        <v>6.6807919566224685</v>
      </c>
      <c r="J605">
        <f t="shared" si="57"/>
        <v>-3.382205327541854E-3</v>
      </c>
      <c r="L605">
        <f t="shared" si="58"/>
        <v>3.1613093871415643E-2</v>
      </c>
    </row>
    <row r="606" spans="1:12" x14ac:dyDescent="0.25">
      <c r="A606">
        <f t="shared" si="59"/>
        <v>601</v>
      </c>
      <c r="B606" s="15">
        <v>42605</v>
      </c>
      <c r="C606">
        <v>772.080017</v>
      </c>
      <c r="D606">
        <f t="shared" si="54"/>
        <v>6.6490881936173238</v>
      </c>
      <c r="E606">
        <f t="shared" si="55"/>
        <v>-9.0669133729015527E-5</v>
      </c>
      <c r="G606" s="15">
        <v>42605</v>
      </c>
      <c r="H606">
        <v>796.59002699999996</v>
      </c>
      <c r="I606">
        <f t="shared" si="56"/>
        <v>6.6803401512114799</v>
      </c>
      <c r="J606">
        <f t="shared" si="57"/>
        <v>-4.5180541098854832E-4</v>
      </c>
      <c r="L606">
        <f t="shared" si="58"/>
        <v>3.125195759415611E-2</v>
      </c>
    </row>
    <row r="607" spans="1:12" x14ac:dyDescent="0.25">
      <c r="A607">
        <f t="shared" si="59"/>
        <v>602</v>
      </c>
      <c r="B607" s="15">
        <v>42606</v>
      </c>
      <c r="C607">
        <v>769.64001499999995</v>
      </c>
      <c r="D607">
        <f t="shared" si="54"/>
        <v>6.6459228925424467</v>
      </c>
      <c r="E607">
        <f t="shared" si="55"/>
        <v>-3.1653010748771138E-3</v>
      </c>
      <c r="G607" s="15">
        <v>42606</v>
      </c>
      <c r="H607">
        <v>793.59997599999997</v>
      </c>
      <c r="I607">
        <f t="shared" si="56"/>
        <v>6.6765795257287275</v>
      </c>
      <c r="J607">
        <f t="shared" si="57"/>
        <v>-3.7606254827524666E-3</v>
      </c>
      <c r="L607">
        <f t="shared" si="58"/>
        <v>3.0656633186280757E-2</v>
      </c>
    </row>
    <row r="608" spans="1:12" x14ac:dyDescent="0.25">
      <c r="A608">
        <f t="shared" si="59"/>
        <v>603</v>
      </c>
      <c r="B608" s="15">
        <v>42607</v>
      </c>
      <c r="C608">
        <v>769.40997300000004</v>
      </c>
      <c r="D608">
        <f t="shared" si="54"/>
        <v>6.6456239522825378</v>
      </c>
      <c r="E608">
        <f t="shared" si="55"/>
        <v>-2.9894025990895301E-4</v>
      </c>
      <c r="G608" s="15">
        <v>42607</v>
      </c>
      <c r="H608">
        <v>791.29998799999998</v>
      </c>
      <c r="I608">
        <f t="shared" si="56"/>
        <v>6.6736771474502294</v>
      </c>
      <c r="J608">
        <f t="shared" si="57"/>
        <v>-2.9023782784980412E-3</v>
      </c>
      <c r="L608">
        <f t="shared" si="58"/>
        <v>2.8053195167691669E-2</v>
      </c>
    </row>
    <row r="609" spans="1:12" x14ac:dyDescent="0.25">
      <c r="A609">
        <f t="shared" si="59"/>
        <v>604</v>
      </c>
      <c r="B609" s="15">
        <v>42608</v>
      </c>
      <c r="C609">
        <v>769.53997800000002</v>
      </c>
      <c r="D609">
        <f t="shared" si="54"/>
        <v>6.6457929051457869</v>
      </c>
      <c r="E609">
        <f t="shared" si="55"/>
        <v>1.6895286324913883E-4</v>
      </c>
      <c r="G609" s="15">
        <v>42608</v>
      </c>
      <c r="H609">
        <v>793.21997099999999</v>
      </c>
      <c r="I609">
        <f t="shared" si="56"/>
        <v>6.6761005740896548</v>
      </c>
      <c r="J609">
        <f t="shared" si="57"/>
        <v>2.4234266394254078E-3</v>
      </c>
      <c r="L609">
        <f t="shared" si="58"/>
        <v>3.0307668943867938E-2</v>
      </c>
    </row>
    <row r="610" spans="1:12" x14ac:dyDescent="0.25">
      <c r="A610">
        <f t="shared" si="59"/>
        <v>605</v>
      </c>
      <c r="B610" s="15">
        <v>42611</v>
      </c>
      <c r="C610">
        <v>772.15002400000003</v>
      </c>
      <c r="D610">
        <f t="shared" ref="D610:D673" si="60">LN(C610)</f>
        <v>6.6491788627510529</v>
      </c>
      <c r="E610">
        <f t="shared" ref="E610:E673" si="61">D610-D609</f>
        <v>3.3859576052659435E-3</v>
      </c>
      <c r="G610" s="15">
        <v>42611</v>
      </c>
      <c r="H610">
        <v>795.82000700000003</v>
      </c>
      <c r="I610">
        <f t="shared" ref="I610:I673" si="62">LN(H610)</f>
        <v>6.679373038415684</v>
      </c>
      <c r="J610">
        <f t="shared" ref="J610:J673" si="63">I610-I609</f>
        <v>3.2724643260291231E-3</v>
      </c>
      <c r="L610">
        <f t="shared" ref="L610:L673" si="64">I610-D610</f>
        <v>3.0194175664631118E-2</v>
      </c>
    </row>
    <row r="611" spans="1:12" x14ac:dyDescent="0.25">
      <c r="A611">
        <f t="shared" si="59"/>
        <v>606</v>
      </c>
      <c r="B611" s="15">
        <v>42612</v>
      </c>
      <c r="C611">
        <v>769.09002699999996</v>
      </c>
      <c r="D611">
        <f t="shared" si="60"/>
        <v>6.6452080328745264</v>
      </c>
      <c r="E611">
        <f t="shared" si="61"/>
        <v>-3.9708298765264161E-3</v>
      </c>
      <c r="G611" s="15">
        <v>42612</v>
      </c>
      <c r="H611">
        <v>791.919983</v>
      </c>
      <c r="I611">
        <f t="shared" si="62"/>
        <v>6.6744603551447366</v>
      </c>
      <c r="J611">
        <f t="shared" si="63"/>
        <v>-4.9126832709474044E-3</v>
      </c>
      <c r="L611">
        <f t="shared" si="64"/>
        <v>2.9252322270210129E-2</v>
      </c>
    </row>
    <row r="612" spans="1:12" x14ac:dyDescent="0.25">
      <c r="A612">
        <f t="shared" si="59"/>
        <v>607</v>
      </c>
      <c r="B612" s="15">
        <v>42613</v>
      </c>
      <c r="C612">
        <v>767.04998799999998</v>
      </c>
      <c r="D612">
        <f t="shared" si="60"/>
        <v>6.6425519726464302</v>
      </c>
      <c r="E612">
        <f t="shared" si="61"/>
        <v>-2.6560602280962797E-3</v>
      </c>
      <c r="G612" s="15">
        <v>42613</v>
      </c>
      <c r="H612">
        <v>789.84997599999997</v>
      </c>
      <c r="I612">
        <f t="shared" si="62"/>
        <v>6.6718430236295898</v>
      </c>
      <c r="J612">
        <f t="shared" si="63"/>
        <v>-2.6173315151467591E-3</v>
      </c>
      <c r="L612">
        <f t="shared" si="64"/>
        <v>2.929105098315965E-2</v>
      </c>
    </row>
    <row r="613" spans="1:12" x14ac:dyDescent="0.25">
      <c r="A613">
        <f t="shared" si="59"/>
        <v>608</v>
      </c>
      <c r="B613" s="15">
        <v>42614</v>
      </c>
      <c r="C613">
        <v>768.78002900000001</v>
      </c>
      <c r="D613">
        <f t="shared" si="60"/>
        <v>6.6448048804716446</v>
      </c>
      <c r="E613">
        <f t="shared" si="61"/>
        <v>2.2529078252144785E-3</v>
      </c>
      <c r="G613" s="15">
        <v>42614</v>
      </c>
      <c r="H613">
        <v>791.40002400000003</v>
      </c>
      <c r="I613">
        <f t="shared" si="62"/>
        <v>6.6738035592773279</v>
      </c>
      <c r="J613">
        <f t="shared" si="63"/>
        <v>1.9605356477381264E-3</v>
      </c>
      <c r="L613">
        <f t="shared" si="64"/>
        <v>2.8998678805683298E-2</v>
      </c>
    </row>
    <row r="614" spans="1:12" x14ac:dyDescent="0.25">
      <c r="A614">
        <f t="shared" si="59"/>
        <v>609</v>
      </c>
      <c r="B614" s="15">
        <v>42615</v>
      </c>
      <c r="C614">
        <v>771.46002199999998</v>
      </c>
      <c r="D614">
        <f t="shared" si="60"/>
        <v>6.6482848519252684</v>
      </c>
      <c r="E614">
        <f t="shared" si="61"/>
        <v>3.4799714536237758E-3</v>
      </c>
      <c r="G614" s="15">
        <v>42615</v>
      </c>
      <c r="H614">
        <v>796.86999500000002</v>
      </c>
      <c r="I614">
        <f t="shared" si="62"/>
        <v>6.6806915475427529</v>
      </c>
      <c r="J614">
        <f t="shared" si="63"/>
        <v>6.8879882654249158E-3</v>
      </c>
      <c r="L614">
        <f t="shared" si="64"/>
        <v>3.2406695617484438E-2</v>
      </c>
    </row>
    <row r="615" spans="1:12" x14ac:dyDescent="0.25">
      <c r="A615">
        <f t="shared" si="59"/>
        <v>610</v>
      </c>
      <c r="B615" s="15">
        <v>42619</v>
      </c>
      <c r="C615">
        <v>780.080017</v>
      </c>
      <c r="D615">
        <f t="shared" si="60"/>
        <v>6.6593965003194997</v>
      </c>
      <c r="E615">
        <f t="shared" si="61"/>
        <v>1.1111648394231288E-2</v>
      </c>
      <c r="G615" s="15">
        <v>42619</v>
      </c>
      <c r="H615">
        <v>808.02002000000005</v>
      </c>
      <c r="I615">
        <f t="shared" si="62"/>
        <v>6.6945868354418678</v>
      </c>
      <c r="J615">
        <f t="shared" si="63"/>
        <v>1.3895287899114983E-2</v>
      </c>
      <c r="L615">
        <f t="shared" si="64"/>
        <v>3.5190335122368133E-2</v>
      </c>
    </row>
    <row r="616" spans="1:12" x14ac:dyDescent="0.25">
      <c r="A616">
        <f t="shared" si="59"/>
        <v>611</v>
      </c>
      <c r="B616" s="15">
        <v>42620</v>
      </c>
      <c r="C616">
        <v>780.34997599999997</v>
      </c>
      <c r="D616">
        <f t="shared" si="60"/>
        <v>6.6597425062331315</v>
      </c>
      <c r="E616">
        <f t="shared" si="61"/>
        <v>3.4600591363176392E-4</v>
      </c>
      <c r="G616" s="15">
        <v>42620</v>
      </c>
      <c r="H616">
        <v>807.98999000000003</v>
      </c>
      <c r="I616">
        <f t="shared" si="62"/>
        <v>6.6945496698304945</v>
      </c>
      <c r="J616">
        <f t="shared" si="63"/>
        <v>-3.7165611373346508E-5</v>
      </c>
      <c r="L616">
        <f t="shared" si="64"/>
        <v>3.4807163597363022E-2</v>
      </c>
    </row>
    <row r="617" spans="1:12" x14ac:dyDescent="0.25">
      <c r="A617">
        <f t="shared" si="59"/>
        <v>612</v>
      </c>
      <c r="B617" s="15">
        <v>42621</v>
      </c>
      <c r="C617">
        <v>775.32000700000003</v>
      </c>
      <c r="D617">
        <f t="shared" si="60"/>
        <v>6.6532758563866041</v>
      </c>
      <c r="E617">
        <f t="shared" si="61"/>
        <v>-6.4666498465273392E-3</v>
      </c>
      <c r="G617" s="15">
        <v>42621</v>
      </c>
      <c r="H617">
        <v>802.84002699999996</v>
      </c>
      <c r="I617">
        <f t="shared" si="62"/>
        <v>6.6881554749219028</v>
      </c>
      <c r="J617">
        <f t="shared" si="63"/>
        <v>-6.3941949085917216E-3</v>
      </c>
      <c r="L617">
        <f t="shared" si="64"/>
        <v>3.487961853529864E-2</v>
      </c>
    </row>
    <row r="618" spans="1:12" x14ac:dyDescent="0.25">
      <c r="A618">
        <f t="shared" si="59"/>
        <v>613</v>
      </c>
      <c r="B618" s="15">
        <v>42622</v>
      </c>
      <c r="C618">
        <v>759.65997300000004</v>
      </c>
      <c r="D618">
        <f t="shared" si="60"/>
        <v>6.6328709292179999</v>
      </c>
      <c r="E618">
        <f t="shared" si="61"/>
        <v>-2.0404927168604203E-2</v>
      </c>
      <c r="G618" s="15">
        <v>42622</v>
      </c>
      <c r="H618">
        <v>788.47997999999995</v>
      </c>
      <c r="I618">
        <f t="shared" si="62"/>
        <v>6.6701070160997853</v>
      </c>
      <c r="J618">
        <f t="shared" si="63"/>
        <v>-1.8048458822117475E-2</v>
      </c>
      <c r="L618">
        <f t="shared" si="64"/>
        <v>3.7236086881785369E-2</v>
      </c>
    </row>
    <row r="619" spans="1:12" x14ac:dyDescent="0.25">
      <c r="A619">
        <f t="shared" si="59"/>
        <v>614</v>
      </c>
      <c r="B619" s="15">
        <v>42625</v>
      </c>
      <c r="C619">
        <v>769.02002000000005</v>
      </c>
      <c r="D619">
        <f t="shared" si="60"/>
        <v>6.6451170029769129</v>
      </c>
      <c r="E619">
        <f t="shared" si="61"/>
        <v>1.2246073758912956E-2</v>
      </c>
      <c r="G619" s="15">
        <v>42625</v>
      </c>
      <c r="H619">
        <v>798.82000700000003</v>
      </c>
      <c r="I619">
        <f t="shared" si="62"/>
        <v>6.6831356475474859</v>
      </c>
      <c r="J619">
        <f t="shared" si="63"/>
        <v>1.3028631447700612E-2</v>
      </c>
      <c r="L619">
        <f t="shared" si="64"/>
        <v>3.8018644570573024E-2</v>
      </c>
    </row>
    <row r="620" spans="1:12" x14ac:dyDescent="0.25">
      <c r="A620">
        <f t="shared" si="59"/>
        <v>615</v>
      </c>
      <c r="B620" s="15">
        <v>42626</v>
      </c>
      <c r="C620">
        <v>759.69000200000005</v>
      </c>
      <c r="D620">
        <f t="shared" si="60"/>
        <v>6.6329104579645008</v>
      </c>
      <c r="E620">
        <f t="shared" si="61"/>
        <v>-1.2206545012412029E-2</v>
      </c>
      <c r="G620" s="15">
        <v>42626</v>
      </c>
      <c r="H620">
        <v>788.71997099999999</v>
      </c>
      <c r="I620">
        <f t="shared" si="62"/>
        <v>6.6704113414983501</v>
      </c>
      <c r="J620">
        <f t="shared" si="63"/>
        <v>-1.272430604913577E-2</v>
      </c>
      <c r="L620">
        <f t="shared" si="64"/>
        <v>3.7500883533849283E-2</v>
      </c>
    </row>
    <row r="621" spans="1:12" x14ac:dyDescent="0.25">
      <c r="A621">
        <f t="shared" si="59"/>
        <v>616</v>
      </c>
      <c r="B621" s="15">
        <v>42627</v>
      </c>
      <c r="C621">
        <v>762.48999000000003</v>
      </c>
      <c r="D621">
        <f t="shared" si="60"/>
        <v>6.6365893805265435</v>
      </c>
      <c r="E621">
        <f t="shared" si="61"/>
        <v>3.678922562042608E-3</v>
      </c>
      <c r="G621" s="15">
        <v>42627</v>
      </c>
      <c r="H621">
        <v>790.46002199999998</v>
      </c>
      <c r="I621">
        <f t="shared" si="62"/>
        <v>6.6726150823156383</v>
      </c>
      <c r="J621">
        <f t="shared" si="63"/>
        <v>2.2037408172881356E-3</v>
      </c>
      <c r="L621">
        <f t="shared" si="64"/>
        <v>3.6025701789094811E-2</v>
      </c>
    </row>
    <row r="622" spans="1:12" x14ac:dyDescent="0.25">
      <c r="A622">
        <f t="shared" si="59"/>
        <v>617</v>
      </c>
      <c r="B622" s="15">
        <v>42628</v>
      </c>
      <c r="C622">
        <v>771.76000999999997</v>
      </c>
      <c r="D622">
        <f t="shared" si="60"/>
        <v>6.6486736338196941</v>
      </c>
      <c r="E622">
        <f t="shared" si="61"/>
        <v>1.208425329315066E-2</v>
      </c>
      <c r="G622" s="15">
        <v>42628</v>
      </c>
      <c r="H622">
        <v>801.22997999999995</v>
      </c>
      <c r="I622">
        <f t="shared" si="62"/>
        <v>6.6861480219632874</v>
      </c>
      <c r="J622">
        <f t="shared" si="63"/>
        <v>1.3532939647649123E-2</v>
      </c>
      <c r="L622">
        <f t="shared" si="64"/>
        <v>3.7474388143593274E-2</v>
      </c>
    </row>
    <row r="623" spans="1:12" x14ac:dyDescent="0.25">
      <c r="A623">
        <f t="shared" si="59"/>
        <v>618</v>
      </c>
      <c r="B623" s="15">
        <v>42629</v>
      </c>
      <c r="C623">
        <v>768.88000499999998</v>
      </c>
      <c r="D623">
        <f t="shared" si="60"/>
        <v>6.6449349170179941</v>
      </c>
      <c r="E623">
        <f t="shared" si="61"/>
        <v>-3.738716801700015E-3</v>
      </c>
      <c r="G623" s="15">
        <v>42629</v>
      </c>
      <c r="H623">
        <v>797.96997099999999</v>
      </c>
      <c r="I623">
        <f t="shared" si="62"/>
        <v>6.6820709664159557</v>
      </c>
      <c r="J623">
        <f t="shared" si="63"/>
        <v>-4.0770555473317316E-3</v>
      </c>
      <c r="L623">
        <f t="shared" si="64"/>
        <v>3.7136049397961557E-2</v>
      </c>
    </row>
    <row r="624" spans="1:12" x14ac:dyDescent="0.25">
      <c r="A624">
        <f t="shared" si="59"/>
        <v>619</v>
      </c>
      <c r="B624" s="15">
        <v>42632</v>
      </c>
      <c r="C624">
        <v>765.70001200000002</v>
      </c>
      <c r="D624">
        <f t="shared" si="60"/>
        <v>6.6407904637910118</v>
      </c>
      <c r="E624">
        <f t="shared" si="61"/>
        <v>-4.1444532269823142E-3</v>
      </c>
      <c r="G624" s="15">
        <v>42632</v>
      </c>
      <c r="H624">
        <v>795.39001499999995</v>
      </c>
      <c r="I624">
        <f t="shared" si="62"/>
        <v>6.6788325792625596</v>
      </c>
      <c r="J624">
        <f t="shared" si="63"/>
        <v>-3.2383871533960829E-3</v>
      </c>
      <c r="L624">
        <f t="shared" si="64"/>
        <v>3.8042115471547788E-2</v>
      </c>
    </row>
    <row r="625" spans="1:12" x14ac:dyDescent="0.25">
      <c r="A625">
        <f t="shared" si="59"/>
        <v>620</v>
      </c>
      <c r="B625" s="15">
        <v>42633</v>
      </c>
      <c r="C625">
        <v>771.40997300000004</v>
      </c>
      <c r="D625">
        <f t="shared" si="60"/>
        <v>6.64821997413235</v>
      </c>
      <c r="E625">
        <f t="shared" si="61"/>
        <v>7.429510341338208E-3</v>
      </c>
      <c r="G625" s="15">
        <v>42633</v>
      </c>
      <c r="H625">
        <v>799.78002900000001</v>
      </c>
      <c r="I625">
        <f t="shared" si="62"/>
        <v>6.6843367261084641</v>
      </c>
      <c r="J625">
        <f t="shared" si="63"/>
        <v>5.5041468459045007E-3</v>
      </c>
      <c r="L625">
        <f t="shared" si="64"/>
        <v>3.6116751976114081E-2</v>
      </c>
    </row>
    <row r="626" spans="1:12" x14ac:dyDescent="0.25">
      <c r="A626">
        <f t="shared" si="59"/>
        <v>621</v>
      </c>
      <c r="B626" s="15">
        <v>42634</v>
      </c>
      <c r="C626">
        <v>776.21997099999999</v>
      </c>
      <c r="D626">
        <f t="shared" si="60"/>
        <v>6.6544359477973227</v>
      </c>
      <c r="E626">
        <f t="shared" si="61"/>
        <v>6.2159736649727293E-3</v>
      </c>
      <c r="G626" s="15">
        <v>42634</v>
      </c>
      <c r="H626">
        <v>805.03002900000001</v>
      </c>
      <c r="I626">
        <f t="shared" si="62"/>
        <v>6.69087957982841</v>
      </c>
      <c r="J626">
        <f t="shared" si="63"/>
        <v>6.5428537199458958E-3</v>
      </c>
      <c r="L626">
        <f t="shared" si="64"/>
        <v>3.6443632031087247E-2</v>
      </c>
    </row>
    <row r="627" spans="1:12" x14ac:dyDescent="0.25">
      <c r="A627">
        <f t="shared" si="59"/>
        <v>622</v>
      </c>
      <c r="B627" s="15">
        <v>42635</v>
      </c>
      <c r="C627">
        <v>787.21002199999998</v>
      </c>
      <c r="D627">
        <f t="shared" si="60"/>
        <v>6.6684950768561899</v>
      </c>
      <c r="E627">
        <f t="shared" si="61"/>
        <v>1.4059129058867192E-2</v>
      </c>
      <c r="G627" s="15">
        <v>42635</v>
      </c>
      <c r="H627">
        <v>815.95001200000002</v>
      </c>
      <c r="I627">
        <f t="shared" si="62"/>
        <v>6.7043530932837267</v>
      </c>
      <c r="J627">
        <f t="shared" si="63"/>
        <v>1.3473513455316777E-2</v>
      </c>
      <c r="L627">
        <f t="shared" si="64"/>
        <v>3.5858016427536832E-2</v>
      </c>
    </row>
    <row r="628" spans="1:12" x14ac:dyDescent="0.25">
      <c r="A628">
        <f t="shared" si="59"/>
        <v>623</v>
      </c>
      <c r="B628" s="15">
        <v>42636</v>
      </c>
      <c r="C628">
        <v>786.90002400000003</v>
      </c>
      <c r="D628">
        <f t="shared" si="60"/>
        <v>6.6681012060403653</v>
      </c>
      <c r="E628">
        <f t="shared" si="61"/>
        <v>-3.9387081582464845E-4</v>
      </c>
      <c r="G628" s="15">
        <v>42636</v>
      </c>
      <c r="H628">
        <v>814.96002199999998</v>
      </c>
      <c r="I628">
        <f t="shared" si="62"/>
        <v>6.7031390592770004</v>
      </c>
      <c r="J628">
        <f t="shared" si="63"/>
        <v>-1.2140340067263722E-3</v>
      </c>
      <c r="L628">
        <f t="shared" si="64"/>
        <v>3.5037853236635108E-2</v>
      </c>
    </row>
    <row r="629" spans="1:12" x14ac:dyDescent="0.25">
      <c r="A629">
        <f t="shared" si="59"/>
        <v>624</v>
      </c>
      <c r="B629" s="15">
        <v>42639</v>
      </c>
      <c r="C629">
        <v>774.21002199999998</v>
      </c>
      <c r="D629">
        <f t="shared" si="60"/>
        <v>6.6518431830352212</v>
      </c>
      <c r="E629">
        <f t="shared" si="61"/>
        <v>-1.6258023005144118E-2</v>
      </c>
      <c r="G629" s="15">
        <v>42639</v>
      </c>
      <c r="H629">
        <v>802.65002400000003</v>
      </c>
      <c r="I629">
        <f t="shared" si="62"/>
        <v>6.687918783326376</v>
      </c>
      <c r="J629">
        <f t="shared" si="63"/>
        <v>-1.5220275950624362E-2</v>
      </c>
      <c r="L629">
        <f t="shared" si="64"/>
        <v>3.6075600291154863E-2</v>
      </c>
    </row>
    <row r="630" spans="1:12" x14ac:dyDescent="0.25">
      <c r="A630">
        <f t="shared" si="59"/>
        <v>625</v>
      </c>
      <c r="B630" s="15">
        <v>42640</v>
      </c>
      <c r="C630">
        <v>783.01000999999997</v>
      </c>
      <c r="D630">
        <f t="shared" si="60"/>
        <v>6.6631454800725605</v>
      </c>
      <c r="E630">
        <f t="shared" si="61"/>
        <v>1.1302297037339315E-2</v>
      </c>
      <c r="G630" s="15">
        <v>42640</v>
      </c>
      <c r="H630">
        <v>810.72997999999995</v>
      </c>
      <c r="I630">
        <f t="shared" si="62"/>
        <v>6.6979350516972236</v>
      </c>
      <c r="J630">
        <f t="shared" si="63"/>
        <v>1.001626837084757E-2</v>
      </c>
      <c r="L630">
        <f t="shared" si="64"/>
        <v>3.4789571624663118E-2</v>
      </c>
    </row>
    <row r="631" spans="1:12" x14ac:dyDescent="0.25">
      <c r="A631">
        <f t="shared" si="59"/>
        <v>626</v>
      </c>
      <c r="B631" s="15">
        <v>42641</v>
      </c>
      <c r="C631">
        <v>781.55999799999995</v>
      </c>
      <c r="D631">
        <f t="shared" si="60"/>
        <v>6.6612919197873257</v>
      </c>
      <c r="E631">
        <f t="shared" si="61"/>
        <v>-1.8535602852347566E-3</v>
      </c>
      <c r="G631" s="15">
        <v>42641</v>
      </c>
      <c r="H631">
        <v>810.05999799999995</v>
      </c>
      <c r="I631">
        <f t="shared" si="62"/>
        <v>6.697108316528257</v>
      </c>
      <c r="J631">
        <f t="shared" si="63"/>
        <v>-8.2673516896658583E-4</v>
      </c>
      <c r="L631">
        <f t="shared" si="64"/>
        <v>3.5816396740931289E-2</v>
      </c>
    </row>
    <row r="632" spans="1:12" x14ac:dyDescent="0.25">
      <c r="A632">
        <f t="shared" si="59"/>
        <v>627</v>
      </c>
      <c r="B632" s="15">
        <v>42642</v>
      </c>
      <c r="C632">
        <v>775.01000999999997</v>
      </c>
      <c r="D632">
        <f t="shared" si="60"/>
        <v>6.652875945398967</v>
      </c>
      <c r="E632">
        <f t="shared" si="61"/>
        <v>-8.4159743883587268E-3</v>
      </c>
      <c r="G632" s="15">
        <v>42642</v>
      </c>
      <c r="H632">
        <v>802.64001499999995</v>
      </c>
      <c r="I632">
        <f t="shared" si="62"/>
        <v>6.6879063133056853</v>
      </c>
      <c r="J632">
        <f t="shared" si="63"/>
        <v>-9.2020032225716974E-3</v>
      </c>
      <c r="L632">
        <f t="shared" si="64"/>
        <v>3.5030367906718318E-2</v>
      </c>
    </row>
    <row r="633" spans="1:12" x14ac:dyDescent="0.25">
      <c r="A633">
        <f t="shared" si="59"/>
        <v>628</v>
      </c>
      <c r="B633" s="15">
        <v>42643</v>
      </c>
      <c r="C633">
        <v>777.28997800000002</v>
      </c>
      <c r="D633">
        <f t="shared" si="60"/>
        <v>6.655813482804283</v>
      </c>
      <c r="E633">
        <f t="shared" si="61"/>
        <v>2.9375374053159931E-3</v>
      </c>
      <c r="G633" s="15">
        <v>42643</v>
      </c>
      <c r="H633">
        <v>804.05999799999995</v>
      </c>
      <c r="I633">
        <f t="shared" si="62"/>
        <v>6.6896738907728155</v>
      </c>
      <c r="J633">
        <f t="shared" si="63"/>
        <v>1.767577467130188E-3</v>
      </c>
      <c r="L633">
        <f t="shared" si="64"/>
        <v>3.3860407968532513E-2</v>
      </c>
    </row>
    <row r="634" spans="1:12" x14ac:dyDescent="0.25">
      <c r="A634">
        <f t="shared" si="59"/>
        <v>629</v>
      </c>
      <c r="B634" s="15">
        <v>42646</v>
      </c>
      <c r="C634">
        <v>772.55999799999995</v>
      </c>
      <c r="D634">
        <f t="shared" si="60"/>
        <v>6.649709673069867</v>
      </c>
      <c r="E634">
        <f t="shared" si="61"/>
        <v>-6.1038097344159326E-3</v>
      </c>
      <c r="G634" s="15">
        <v>42646</v>
      </c>
      <c r="H634">
        <v>800.38000499999998</v>
      </c>
      <c r="I634">
        <f t="shared" si="62"/>
        <v>6.6850866211381712</v>
      </c>
      <c r="J634">
        <f t="shared" si="63"/>
        <v>-4.5872696346442865E-3</v>
      </c>
      <c r="L634">
        <f t="shared" si="64"/>
        <v>3.5376948068304159E-2</v>
      </c>
    </row>
    <row r="635" spans="1:12" x14ac:dyDescent="0.25">
      <c r="A635">
        <f t="shared" si="59"/>
        <v>630</v>
      </c>
      <c r="B635" s="15">
        <v>42647</v>
      </c>
      <c r="C635">
        <v>776.42999299999997</v>
      </c>
      <c r="D635">
        <f t="shared" si="60"/>
        <v>6.6547064814090842</v>
      </c>
      <c r="E635">
        <f t="shared" si="61"/>
        <v>4.9968083392171181E-3</v>
      </c>
      <c r="G635" s="15">
        <v>42647</v>
      </c>
      <c r="H635">
        <v>802.78997800000002</v>
      </c>
      <c r="I635">
        <f t="shared" si="62"/>
        <v>6.688093133037583</v>
      </c>
      <c r="J635">
        <f t="shared" si="63"/>
        <v>3.0065118994118123E-3</v>
      </c>
      <c r="L635">
        <f t="shared" si="64"/>
        <v>3.3386651628498853E-2</v>
      </c>
    </row>
    <row r="636" spans="1:12" x14ac:dyDescent="0.25">
      <c r="A636">
        <f t="shared" si="59"/>
        <v>631</v>
      </c>
      <c r="B636" s="15">
        <v>42648</v>
      </c>
      <c r="C636">
        <v>776.46997099999999</v>
      </c>
      <c r="D636">
        <f t="shared" si="60"/>
        <v>6.654757969593688</v>
      </c>
      <c r="E636">
        <f t="shared" si="61"/>
        <v>5.1488184603876164E-5</v>
      </c>
      <c r="G636" s="15">
        <v>42648</v>
      </c>
      <c r="H636">
        <v>801.22997999999995</v>
      </c>
      <c r="I636">
        <f t="shared" si="62"/>
        <v>6.6861480219632874</v>
      </c>
      <c r="J636">
        <f t="shared" si="63"/>
        <v>-1.9451110742956246E-3</v>
      </c>
      <c r="L636">
        <f t="shared" si="64"/>
        <v>3.1390052369599353E-2</v>
      </c>
    </row>
    <row r="637" spans="1:12" x14ac:dyDescent="0.25">
      <c r="A637">
        <f t="shared" si="59"/>
        <v>632</v>
      </c>
      <c r="B637" s="15">
        <v>42649</v>
      </c>
      <c r="C637">
        <v>776.85998500000005</v>
      </c>
      <c r="D637">
        <f t="shared" si="60"/>
        <v>6.6552601346445703</v>
      </c>
      <c r="E637">
        <f t="shared" si="61"/>
        <v>5.0216505088229724E-4</v>
      </c>
      <c r="G637" s="15">
        <v>42649</v>
      </c>
      <c r="H637">
        <v>803.080017</v>
      </c>
      <c r="I637">
        <f t="shared" si="62"/>
        <v>6.688454356553879</v>
      </c>
      <c r="J637">
        <f t="shared" si="63"/>
        <v>2.3063345905915966E-3</v>
      </c>
      <c r="L637">
        <f t="shared" si="64"/>
        <v>3.3194221909308652E-2</v>
      </c>
    </row>
    <row r="638" spans="1:12" x14ac:dyDescent="0.25">
      <c r="A638">
        <f t="shared" si="59"/>
        <v>633</v>
      </c>
      <c r="B638" s="15">
        <v>42650</v>
      </c>
      <c r="C638">
        <v>775.080017</v>
      </c>
      <c r="D638">
        <f t="shared" si="60"/>
        <v>6.6529662717656013</v>
      </c>
      <c r="E638">
        <f t="shared" si="61"/>
        <v>-2.2938628789690441E-3</v>
      </c>
      <c r="G638" s="15">
        <v>42650</v>
      </c>
      <c r="H638">
        <v>800.71002199999998</v>
      </c>
      <c r="I638">
        <f t="shared" si="62"/>
        <v>6.6854988615482771</v>
      </c>
      <c r="J638">
        <f t="shared" si="63"/>
        <v>-2.9554950056018825E-3</v>
      </c>
      <c r="L638">
        <f t="shared" si="64"/>
        <v>3.2532589782675814E-2</v>
      </c>
    </row>
    <row r="639" spans="1:12" x14ac:dyDescent="0.25">
      <c r="A639">
        <f t="shared" si="59"/>
        <v>634</v>
      </c>
      <c r="B639" s="15">
        <v>42653</v>
      </c>
      <c r="C639">
        <v>785.94000200000005</v>
      </c>
      <c r="D639">
        <f t="shared" si="60"/>
        <v>6.6668804561823363</v>
      </c>
      <c r="E639">
        <f t="shared" si="61"/>
        <v>1.3914184416734976E-2</v>
      </c>
      <c r="G639" s="15">
        <v>42653</v>
      </c>
      <c r="H639">
        <v>814.169983</v>
      </c>
      <c r="I639">
        <f t="shared" si="62"/>
        <v>6.7021691685261002</v>
      </c>
      <c r="J639">
        <f t="shared" si="63"/>
        <v>1.6670306977823124E-2</v>
      </c>
      <c r="L639">
        <f t="shared" si="64"/>
        <v>3.5288712343763962E-2</v>
      </c>
    </row>
    <row r="640" spans="1:12" x14ac:dyDescent="0.25">
      <c r="A640">
        <f t="shared" si="59"/>
        <v>635</v>
      </c>
      <c r="B640" s="15">
        <v>42654</v>
      </c>
      <c r="C640">
        <v>783.07000700000003</v>
      </c>
      <c r="D640">
        <f t="shared" si="60"/>
        <v>6.6632221006786319</v>
      </c>
      <c r="E640">
        <f t="shared" si="61"/>
        <v>-3.6583555037044135E-3</v>
      </c>
      <c r="G640" s="15">
        <v>42654</v>
      </c>
      <c r="H640">
        <v>809.57000700000003</v>
      </c>
      <c r="I640">
        <f t="shared" si="62"/>
        <v>6.6965032511572327</v>
      </c>
      <c r="J640">
        <f t="shared" si="63"/>
        <v>-5.6659173688675679E-3</v>
      </c>
      <c r="L640">
        <f t="shared" si="64"/>
        <v>3.3281150478600807E-2</v>
      </c>
    </row>
    <row r="641" spans="1:12" x14ac:dyDescent="0.25">
      <c r="A641">
        <f t="shared" si="59"/>
        <v>636</v>
      </c>
      <c r="B641" s="15">
        <v>42655</v>
      </c>
      <c r="C641">
        <v>786.14001499999995</v>
      </c>
      <c r="D641">
        <f t="shared" si="60"/>
        <v>6.6671349126971649</v>
      </c>
      <c r="E641">
        <f t="shared" si="61"/>
        <v>3.9128120185329962E-3</v>
      </c>
      <c r="G641" s="15">
        <v>42655</v>
      </c>
      <c r="H641">
        <v>811.77002000000005</v>
      </c>
      <c r="I641">
        <f t="shared" si="62"/>
        <v>6.6992170734444638</v>
      </c>
      <c r="J641">
        <f t="shared" si="63"/>
        <v>2.7138222872311601E-3</v>
      </c>
      <c r="L641">
        <f t="shared" si="64"/>
        <v>3.2082160747298971E-2</v>
      </c>
    </row>
    <row r="642" spans="1:12" x14ac:dyDescent="0.25">
      <c r="A642">
        <f t="shared" si="59"/>
        <v>637</v>
      </c>
      <c r="B642" s="15">
        <v>42656</v>
      </c>
      <c r="C642">
        <v>778.19000200000005</v>
      </c>
      <c r="D642">
        <f t="shared" si="60"/>
        <v>6.656970712870903</v>
      </c>
      <c r="E642">
        <f t="shared" si="61"/>
        <v>-1.0164199826261822E-2</v>
      </c>
      <c r="G642" s="15">
        <v>42656</v>
      </c>
      <c r="H642">
        <v>804.080017</v>
      </c>
      <c r="I642">
        <f t="shared" si="62"/>
        <v>6.6896987878586591</v>
      </c>
      <c r="J642">
        <f t="shared" si="63"/>
        <v>-9.5182855858046977E-3</v>
      </c>
      <c r="L642">
        <f t="shared" si="64"/>
        <v>3.2728074987756095E-2</v>
      </c>
    </row>
    <row r="643" spans="1:12" x14ac:dyDescent="0.25">
      <c r="A643">
        <f t="shared" si="59"/>
        <v>638</v>
      </c>
      <c r="B643" s="15">
        <v>42657</v>
      </c>
      <c r="C643">
        <v>778.53002900000001</v>
      </c>
      <c r="D643">
        <f t="shared" si="60"/>
        <v>6.6574075634267338</v>
      </c>
      <c r="E643">
        <f t="shared" si="61"/>
        <v>4.3685055583075894E-4</v>
      </c>
      <c r="G643" s="15">
        <v>42657</v>
      </c>
      <c r="H643">
        <v>804.59997599999997</v>
      </c>
      <c r="I643">
        <f t="shared" si="62"/>
        <v>6.6903452296872015</v>
      </c>
      <c r="J643">
        <f t="shared" si="63"/>
        <v>6.4644182854234344E-4</v>
      </c>
      <c r="L643">
        <f t="shared" si="64"/>
        <v>3.293766626046768E-2</v>
      </c>
    </row>
    <row r="644" spans="1:12" x14ac:dyDescent="0.25">
      <c r="A644">
        <f t="shared" si="59"/>
        <v>639</v>
      </c>
      <c r="B644" s="15">
        <v>42660</v>
      </c>
      <c r="C644">
        <v>779.96002199999998</v>
      </c>
      <c r="D644">
        <f t="shared" si="60"/>
        <v>6.6592426645239602</v>
      </c>
      <c r="E644">
        <f t="shared" si="61"/>
        <v>1.8351010972263992E-3</v>
      </c>
      <c r="G644" s="15">
        <v>42660</v>
      </c>
      <c r="H644">
        <v>806.84002699999996</v>
      </c>
      <c r="I644">
        <f t="shared" si="62"/>
        <v>6.6931254168970149</v>
      </c>
      <c r="J644">
        <f t="shared" si="63"/>
        <v>2.7801872098134339E-3</v>
      </c>
      <c r="L644">
        <f t="shared" si="64"/>
        <v>3.3882752373054714E-2</v>
      </c>
    </row>
    <row r="645" spans="1:12" x14ac:dyDescent="0.25">
      <c r="A645">
        <f t="shared" si="59"/>
        <v>640</v>
      </c>
      <c r="B645" s="15">
        <v>42661</v>
      </c>
      <c r="C645">
        <v>795.26000999999997</v>
      </c>
      <c r="D645">
        <f t="shared" si="60"/>
        <v>6.678669117786753</v>
      </c>
      <c r="E645">
        <f t="shared" si="61"/>
        <v>1.9426453262792798E-2</v>
      </c>
      <c r="G645" s="15">
        <v>42661</v>
      </c>
      <c r="H645">
        <v>821.48999000000003</v>
      </c>
      <c r="I645">
        <f t="shared" si="62"/>
        <v>6.711119752375696</v>
      </c>
      <c r="J645">
        <f t="shared" si="63"/>
        <v>1.7994335478681123E-2</v>
      </c>
      <c r="L645">
        <f t="shared" si="64"/>
        <v>3.2450634588943039E-2</v>
      </c>
    </row>
    <row r="646" spans="1:12" x14ac:dyDescent="0.25">
      <c r="A646">
        <f t="shared" si="59"/>
        <v>641</v>
      </c>
      <c r="B646" s="15">
        <v>42662</v>
      </c>
      <c r="C646">
        <v>801.5</v>
      </c>
      <c r="D646">
        <f t="shared" si="60"/>
        <v>6.686484972049608</v>
      </c>
      <c r="E646">
        <f t="shared" si="61"/>
        <v>7.8158542628550265E-3</v>
      </c>
      <c r="G646" s="15">
        <v>42662</v>
      </c>
      <c r="H646">
        <v>826.84002699999996</v>
      </c>
      <c r="I646">
        <f t="shared" si="62"/>
        <v>6.7176112385854783</v>
      </c>
      <c r="J646">
        <f t="shared" si="63"/>
        <v>6.4914862097822379E-3</v>
      </c>
      <c r="L646">
        <f t="shared" si="64"/>
        <v>3.1126266535870251E-2</v>
      </c>
    </row>
    <row r="647" spans="1:12" x14ac:dyDescent="0.25">
      <c r="A647">
        <f t="shared" ref="A647:A710" si="65">A646+1</f>
        <v>642</v>
      </c>
      <c r="B647" s="15">
        <v>42663</v>
      </c>
      <c r="C647">
        <v>796.96997099999999</v>
      </c>
      <c r="D647">
        <f t="shared" si="60"/>
        <v>6.680817000539621</v>
      </c>
      <c r="E647">
        <f t="shared" si="61"/>
        <v>-5.667971509986991E-3</v>
      </c>
      <c r="G647" s="15">
        <v>42663</v>
      </c>
      <c r="H647">
        <v>821.63000499999998</v>
      </c>
      <c r="I647">
        <f t="shared" si="62"/>
        <v>6.7112901781519811</v>
      </c>
      <c r="J647">
        <f t="shared" si="63"/>
        <v>-6.3210604334971165E-3</v>
      </c>
      <c r="L647">
        <f t="shared" si="64"/>
        <v>3.0473177612360125E-2</v>
      </c>
    </row>
    <row r="648" spans="1:12" x14ac:dyDescent="0.25">
      <c r="A648">
        <f t="shared" si="65"/>
        <v>643</v>
      </c>
      <c r="B648" s="15">
        <v>42664</v>
      </c>
      <c r="C648">
        <v>799.36999500000002</v>
      </c>
      <c r="D648">
        <f t="shared" si="60"/>
        <v>6.6838239111719897</v>
      </c>
      <c r="E648">
        <f t="shared" si="61"/>
        <v>3.0069106323686867E-3</v>
      </c>
      <c r="G648" s="15">
        <v>42664</v>
      </c>
      <c r="H648">
        <v>824.05999799999995</v>
      </c>
      <c r="I648">
        <f t="shared" si="62"/>
        <v>6.7142433403655222</v>
      </c>
      <c r="J648">
        <f t="shared" si="63"/>
        <v>2.9531622135410274E-3</v>
      </c>
      <c r="L648">
        <f t="shared" si="64"/>
        <v>3.0419429193532466E-2</v>
      </c>
    </row>
    <row r="649" spans="1:12" x14ac:dyDescent="0.25">
      <c r="A649">
        <f t="shared" si="65"/>
        <v>644</v>
      </c>
      <c r="B649" s="15">
        <v>42667</v>
      </c>
      <c r="C649">
        <v>813.10998500000005</v>
      </c>
      <c r="D649">
        <f t="shared" si="60"/>
        <v>6.7008663833007329</v>
      </c>
      <c r="E649">
        <f t="shared" si="61"/>
        <v>1.7042472128743213E-2</v>
      </c>
      <c r="G649" s="15">
        <v>42667</v>
      </c>
      <c r="H649">
        <v>835.73999000000003</v>
      </c>
      <c r="I649">
        <f t="shared" si="62"/>
        <v>6.7283175479625514</v>
      </c>
      <c r="J649">
        <f t="shared" si="63"/>
        <v>1.4074207597029265E-2</v>
      </c>
      <c r="L649">
        <f t="shared" si="64"/>
        <v>2.7451164661818517E-2</v>
      </c>
    </row>
    <row r="650" spans="1:12" x14ac:dyDescent="0.25">
      <c r="A650">
        <f t="shared" si="65"/>
        <v>645</v>
      </c>
      <c r="B650" s="15">
        <v>42668</v>
      </c>
      <c r="C650">
        <v>807.669983</v>
      </c>
      <c r="D650">
        <f t="shared" si="60"/>
        <v>6.6941535382068453</v>
      </c>
      <c r="E650">
        <f t="shared" si="61"/>
        <v>-6.7128450938875872E-3</v>
      </c>
      <c r="G650" s="15">
        <v>42668</v>
      </c>
      <c r="H650">
        <v>828.54998799999998</v>
      </c>
      <c r="I650">
        <f t="shared" si="62"/>
        <v>6.7196771705926697</v>
      </c>
      <c r="J650">
        <f t="shared" si="63"/>
        <v>-8.6403773698817687E-3</v>
      </c>
      <c r="L650">
        <f t="shared" si="64"/>
        <v>2.5523632385824335E-2</v>
      </c>
    </row>
    <row r="651" spans="1:12" x14ac:dyDescent="0.25">
      <c r="A651">
        <f t="shared" si="65"/>
        <v>646</v>
      </c>
      <c r="B651" s="15">
        <v>42669</v>
      </c>
      <c r="C651">
        <v>799.07000700000003</v>
      </c>
      <c r="D651">
        <f t="shared" si="60"/>
        <v>6.6834485602008593</v>
      </c>
      <c r="E651">
        <f t="shared" si="61"/>
        <v>-1.0704978005986021E-2</v>
      </c>
      <c r="G651" s="15">
        <v>42669</v>
      </c>
      <c r="H651">
        <v>822.09997599999997</v>
      </c>
      <c r="I651">
        <f t="shared" si="62"/>
        <v>6.7118620129645583</v>
      </c>
      <c r="J651">
        <f t="shared" si="63"/>
        <v>-7.8151576281113577E-3</v>
      </c>
      <c r="L651">
        <f t="shared" si="64"/>
        <v>2.8413452763698999E-2</v>
      </c>
    </row>
    <row r="652" spans="1:12" x14ac:dyDescent="0.25">
      <c r="A652">
        <f t="shared" si="65"/>
        <v>647</v>
      </c>
      <c r="B652" s="15">
        <v>42670</v>
      </c>
      <c r="C652">
        <v>795.34997599999997</v>
      </c>
      <c r="D652">
        <f t="shared" si="60"/>
        <v>6.6787822391689744</v>
      </c>
      <c r="E652">
        <f t="shared" si="61"/>
        <v>-4.6663210318849124E-3</v>
      </c>
      <c r="G652" s="15">
        <v>42670</v>
      </c>
      <c r="H652">
        <v>817.34997599999997</v>
      </c>
      <c r="I652">
        <f t="shared" si="62"/>
        <v>6.706067370334031</v>
      </c>
      <c r="J652">
        <f t="shared" si="63"/>
        <v>-5.7946426305273135E-3</v>
      </c>
      <c r="L652">
        <f t="shared" si="64"/>
        <v>2.7285131165056598E-2</v>
      </c>
    </row>
    <row r="653" spans="1:12" x14ac:dyDescent="0.25">
      <c r="A653">
        <f t="shared" si="65"/>
        <v>648</v>
      </c>
      <c r="B653" s="15">
        <v>42671</v>
      </c>
      <c r="C653">
        <v>795.36999500000002</v>
      </c>
      <c r="D653">
        <f t="shared" si="60"/>
        <v>6.6788074089038947</v>
      </c>
      <c r="E653">
        <f t="shared" si="61"/>
        <v>2.5169734920282849E-5</v>
      </c>
      <c r="G653" s="15">
        <v>42671</v>
      </c>
      <c r="H653">
        <v>819.55999799999995</v>
      </c>
      <c r="I653">
        <f t="shared" si="62"/>
        <v>6.7087676084386647</v>
      </c>
      <c r="J653">
        <f t="shared" si="63"/>
        <v>2.7002381046337121E-3</v>
      </c>
      <c r="L653">
        <f t="shared" si="64"/>
        <v>2.9960199534770027E-2</v>
      </c>
    </row>
    <row r="654" spans="1:12" x14ac:dyDescent="0.25">
      <c r="A654">
        <f t="shared" si="65"/>
        <v>649</v>
      </c>
      <c r="B654" s="15">
        <v>42674</v>
      </c>
      <c r="C654">
        <v>784.53997800000002</v>
      </c>
      <c r="D654">
        <f t="shared" si="60"/>
        <v>6.6650975307217148</v>
      </c>
      <c r="E654">
        <f t="shared" si="61"/>
        <v>-1.3709878182179835E-2</v>
      </c>
      <c r="G654" s="15">
        <v>42674</v>
      </c>
      <c r="H654">
        <v>809.90002400000003</v>
      </c>
      <c r="I654">
        <f t="shared" si="62"/>
        <v>6.6969108128882322</v>
      </c>
      <c r="J654">
        <f t="shared" si="63"/>
        <v>-1.1856795550432508E-2</v>
      </c>
      <c r="L654">
        <f t="shared" si="64"/>
        <v>3.1813282166517354E-2</v>
      </c>
    </row>
    <row r="655" spans="1:12" x14ac:dyDescent="0.25">
      <c r="A655">
        <f t="shared" si="65"/>
        <v>650</v>
      </c>
      <c r="B655" s="15">
        <v>42675</v>
      </c>
      <c r="C655">
        <v>783.60998500000005</v>
      </c>
      <c r="D655">
        <f t="shared" si="60"/>
        <v>6.6639114284598495</v>
      </c>
      <c r="E655">
        <f t="shared" si="61"/>
        <v>-1.1861022618653294E-3</v>
      </c>
      <c r="G655" s="15">
        <v>42675</v>
      </c>
      <c r="H655">
        <v>805.47997999999995</v>
      </c>
      <c r="I655">
        <f t="shared" si="62"/>
        <v>6.6914383481802888</v>
      </c>
      <c r="J655">
        <f t="shared" si="63"/>
        <v>-5.4724647079433808E-3</v>
      </c>
      <c r="L655">
        <f t="shared" si="64"/>
        <v>2.7526919720439302E-2</v>
      </c>
    </row>
    <row r="656" spans="1:12" x14ac:dyDescent="0.25">
      <c r="A656">
        <f t="shared" si="65"/>
        <v>651</v>
      </c>
      <c r="B656" s="15">
        <v>42676</v>
      </c>
      <c r="C656">
        <v>768.70001200000002</v>
      </c>
      <c r="D656">
        <f t="shared" si="60"/>
        <v>6.6447007919658576</v>
      </c>
      <c r="E656">
        <f t="shared" si="61"/>
        <v>-1.9210636493991906E-2</v>
      </c>
      <c r="G656" s="15">
        <v>42676</v>
      </c>
      <c r="H656">
        <v>788.419983</v>
      </c>
      <c r="I656">
        <f t="shared" si="62"/>
        <v>6.6700309212282827</v>
      </c>
      <c r="J656">
        <f t="shared" si="63"/>
        <v>-2.1407426952006148E-2</v>
      </c>
      <c r="L656">
        <f t="shared" si="64"/>
        <v>2.5330129262425061E-2</v>
      </c>
    </row>
    <row r="657" spans="1:12" x14ac:dyDescent="0.25">
      <c r="A657">
        <f t="shared" si="65"/>
        <v>652</v>
      </c>
      <c r="B657" s="15">
        <v>42677</v>
      </c>
      <c r="C657">
        <v>762.13000499999998</v>
      </c>
      <c r="D657">
        <f t="shared" si="60"/>
        <v>6.6361171513705957</v>
      </c>
      <c r="E657">
        <f t="shared" si="61"/>
        <v>-8.5836405952619543E-3</v>
      </c>
      <c r="G657" s="15">
        <v>42677</v>
      </c>
      <c r="H657">
        <v>782.19000200000005</v>
      </c>
      <c r="I657">
        <f t="shared" si="62"/>
        <v>6.6620976803425114</v>
      </c>
      <c r="J657">
        <f t="shared" si="63"/>
        <v>-7.9332408857712977E-3</v>
      </c>
      <c r="L657">
        <f t="shared" si="64"/>
        <v>2.5980528971915717E-2</v>
      </c>
    </row>
    <row r="658" spans="1:12" x14ac:dyDescent="0.25">
      <c r="A658">
        <f t="shared" si="65"/>
        <v>653</v>
      </c>
      <c r="B658" s="15">
        <v>42678</v>
      </c>
      <c r="C658">
        <v>762.02002000000005</v>
      </c>
      <c r="D658">
        <f t="shared" si="60"/>
        <v>6.6359728283073975</v>
      </c>
      <c r="E658">
        <f t="shared" si="61"/>
        <v>-1.4432306319811516E-4</v>
      </c>
      <c r="G658" s="15">
        <v>42678</v>
      </c>
      <c r="H658">
        <v>781.09997599999997</v>
      </c>
      <c r="I658">
        <f t="shared" si="62"/>
        <v>6.6607031518903517</v>
      </c>
      <c r="J658">
        <f t="shared" si="63"/>
        <v>-1.3945284521597046E-3</v>
      </c>
      <c r="L658">
        <f t="shared" si="64"/>
        <v>2.4730323582954128E-2</v>
      </c>
    </row>
    <row r="659" spans="1:12" x14ac:dyDescent="0.25">
      <c r="A659">
        <f t="shared" si="65"/>
        <v>654</v>
      </c>
      <c r="B659" s="15">
        <v>42681</v>
      </c>
      <c r="C659">
        <v>782.52002000000005</v>
      </c>
      <c r="D659">
        <f t="shared" si="60"/>
        <v>6.662519506751563</v>
      </c>
      <c r="E659">
        <f t="shared" si="61"/>
        <v>2.6546678444165472E-2</v>
      </c>
      <c r="G659" s="15">
        <v>42681</v>
      </c>
      <c r="H659">
        <v>802.03002900000001</v>
      </c>
      <c r="I659">
        <f t="shared" si="62"/>
        <v>6.6871460498089474</v>
      </c>
      <c r="J659">
        <f t="shared" si="63"/>
        <v>2.6442897918595776E-2</v>
      </c>
      <c r="L659">
        <f t="shared" si="64"/>
        <v>2.4626543057384431E-2</v>
      </c>
    </row>
    <row r="660" spans="1:12" x14ac:dyDescent="0.25">
      <c r="A660">
        <f t="shared" si="65"/>
        <v>655</v>
      </c>
      <c r="B660" s="15">
        <v>42682</v>
      </c>
      <c r="C660">
        <v>790.51000999999997</v>
      </c>
      <c r="D660">
        <f t="shared" si="60"/>
        <v>6.6726783194409531</v>
      </c>
      <c r="E660">
        <f t="shared" si="61"/>
        <v>1.0158812689390118E-2</v>
      </c>
      <c r="G660" s="15">
        <v>42682</v>
      </c>
      <c r="H660">
        <v>811.97997999999995</v>
      </c>
      <c r="I660">
        <f t="shared" si="62"/>
        <v>6.6994756846853205</v>
      </c>
      <c r="J660">
        <f t="shared" si="63"/>
        <v>1.2329634876373063E-2</v>
      </c>
      <c r="L660">
        <f t="shared" si="64"/>
        <v>2.6797365244367377E-2</v>
      </c>
    </row>
    <row r="661" spans="1:12" x14ac:dyDescent="0.25">
      <c r="A661">
        <f t="shared" si="65"/>
        <v>656</v>
      </c>
      <c r="B661" s="15">
        <v>42683</v>
      </c>
      <c r="C661">
        <v>785.30999799999995</v>
      </c>
      <c r="D661">
        <f t="shared" si="60"/>
        <v>6.6660785417399984</v>
      </c>
      <c r="E661">
        <f t="shared" si="61"/>
        <v>-6.5997777009547676E-3</v>
      </c>
      <c r="G661" s="15">
        <v>42683</v>
      </c>
      <c r="H661">
        <v>805.59002699999996</v>
      </c>
      <c r="I661">
        <f t="shared" si="62"/>
        <v>6.691574961734875</v>
      </c>
      <c r="J661">
        <f t="shared" si="63"/>
        <v>-7.9007229504455267E-3</v>
      </c>
      <c r="L661">
        <f t="shared" si="64"/>
        <v>2.5496419994876618E-2</v>
      </c>
    </row>
    <row r="662" spans="1:12" x14ac:dyDescent="0.25">
      <c r="A662">
        <f t="shared" si="65"/>
        <v>657</v>
      </c>
      <c r="B662" s="15">
        <v>42684</v>
      </c>
      <c r="C662">
        <v>762.55999799999995</v>
      </c>
      <c r="D662">
        <f t="shared" si="60"/>
        <v>6.6366811912876331</v>
      </c>
      <c r="E662">
        <f t="shared" si="61"/>
        <v>-2.9397350452365245E-2</v>
      </c>
      <c r="G662" s="15">
        <v>42684</v>
      </c>
      <c r="H662">
        <v>780.28997800000002</v>
      </c>
      <c r="I662">
        <f t="shared" si="62"/>
        <v>6.6596656172621991</v>
      </c>
      <c r="J662">
        <f t="shared" si="63"/>
        <v>-3.1909344472675905E-2</v>
      </c>
      <c r="L662">
        <f t="shared" si="64"/>
        <v>2.2984425974565958E-2</v>
      </c>
    </row>
    <row r="663" spans="1:12" x14ac:dyDescent="0.25">
      <c r="A663">
        <f t="shared" si="65"/>
        <v>658</v>
      </c>
      <c r="B663" s="15">
        <v>42685</v>
      </c>
      <c r="C663">
        <v>754.02002000000005</v>
      </c>
      <c r="D663">
        <f t="shared" si="60"/>
        <v>6.6254189193796034</v>
      </c>
      <c r="E663">
        <f t="shared" si="61"/>
        <v>-1.1262271908029753E-2</v>
      </c>
      <c r="G663" s="15">
        <v>42685</v>
      </c>
      <c r="H663">
        <v>771.75</v>
      </c>
      <c r="I663">
        <f t="shared" si="62"/>
        <v>6.6486606633822687</v>
      </c>
      <c r="J663">
        <f t="shared" si="63"/>
        <v>-1.100495387993039E-2</v>
      </c>
      <c r="L663">
        <f t="shared" si="64"/>
        <v>2.3241744002665321E-2</v>
      </c>
    </row>
    <row r="664" spans="1:12" x14ac:dyDescent="0.25">
      <c r="A664">
        <f t="shared" si="65"/>
        <v>659</v>
      </c>
      <c r="B664" s="15">
        <v>42688</v>
      </c>
      <c r="C664">
        <v>736.080017</v>
      </c>
      <c r="D664">
        <f t="shared" si="60"/>
        <v>6.6013388315694215</v>
      </c>
      <c r="E664">
        <f t="shared" si="61"/>
        <v>-2.4080087810181894E-2</v>
      </c>
      <c r="G664" s="15">
        <v>42688</v>
      </c>
      <c r="H664">
        <v>753.21997099999999</v>
      </c>
      <c r="I664">
        <f t="shared" si="62"/>
        <v>6.624357311301373</v>
      </c>
      <c r="J664">
        <f t="shared" si="63"/>
        <v>-2.4303352080895735E-2</v>
      </c>
      <c r="L664">
        <f t="shared" si="64"/>
        <v>2.301847973195148E-2</v>
      </c>
    </row>
    <row r="665" spans="1:12" x14ac:dyDescent="0.25">
      <c r="A665">
        <f t="shared" si="65"/>
        <v>660</v>
      </c>
      <c r="B665" s="15">
        <v>42689</v>
      </c>
      <c r="C665">
        <v>758.48999000000003</v>
      </c>
      <c r="D665">
        <f t="shared" si="60"/>
        <v>6.6313296016019656</v>
      </c>
      <c r="E665">
        <f t="shared" si="61"/>
        <v>2.9990770032544134E-2</v>
      </c>
      <c r="G665" s="15">
        <v>42689</v>
      </c>
      <c r="H665">
        <v>775.15997300000004</v>
      </c>
      <c r="I665">
        <f t="shared" si="62"/>
        <v>6.6530694248265299</v>
      </c>
      <c r="J665">
        <f t="shared" si="63"/>
        <v>2.8712113525156902E-2</v>
      </c>
      <c r="L665">
        <f t="shared" si="64"/>
        <v>2.1739823224564248E-2</v>
      </c>
    </row>
    <row r="666" spans="1:12" x14ac:dyDescent="0.25">
      <c r="A666">
        <f t="shared" si="65"/>
        <v>661</v>
      </c>
      <c r="B666" s="15">
        <v>42690</v>
      </c>
      <c r="C666">
        <v>764.47997999999995</v>
      </c>
      <c r="D666">
        <f t="shared" si="60"/>
        <v>6.6391958379758709</v>
      </c>
      <c r="E666">
        <f t="shared" si="61"/>
        <v>7.8662363739052665E-3</v>
      </c>
      <c r="G666" s="15">
        <v>42690</v>
      </c>
      <c r="H666">
        <v>779.97997999999995</v>
      </c>
      <c r="I666">
        <f t="shared" si="62"/>
        <v>6.6592682526875766</v>
      </c>
      <c r="J666">
        <f t="shared" si="63"/>
        <v>6.1988278610467518E-3</v>
      </c>
      <c r="L666">
        <f t="shared" si="64"/>
        <v>2.0072414711705733E-2</v>
      </c>
    </row>
    <row r="667" spans="1:12" x14ac:dyDescent="0.25">
      <c r="A667">
        <f t="shared" si="65"/>
        <v>662</v>
      </c>
      <c r="B667" s="15">
        <v>42691</v>
      </c>
      <c r="C667">
        <v>771.22997999999995</v>
      </c>
      <c r="D667">
        <f t="shared" si="60"/>
        <v>6.6479866170220703</v>
      </c>
      <c r="E667">
        <f t="shared" si="61"/>
        <v>8.790779046199404E-3</v>
      </c>
      <c r="G667" s="15">
        <v>42691</v>
      </c>
      <c r="H667">
        <v>786.15997300000004</v>
      </c>
      <c r="I667">
        <f t="shared" si="62"/>
        <v>6.6671602997100168</v>
      </c>
      <c r="J667">
        <f t="shared" si="63"/>
        <v>7.892047022440174E-3</v>
      </c>
      <c r="L667">
        <f t="shared" si="64"/>
        <v>1.9173682687946503E-2</v>
      </c>
    </row>
    <row r="668" spans="1:12" x14ac:dyDescent="0.25">
      <c r="A668">
        <f t="shared" si="65"/>
        <v>663</v>
      </c>
      <c r="B668" s="15">
        <v>42692</v>
      </c>
      <c r="C668">
        <v>760.53997800000002</v>
      </c>
      <c r="D668">
        <f t="shared" si="60"/>
        <v>6.6340286783650333</v>
      </c>
      <c r="E668">
        <f t="shared" si="61"/>
        <v>-1.3957938657036983E-2</v>
      </c>
      <c r="G668" s="15">
        <v>42692</v>
      </c>
      <c r="H668">
        <v>775.96997099999999</v>
      </c>
      <c r="I668">
        <f t="shared" si="62"/>
        <v>6.6541138222695153</v>
      </c>
      <c r="J668">
        <f t="shared" si="63"/>
        <v>-1.3046477440501469E-2</v>
      </c>
      <c r="L668">
        <f t="shared" si="64"/>
        <v>2.0085143904482017E-2</v>
      </c>
    </row>
    <row r="669" spans="1:12" x14ac:dyDescent="0.25">
      <c r="A669">
        <f t="shared" si="65"/>
        <v>664</v>
      </c>
      <c r="B669" s="15">
        <v>42695</v>
      </c>
      <c r="C669">
        <v>769.20001200000002</v>
      </c>
      <c r="D669">
        <f t="shared" si="60"/>
        <v>6.6453510293152487</v>
      </c>
      <c r="E669">
        <f t="shared" si="61"/>
        <v>1.1322350950215387E-2</v>
      </c>
      <c r="G669" s="15">
        <v>42695</v>
      </c>
      <c r="H669">
        <v>784.79998799999998</v>
      </c>
      <c r="I669">
        <f t="shared" si="62"/>
        <v>6.6654288929606329</v>
      </c>
      <c r="J669">
        <f t="shared" si="63"/>
        <v>1.131507069111759E-2</v>
      </c>
      <c r="L669">
        <f t="shared" si="64"/>
        <v>2.007786364538422E-2</v>
      </c>
    </row>
    <row r="670" spans="1:12" x14ac:dyDescent="0.25">
      <c r="A670">
        <f t="shared" si="65"/>
        <v>665</v>
      </c>
      <c r="B670" s="15">
        <v>42696</v>
      </c>
      <c r="C670">
        <v>768.27002000000005</v>
      </c>
      <c r="D670">
        <f t="shared" si="60"/>
        <v>6.6441412598965712</v>
      </c>
      <c r="E670">
        <f t="shared" si="61"/>
        <v>-1.2097694186774532E-3</v>
      </c>
      <c r="G670" s="15">
        <v>42696</v>
      </c>
      <c r="H670">
        <v>785</v>
      </c>
      <c r="I670">
        <f t="shared" si="62"/>
        <v>6.6656837177824082</v>
      </c>
      <c r="J670">
        <f t="shared" si="63"/>
        <v>2.548248217753013E-4</v>
      </c>
      <c r="L670">
        <f t="shared" si="64"/>
        <v>2.1542457885836974E-2</v>
      </c>
    </row>
    <row r="671" spans="1:12" x14ac:dyDescent="0.25">
      <c r="A671">
        <f t="shared" si="65"/>
        <v>666</v>
      </c>
      <c r="B671" s="15">
        <v>42697</v>
      </c>
      <c r="C671">
        <v>760.98999000000003</v>
      </c>
      <c r="D671">
        <f t="shared" si="60"/>
        <v>6.6346202040301021</v>
      </c>
      <c r="E671">
        <f t="shared" si="61"/>
        <v>-9.5210558664691192E-3</v>
      </c>
      <c r="G671" s="15">
        <v>42697</v>
      </c>
      <c r="H671">
        <v>779</v>
      </c>
      <c r="I671">
        <f t="shared" si="62"/>
        <v>6.6580110458707482</v>
      </c>
      <c r="J671">
        <f t="shared" si="63"/>
        <v>-7.6726719116599895E-3</v>
      </c>
      <c r="L671">
        <f t="shared" si="64"/>
        <v>2.3390841840646104E-2</v>
      </c>
    </row>
    <row r="672" spans="1:12" x14ac:dyDescent="0.25">
      <c r="A672">
        <f t="shared" si="65"/>
        <v>667</v>
      </c>
      <c r="B672" s="15">
        <v>42699</v>
      </c>
      <c r="C672">
        <v>761.67999299999997</v>
      </c>
      <c r="D672">
        <f t="shared" si="60"/>
        <v>6.6355265107872246</v>
      </c>
      <c r="E672">
        <f t="shared" si="61"/>
        <v>9.0630675712244368E-4</v>
      </c>
      <c r="G672" s="15">
        <v>42699</v>
      </c>
      <c r="H672">
        <v>780.22997999999995</v>
      </c>
      <c r="I672">
        <f t="shared" si="62"/>
        <v>6.6595887223788983</v>
      </c>
      <c r="J672">
        <f t="shared" si="63"/>
        <v>1.5776765081501054E-3</v>
      </c>
      <c r="L672">
        <f t="shared" si="64"/>
        <v>2.4062211591673766E-2</v>
      </c>
    </row>
    <row r="673" spans="1:12" x14ac:dyDescent="0.25">
      <c r="A673">
        <f t="shared" si="65"/>
        <v>668</v>
      </c>
      <c r="B673" s="15">
        <v>42702</v>
      </c>
      <c r="C673">
        <v>768.23999000000003</v>
      </c>
      <c r="D673">
        <f t="shared" si="60"/>
        <v>6.6441021713129516</v>
      </c>
      <c r="E673">
        <f t="shared" si="61"/>
        <v>8.5756605257270024E-3</v>
      </c>
      <c r="G673" s="15">
        <v>42702</v>
      </c>
      <c r="H673">
        <v>785.78997800000002</v>
      </c>
      <c r="I673">
        <f t="shared" si="62"/>
        <v>6.6666895531616328</v>
      </c>
      <c r="J673">
        <f t="shared" si="63"/>
        <v>7.1008307827344908E-3</v>
      </c>
      <c r="L673">
        <f t="shared" si="64"/>
        <v>2.2587381848681254E-2</v>
      </c>
    </row>
    <row r="674" spans="1:12" x14ac:dyDescent="0.25">
      <c r="A674">
        <f t="shared" si="65"/>
        <v>669</v>
      </c>
      <c r="B674" s="15">
        <v>42703</v>
      </c>
      <c r="C674">
        <v>770.84002699999996</v>
      </c>
      <c r="D674">
        <f t="shared" ref="D674:D729" si="66">LN(C674)</f>
        <v>6.6474808643564431</v>
      </c>
      <c r="E674">
        <f t="shared" ref="E674:E729" si="67">D674-D673</f>
        <v>3.3786930434915874E-3</v>
      </c>
      <c r="G674" s="15">
        <v>42703</v>
      </c>
      <c r="H674">
        <v>789.44000200000005</v>
      </c>
      <c r="I674">
        <f t="shared" ref="I674:I729" si="68">LN(H674)</f>
        <v>6.6713238358744338</v>
      </c>
      <c r="J674">
        <f t="shared" ref="J674:J729" si="69">I674-I673</f>
        <v>4.6342827128009745E-3</v>
      </c>
      <c r="L674">
        <f t="shared" ref="L674:L729" si="70">I674-D674</f>
        <v>2.3842971517990641E-2</v>
      </c>
    </row>
    <row r="675" spans="1:12" x14ac:dyDescent="0.25">
      <c r="A675">
        <f t="shared" si="65"/>
        <v>670</v>
      </c>
      <c r="B675" s="15">
        <v>42704</v>
      </c>
      <c r="C675">
        <v>758.03997800000002</v>
      </c>
      <c r="D675">
        <f t="shared" si="66"/>
        <v>6.6307361256763935</v>
      </c>
      <c r="E675">
        <f t="shared" si="67"/>
        <v>-1.6744738680049664E-2</v>
      </c>
      <c r="G675" s="15">
        <v>42704</v>
      </c>
      <c r="H675">
        <v>775.88000499999998</v>
      </c>
      <c r="I675">
        <f t="shared" si="68"/>
        <v>6.6539978754943867</v>
      </c>
      <c r="J675">
        <f t="shared" si="69"/>
        <v>-1.7325960380047079E-2</v>
      </c>
      <c r="L675">
        <f t="shared" si="70"/>
        <v>2.3261749817993227E-2</v>
      </c>
    </row>
    <row r="676" spans="1:12" x14ac:dyDescent="0.25">
      <c r="A676">
        <f t="shared" si="65"/>
        <v>671</v>
      </c>
      <c r="B676" s="15">
        <v>42705</v>
      </c>
      <c r="C676">
        <v>747.919983</v>
      </c>
      <c r="D676">
        <f t="shared" si="66"/>
        <v>6.6172959976533559</v>
      </c>
      <c r="E676">
        <f t="shared" si="67"/>
        <v>-1.3440128023037623E-2</v>
      </c>
      <c r="G676" s="15">
        <v>42705</v>
      </c>
      <c r="H676">
        <v>764.330017</v>
      </c>
      <c r="I676">
        <f t="shared" si="68"/>
        <v>6.6389996553229897</v>
      </c>
      <c r="J676">
        <f t="shared" si="69"/>
        <v>-1.4998220171396959E-2</v>
      </c>
      <c r="L676">
        <f t="shared" si="70"/>
        <v>2.1703657669633891E-2</v>
      </c>
    </row>
    <row r="677" spans="1:12" x14ac:dyDescent="0.25">
      <c r="A677">
        <f t="shared" si="65"/>
        <v>672</v>
      </c>
      <c r="B677" s="15">
        <v>42706</v>
      </c>
      <c r="C677">
        <v>750.5</v>
      </c>
      <c r="D677">
        <f t="shared" si="66"/>
        <v>6.6207396510735164</v>
      </c>
      <c r="E677">
        <f t="shared" si="67"/>
        <v>3.4436534201605085E-3</v>
      </c>
      <c r="G677" s="15">
        <v>42706</v>
      </c>
      <c r="H677">
        <v>764.46002199999998</v>
      </c>
      <c r="I677">
        <f t="shared" si="68"/>
        <v>6.6391697309998285</v>
      </c>
      <c r="J677">
        <f t="shared" si="69"/>
        <v>1.7007567683879898E-4</v>
      </c>
      <c r="L677">
        <f t="shared" si="70"/>
        <v>1.8430079926312182E-2</v>
      </c>
    </row>
    <row r="678" spans="1:12" x14ac:dyDescent="0.25">
      <c r="A678">
        <f t="shared" si="65"/>
        <v>673</v>
      </c>
      <c r="B678" s="15">
        <v>42709</v>
      </c>
      <c r="C678">
        <v>762.52002000000005</v>
      </c>
      <c r="D678">
        <f t="shared" si="66"/>
        <v>6.6366287638745955</v>
      </c>
      <c r="E678">
        <f t="shared" si="67"/>
        <v>1.5889112801079186E-2</v>
      </c>
      <c r="G678" s="15">
        <v>42709</v>
      </c>
      <c r="H678">
        <v>778.21997099999999</v>
      </c>
      <c r="I678">
        <f t="shared" si="68"/>
        <v>6.6570092232897817</v>
      </c>
      <c r="J678">
        <f t="shared" si="69"/>
        <v>1.7839492289953185E-2</v>
      </c>
      <c r="L678">
        <f t="shared" si="70"/>
        <v>2.0380459415186181E-2</v>
      </c>
    </row>
    <row r="679" spans="1:12" x14ac:dyDescent="0.25">
      <c r="A679">
        <f t="shared" si="65"/>
        <v>674</v>
      </c>
      <c r="B679" s="15">
        <v>42710</v>
      </c>
      <c r="C679">
        <v>759.10998500000005</v>
      </c>
      <c r="D679">
        <f t="shared" si="66"/>
        <v>6.6321466746708984</v>
      </c>
      <c r="E679">
        <f t="shared" si="67"/>
        <v>-4.4820892036971927E-3</v>
      </c>
      <c r="G679" s="15">
        <v>42710</v>
      </c>
      <c r="H679">
        <v>776.17999299999997</v>
      </c>
      <c r="I679">
        <f t="shared" si="68"/>
        <v>6.6543844430293042</v>
      </c>
      <c r="J679">
        <f t="shared" si="69"/>
        <v>-2.6247802604775217E-3</v>
      </c>
      <c r="L679">
        <f t="shared" si="70"/>
        <v>2.2237768358405852E-2</v>
      </c>
    </row>
    <row r="680" spans="1:12" x14ac:dyDescent="0.25">
      <c r="A680">
        <f t="shared" si="65"/>
        <v>675</v>
      </c>
      <c r="B680" s="15">
        <v>42711</v>
      </c>
      <c r="C680">
        <v>771.19000200000005</v>
      </c>
      <c r="D680">
        <f t="shared" si="66"/>
        <v>6.647934779000682</v>
      </c>
      <c r="E680">
        <f t="shared" si="67"/>
        <v>1.5788104329783614E-2</v>
      </c>
      <c r="G680" s="15">
        <v>42711</v>
      </c>
      <c r="H680">
        <v>791.46997099999999</v>
      </c>
      <c r="I680">
        <f t="shared" si="68"/>
        <v>6.6738919392456975</v>
      </c>
      <c r="J680">
        <f t="shared" si="69"/>
        <v>1.950749621639325E-2</v>
      </c>
      <c r="L680">
        <f t="shared" si="70"/>
        <v>2.5957160245015487E-2</v>
      </c>
    </row>
    <row r="681" spans="1:12" x14ac:dyDescent="0.25">
      <c r="A681">
        <f t="shared" si="65"/>
        <v>676</v>
      </c>
      <c r="B681" s="15">
        <v>42712</v>
      </c>
      <c r="C681">
        <v>776.419983</v>
      </c>
      <c r="D681">
        <f t="shared" si="66"/>
        <v>6.6546935889852765</v>
      </c>
      <c r="E681">
        <f t="shared" si="67"/>
        <v>6.7588099845945493E-3</v>
      </c>
      <c r="G681" s="15">
        <v>42712</v>
      </c>
      <c r="H681">
        <v>795.169983</v>
      </c>
      <c r="I681">
        <f t="shared" si="68"/>
        <v>6.6785559068934823</v>
      </c>
      <c r="J681">
        <f t="shared" si="69"/>
        <v>4.6639676477848724E-3</v>
      </c>
      <c r="L681">
        <f t="shared" si="70"/>
        <v>2.386231790820581E-2</v>
      </c>
    </row>
    <row r="682" spans="1:12" x14ac:dyDescent="0.25">
      <c r="A682">
        <f t="shared" si="65"/>
        <v>677</v>
      </c>
      <c r="B682" s="15">
        <v>42713</v>
      </c>
      <c r="C682">
        <v>789.28997800000002</v>
      </c>
      <c r="D682">
        <f t="shared" si="66"/>
        <v>6.6711337793069996</v>
      </c>
      <c r="E682">
        <f t="shared" si="67"/>
        <v>1.6440190321723058E-2</v>
      </c>
      <c r="G682" s="15">
        <v>42713</v>
      </c>
      <c r="H682">
        <v>809.45001200000002</v>
      </c>
      <c r="I682">
        <f t="shared" si="68"/>
        <v>6.6963550195123958</v>
      </c>
      <c r="J682">
        <f t="shared" si="69"/>
        <v>1.7799112618913426E-2</v>
      </c>
      <c r="L682">
        <f t="shared" si="70"/>
        <v>2.5221240205396178E-2</v>
      </c>
    </row>
    <row r="683" spans="1:12" x14ac:dyDescent="0.25">
      <c r="A683">
        <f t="shared" si="65"/>
        <v>678</v>
      </c>
      <c r="B683" s="15">
        <v>42716</v>
      </c>
      <c r="C683">
        <v>789.27002000000005</v>
      </c>
      <c r="D683">
        <f t="shared" si="66"/>
        <v>6.6711084929700517</v>
      </c>
      <c r="E683">
        <f t="shared" si="67"/>
        <v>-2.5286336947871746E-5</v>
      </c>
      <c r="G683" s="15">
        <v>42716</v>
      </c>
      <c r="H683">
        <v>807.90002400000003</v>
      </c>
      <c r="I683">
        <f t="shared" si="68"/>
        <v>6.6944383181923097</v>
      </c>
      <c r="J683">
        <f t="shared" si="69"/>
        <v>-1.9167013200860339E-3</v>
      </c>
      <c r="L683">
        <f t="shared" si="70"/>
        <v>2.3329825222258016E-2</v>
      </c>
    </row>
    <row r="684" spans="1:12" x14ac:dyDescent="0.25">
      <c r="A684">
        <f t="shared" si="65"/>
        <v>679</v>
      </c>
      <c r="B684" s="15">
        <v>42717</v>
      </c>
      <c r="C684">
        <v>796.09997599999997</v>
      </c>
      <c r="D684">
        <f t="shared" si="66"/>
        <v>6.679724775947566</v>
      </c>
      <c r="E684">
        <f t="shared" si="67"/>
        <v>8.6162829775142669E-3</v>
      </c>
      <c r="G684" s="15">
        <v>42717</v>
      </c>
      <c r="H684">
        <v>815.34002699999996</v>
      </c>
      <c r="I684">
        <f t="shared" si="68"/>
        <v>6.7036052372754797</v>
      </c>
      <c r="J684">
        <f t="shared" si="69"/>
        <v>9.166919083170022E-3</v>
      </c>
      <c r="L684">
        <f t="shared" si="70"/>
        <v>2.3880461327913771E-2</v>
      </c>
    </row>
    <row r="685" spans="1:12" x14ac:dyDescent="0.25">
      <c r="A685">
        <f t="shared" si="65"/>
        <v>680</v>
      </c>
      <c r="B685" s="15">
        <v>42718</v>
      </c>
      <c r="C685">
        <v>797.07000700000003</v>
      </c>
      <c r="D685">
        <f t="shared" si="66"/>
        <v>6.6809425130757081</v>
      </c>
      <c r="E685">
        <f t="shared" si="67"/>
        <v>1.2177371281421046E-3</v>
      </c>
      <c r="G685" s="15">
        <v>42718</v>
      </c>
      <c r="H685">
        <v>817.89001499999995</v>
      </c>
      <c r="I685">
        <f t="shared" si="68"/>
        <v>6.70672787157251</v>
      </c>
      <c r="J685">
        <f t="shared" si="69"/>
        <v>3.1226342970303023E-3</v>
      </c>
      <c r="L685">
        <f t="shared" si="70"/>
        <v>2.5785358496801969E-2</v>
      </c>
    </row>
    <row r="686" spans="1:12" x14ac:dyDescent="0.25">
      <c r="A686">
        <f t="shared" si="65"/>
        <v>681</v>
      </c>
      <c r="B686" s="15">
        <v>42719</v>
      </c>
      <c r="C686">
        <v>797.84997599999997</v>
      </c>
      <c r="D686">
        <f t="shared" si="66"/>
        <v>6.6819205797755936</v>
      </c>
      <c r="E686">
        <f t="shared" si="67"/>
        <v>9.7806669988553807E-4</v>
      </c>
      <c r="G686" s="15">
        <v>42719</v>
      </c>
      <c r="H686">
        <v>815.65002400000003</v>
      </c>
      <c r="I686">
        <f t="shared" si="68"/>
        <v>6.7039853708066968</v>
      </c>
      <c r="J686">
        <f t="shared" si="69"/>
        <v>-2.7425007658132827E-3</v>
      </c>
      <c r="L686">
        <f t="shared" si="70"/>
        <v>2.2064791031103148E-2</v>
      </c>
    </row>
    <row r="687" spans="1:12" x14ac:dyDescent="0.25">
      <c r="A687">
        <f t="shared" si="65"/>
        <v>682</v>
      </c>
      <c r="B687" s="15">
        <v>42720</v>
      </c>
      <c r="C687">
        <v>790.79998799999998</v>
      </c>
      <c r="D687">
        <f t="shared" si="66"/>
        <v>6.6730450761219551</v>
      </c>
      <c r="E687">
        <f t="shared" si="67"/>
        <v>-8.875503653638539E-3</v>
      </c>
      <c r="G687" s="15">
        <v>42720</v>
      </c>
      <c r="H687">
        <v>809.84002699999996</v>
      </c>
      <c r="I687">
        <f t="shared" si="68"/>
        <v>6.6968367306304151</v>
      </c>
      <c r="J687">
        <f t="shared" si="69"/>
        <v>-7.1486401762816953E-3</v>
      </c>
      <c r="L687">
        <f t="shared" si="70"/>
        <v>2.3791654508459992E-2</v>
      </c>
    </row>
    <row r="688" spans="1:12" x14ac:dyDescent="0.25">
      <c r="A688">
        <f t="shared" si="65"/>
        <v>683</v>
      </c>
      <c r="B688" s="15">
        <v>42723</v>
      </c>
      <c r="C688">
        <v>794.20001200000002</v>
      </c>
      <c r="D688">
        <f t="shared" si="66"/>
        <v>6.6773353338066954</v>
      </c>
      <c r="E688">
        <f t="shared" si="67"/>
        <v>4.2902576847403395E-3</v>
      </c>
      <c r="G688" s="15">
        <v>42723</v>
      </c>
      <c r="H688">
        <v>812.5</v>
      </c>
      <c r="I688">
        <f t="shared" si="68"/>
        <v>6.7001159142038924</v>
      </c>
      <c r="J688">
        <f t="shared" si="69"/>
        <v>3.27918357347734E-3</v>
      </c>
      <c r="L688">
        <f t="shared" si="70"/>
        <v>2.2780580397196992E-2</v>
      </c>
    </row>
    <row r="689" spans="1:12" x14ac:dyDescent="0.25">
      <c r="A689">
        <f t="shared" si="65"/>
        <v>684</v>
      </c>
      <c r="B689" s="15">
        <v>42724</v>
      </c>
      <c r="C689">
        <v>796.419983</v>
      </c>
      <c r="D689">
        <f t="shared" si="66"/>
        <v>6.6801266635377319</v>
      </c>
      <c r="E689">
        <f t="shared" si="67"/>
        <v>2.7913297310364626E-3</v>
      </c>
      <c r="G689" s="15">
        <v>42724</v>
      </c>
      <c r="H689">
        <v>815.20001200000002</v>
      </c>
      <c r="I689">
        <f t="shared" si="68"/>
        <v>6.7034334966288291</v>
      </c>
      <c r="J689">
        <f t="shared" si="69"/>
        <v>3.3175824249367381E-3</v>
      </c>
      <c r="L689">
        <f t="shared" si="70"/>
        <v>2.3306833091097268E-2</v>
      </c>
    </row>
    <row r="690" spans="1:12" x14ac:dyDescent="0.25">
      <c r="A690">
        <f t="shared" si="65"/>
        <v>685</v>
      </c>
      <c r="B690" s="15">
        <v>42725</v>
      </c>
      <c r="C690">
        <v>794.55999799999995</v>
      </c>
      <c r="D690">
        <f t="shared" si="66"/>
        <v>6.6777884998026851</v>
      </c>
      <c r="E690">
        <f t="shared" si="67"/>
        <v>-2.3381637350468054E-3</v>
      </c>
      <c r="G690" s="15">
        <v>42725</v>
      </c>
      <c r="H690">
        <v>812.20001200000002</v>
      </c>
      <c r="I690">
        <f t="shared" si="68"/>
        <v>6.6997466300268833</v>
      </c>
      <c r="J690">
        <f t="shared" si="69"/>
        <v>-3.6868666019458374E-3</v>
      </c>
      <c r="L690">
        <f t="shared" si="70"/>
        <v>2.1958130224198236E-2</v>
      </c>
    </row>
    <row r="691" spans="1:12" x14ac:dyDescent="0.25">
      <c r="A691">
        <f t="shared" si="65"/>
        <v>686</v>
      </c>
      <c r="B691" s="15">
        <v>42726</v>
      </c>
      <c r="C691">
        <v>791.26000999999997</v>
      </c>
      <c r="D691">
        <f t="shared" si="66"/>
        <v>6.6736266242472428</v>
      </c>
      <c r="E691">
        <f t="shared" si="67"/>
        <v>-4.1618755554422293E-3</v>
      </c>
      <c r="G691" s="15">
        <v>42726</v>
      </c>
      <c r="H691">
        <v>809.67999299999997</v>
      </c>
      <c r="I691">
        <f t="shared" si="68"/>
        <v>6.6966390992352549</v>
      </c>
      <c r="J691">
        <f t="shared" si="69"/>
        <v>-3.107530791628399E-3</v>
      </c>
      <c r="L691">
        <f t="shared" si="70"/>
        <v>2.3012474988012066E-2</v>
      </c>
    </row>
    <row r="692" spans="1:12" x14ac:dyDescent="0.25">
      <c r="A692">
        <f t="shared" si="65"/>
        <v>687</v>
      </c>
      <c r="B692" s="15">
        <v>42727</v>
      </c>
      <c r="C692">
        <v>789.90997300000004</v>
      </c>
      <c r="D692">
        <f t="shared" si="66"/>
        <v>6.6719189807394867</v>
      </c>
      <c r="E692">
        <f t="shared" si="67"/>
        <v>-1.7076435077560959E-3</v>
      </c>
      <c r="G692" s="15">
        <v>42727</v>
      </c>
      <c r="H692">
        <v>807.79998799999998</v>
      </c>
      <c r="I692">
        <f t="shared" si="68"/>
        <v>6.6943144882741503</v>
      </c>
      <c r="J692">
        <f t="shared" si="69"/>
        <v>-2.3246109611045895E-3</v>
      </c>
      <c r="L692">
        <f t="shared" si="70"/>
        <v>2.2395507534663572E-2</v>
      </c>
    </row>
    <row r="693" spans="1:12" x14ac:dyDescent="0.25">
      <c r="A693">
        <f t="shared" si="65"/>
        <v>688</v>
      </c>
      <c r="B693" s="15">
        <v>42731</v>
      </c>
      <c r="C693">
        <v>791.54998799999998</v>
      </c>
      <c r="D693">
        <f t="shared" si="66"/>
        <v>6.6739930333596575</v>
      </c>
      <c r="E693">
        <f t="shared" si="67"/>
        <v>2.0740526201707965E-3</v>
      </c>
      <c r="G693" s="15">
        <v>42731</v>
      </c>
      <c r="H693">
        <v>809.92999299999997</v>
      </c>
      <c r="I693">
        <f t="shared" si="68"/>
        <v>6.6969478155362738</v>
      </c>
      <c r="J693">
        <f t="shared" si="69"/>
        <v>2.6333272621235082E-3</v>
      </c>
      <c r="L693">
        <f t="shared" si="70"/>
        <v>2.2954782176616284E-2</v>
      </c>
    </row>
    <row r="694" spans="1:12" x14ac:dyDescent="0.25">
      <c r="A694">
        <f t="shared" si="65"/>
        <v>689</v>
      </c>
      <c r="B694" s="15">
        <v>42732</v>
      </c>
      <c r="C694">
        <v>785.04998799999998</v>
      </c>
      <c r="D694">
        <f t="shared" si="66"/>
        <v>6.6657473947358801</v>
      </c>
      <c r="E694">
        <f t="shared" si="67"/>
        <v>-8.2456386237774737E-3</v>
      </c>
      <c r="G694" s="15">
        <v>42732</v>
      </c>
      <c r="H694">
        <v>804.57000700000003</v>
      </c>
      <c r="I694">
        <f t="shared" si="68"/>
        <v>6.6903079819131062</v>
      </c>
      <c r="J694">
        <f t="shared" si="69"/>
        <v>-6.639833623167668E-3</v>
      </c>
      <c r="L694">
        <f t="shared" si="70"/>
        <v>2.456058717722609E-2</v>
      </c>
    </row>
    <row r="695" spans="1:12" x14ac:dyDescent="0.25">
      <c r="A695">
        <f t="shared" si="65"/>
        <v>690</v>
      </c>
      <c r="B695" s="15">
        <v>42733</v>
      </c>
      <c r="C695">
        <v>782.78997800000002</v>
      </c>
      <c r="D695">
        <f t="shared" si="66"/>
        <v>6.6628644326806397</v>
      </c>
      <c r="E695">
        <f t="shared" si="67"/>
        <v>-2.8829620552404123E-3</v>
      </c>
      <c r="G695" s="15">
        <v>42733</v>
      </c>
      <c r="H695">
        <v>802.88000499999998</v>
      </c>
      <c r="I695">
        <f t="shared" si="68"/>
        <v>6.6882052694056382</v>
      </c>
      <c r="J695">
        <f t="shared" si="69"/>
        <v>-2.1027125074679631E-3</v>
      </c>
      <c r="L695">
        <f t="shared" si="70"/>
        <v>2.5340836724998539E-2</v>
      </c>
    </row>
    <row r="696" spans="1:12" x14ac:dyDescent="0.25">
      <c r="A696">
        <f t="shared" si="65"/>
        <v>691</v>
      </c>
      <c r="B696" s="15">
        <v>42734</v>
      </c>
      <c r="C696">
        <v>771.82000700000003</v>
      </c>
      <c r="D696">
        <f t="shared" si="66"/>
        <v>6.6487513712863233</v>
      </c>
      <c r="E696">
        <f t="shared" si="67"/>
        <v>-1.411306139431634E-2</v>
      </c>
      <c r="G696" s="15">
        <v>42734</v>
      </c>
      <c r="H696">
        <v>792.45001200000002</v>
      </c>
      <c r="I696">
        <f t="shared" si="68"/>
        <v>6.6751294274213455</v>
      </c>
      <c r="J696">
        <f t="shared" si="69"/>
        <v>-1.307584198429268E-2</v>
      </c>
      <c r="L696">
        <f t="shared" si="70"/>
        <v>2.6378056135022199E-2</v>
      </c>
    </row>
    <row r="697" spans="1:12" x14ac:dyDescent="0.25">
      <c r="A697">
        <f t="shared" si="65"/>
        <v>692</v>
      </c>
      <c r="B697" s="15">
        <v>42738</v>
      </c>
      <c r="C697">
        <v>786.14001499999995</v>
      </c>
      <c r="D697">
        <f t="shared" si="66"/>
        <v>6.6671349126971649</v>
      </c>
      <c r="E697">
        <f t="shared" si="67"/>
        <v>1.8383541410841531E-2</v>
      </c>
      <c r="G697" s="15">
        <v>42738</v>
      </c>
      <c r="H697">
        <v>808.01000999999997</v>
      </c>
      <c r="I697">
        <f t="shared" si="68"/>
        <v>6.6945744470582182</v>
      </c>
      <c r="J697">
        <f t="shared" si="69"/>
        <v>1.9445019636872729E-2</v>
      </c>
      <c r="L697">
        <f t="shared" si="70"/>
        <v>2.7439534361053397E-2</v>
      </c>
    </row>
    <row r="698" spans="1:12" x14ac:dyDescent="0.25">
      <c r="A698">
        <f t="shared" si="65"/>
        <v>693</v>
      </c>
      <c r="B698" s="15">
        <v>42739</v>
      </c>
      <c r="C698">
        <v>786.90002400000003</v>
      </c>
      <c r="D698">
        <f t="shared" si="66"/>
        <v>6.6681012060403653</v>
      </c>
      <c r="E698">
        <f t="shared" si="67"/>
        <v>9.6629334320041949E-4</v>
      </c>
      <c r="G698" s="15">
        <v>42739</v>
      </c>
      <c r="H698">
        <v>807.77002000000005</v>
      </c>
      <c r="I698">
        <f t="shared" si="68"/>
        <v>6.6942773892937844</v>
      </c>
      <c r="J698">
        <f t="shared" si="69"/>
        <v>-2.9705776443389453E-4</v>
      </c>
      <c r="L698">
        <f t="shared" si="70"/>
        <v>2.6176183253419083E-2</v>
      </c>
    </row>
    <row r="699" spans="1:12" x14ac:dyDescent="0.25">
      <c r="A699">
        <f t="shared" si="65"/>
        <v>694</v>
      </c>
      <c r="B699" s="15">
        <v>42740</v>
      </c>
      <c r="C699">
        <v>794.02002000000005</v>
      </c>
      <c r="D699">
        <f t="shared" si="66"/>
        <v>6.6771086750350594</v>
      </c>
      <c r="E699">
        <f t="shared" si="67"/>
        <v>9.0074689946941788E-3</v>
      </c>
      <c r="G699" s="15">
        <v>42740</v>
      </c>
      <c r="H699">
        <v>813.02002000000005</v>
      </c>
      <c r="I699">
        <f t="shared" si="68"/>
        <v>6.7007557340908726</v>
      </c>
      <c r="J699">
        <f t="shared" si="69"/>
        <v>6.478344797088198E-3</v>
      </c>
      <c r="L699">
        <f t="shared" si="70"/>
        <v>2.3647059055813102E-2</v>
      </c>
    </row>
    <row r="700" spans="1:12" x14ac:dyDescent="0.25">
      <c r="A700">
        <f t="shared" si="65"/>
        <v>695</v>
      </c>
      <c r="B700" s="15">
        <v>42741</v>
      </c>
      <c r="C700">
        <v>806.15002400000003</v>
      </c>
      <c r="D700">
        <f t="shared" si="66"/>
        <v>6.6922698591808825</v>
      </c>
      <c r="E700">
        <f t="shared" si="67"/>
        <v>1.5161184145823015E-2</v>
      </c>
      <c r="G700" s="15">
        <v>42741</v>
      </c>
      <c r="H700">
        <v>825.21002199999998</v>
      </c>
      <c r="I700">
        <f t="shared" si="68"/>
        <v>6.7156379260579087</v>
      </c>
      <c r="J700">
        <f t="shared" si="69"/>
        <v>1.4882191967036107E-2</v>
      </c>
      <c r="L700">
        <f t="shared" si="70"/>
        <v>2.3368066877026195E-2</v>
      </c>
    </row>
    <row r="701" spans="1:12" x14ac:dyDescent="0.25">
      <c r="A701">
        <f t="shared" si="65"/>
        <v>696</v>
      </c>
      <c r="B701" s="15">
        <v>42744</v>
      </c>
      <c r="C701">
        <v>806.65002400000003</v>
      </c>
      <c r="D701">
        <f t="shared" si="66"/>
        <v>6.6928898988648333</v>
      </c>
      <c r="E701">
        <f t="shared" si="67"/>
        <v>6.2003968395085707E-4</v>
      </c>
      <c r="G701" s="15">
        <v>42744</v>
      </c>
      <c r="H701">
        <v>827.17999299999997</v>
      </c>
      <c r="I701">
        <f t="shared" si="68"/>
        <v>6.7180223170496767</v>
      </c>
      <c r="J701">
        <f t="shared" si="69"/>
        <v>2.3843909917680151E-3</v>
      </c>
      <c r="L701">
        <f t="shared" si="70"/>
        <v>2.5132418184843353E-2</v>
      </c>
    </row>
    <row r="702" spans="1:12" x14ac:dyDescent="0.25">
      <c r="A702">
        <f t="shared" si="65"/>
        <v>697</v>
      </c>
      <c r="B702" s="15">
        <v>42745</v>
      </c>
      <c r="C702">
        <v>804.78997800000002</v>
      </c>
      <c r="D702">
        <f t="shared" si="66"/>
        <v>6.6905813464846382</v>
      </c>
      <c r="E702">
        <f t="shared" si="67"/>
        <v>-2.3085523801951169E-3</v>
      </c>
      <c r="G702" s="15">
        <v>42745</v>
      </c>
      <c r="H702">
        <v>826.01000999999997</v>
      </c>
      <c r="I702">
        <f t="shared" si="68"/>
        <v>6.7166068920916153</v>
      </c>
      <c r="J702">
        <f t="shared" si="69"/>
        <v>-1.4154249580613509E-3</v>
      </c>
      <c r="L702">
        <f t="shared" si="70"/>
        <v>2.6025545606977118E-2</v>
      </c>
    </row>
    <row r="703" spans="1:12" x14ac:dyDescent="0.25">
      <c r="A703">
        <f t="shared" si="65"/>
        <v>698</v>
      </c>
      <c r="B703" s="15">
        <v>42746</v>
      </c>
      <c r="C703">
        <v>807.90997300000004</v>
      </c>
      <c r="D703">
        <f t="shared" si="66"/>
        <v>6.6944506327590201</v>
      </c>
      <c r="E703">
        <f t="shared" si="67"/>
        <v>3.8692862743818779E-3</v>
      </c>
      <c r="G703" s="15">
        <v>42746</v>
      </c>
      <c r="H703">
        <v>829.85998500000005</v>
      </c>
      <c r="I703">
        <f t="shared" si="68"/>
        <v>6.7212569937893338</v>
      </c>
      <c r="J703">
        <f t="shared" si="69"/>
        <v>4.6501016977185117E-3</v>
      </c>
      <c r="L703">
        <f t="shared" si="70"/>
        <v>2.6806361030313752E-2</v>
      </c>
    </row>
    <row r="704" spans="1:12" x14ac:dyDescent="0.25">
      <c r="A704">
        <f t="shared" si="65"/>
        <v>699</v>
      </c>
      <c r="B704" s="15">
        <v>42747</v>
      </c>
      <c r="C704">
        <v>806.35998500000005</v>
      </c>
      <c r="D704">
        <f t="shared" si="66"/>
        <v>6.6925302743101094</v>
      </c>
      <c r="E704">
        <f t="shared" si="67"/>
        <v>-1.9203584489106973E-3</v>
      </c>
      <c r="G704" s="15">
        <v>42747</v>
      </c>
      <c r="H704">
        <v>829.53002900000001</v>
      </c>
      <c r="I704">
        <f t="shared" si="68"/>
        <v>6.7208593103013472</v>
      </c>
      <c r="J704">
        <f t="shared" si="69"/>
        <v>-3.9768348798663311E-4</v>
      </c>
      <c r="L704">
        <f t="shared" si="70"/>
        <v>2.8329035991237816E-2</v>
      </c>
    </row>
    <row r="705" spans="1:12" x14ac:dyDescent="0.25">
      <c r="A705">
        <f t="shared" si="65"/>
        <v>700</v>
      </c>
      <c r="B705" s="15">
        <v>42748</v>
      </c>
      <c r="C705">
        <v>807.88000499999998</v>
      </c>
      <c r="D705">
        <f t="shared" si="66"/>
        <v>6.6944135388292256</v>
      </c>
      <c r="E705">
        <f t="shared" si="67"/>
        <v>1.8832645191162456E-3</v>
      </c>
      <c r="G705" s="15">
        <v>42748</v>
      </c>
      <c r="H705">
        <v>830.94000200000005</v>
      </c>
      <c r="I705">
        <f t="shared" si="68"/>
        <v>6.7225575924895944</v>
      </c>
      <c r="J705">
        <f t="shared" si="69"/>
        <v>1.698282188247191E-3</v>
      </c>
      <c r="L705">
        <f t="shared" si="70"/>
        <v>2.8144053660368762E-2</v>
      </c>
    </row>
    <row r="706" spans="1:12" x14ac:dyDescent="0.25">
      <c r="A706">
        <f t="shared" si="65"/>
        <v>701</v>
      </c>
      <c r="B706" s="15">
        <v>42752</v>
      </c>
      <c r="C706">
        <v>804.60998500000005</v>
      </c>
      <c r="D706">
        <f t="shared" si="66"/>
        <v>6.6903576693318003</v>
      </c>
      <c r="E706">
        <f t="shared" si="67"/>
        <v>-4.0558694974253129E-3</v>
      </c>
      <c r="G706" s="15">
        <v>42752</v>
      </c>
      <c r="H706">
        <v>827.46002199999998</v>
      </c>
      <c r="I706">
        <f t="shared" si="68"/>
        <v>6.718360794301689</v>
      </c>
      <c r="J706">
        <f t="shared" si="69"/>
        <v>-4.196798187905415E-3</v>
      </c>
      <c r="L706">
        <f t="shared" si="70"/>
        <v>2.800312496988866E-2</v>
      </c>
    </row>
    <row r="707" spans="1:12" x14ac:dyDescent="0.25">
      <c r="A707">
        <f t="shared" si="65"/>
        <v>702</v>
      </c>
      <c r="B707" s="15">
        <v>42753</v>
      </c>
      <c r="C707">
        <v>806.07000700000003</v>
      </c>
      <c r="D707">
        <f t="shared" si="66"/>
        <v>6.692170596054849</v>
      </c>
      <c r="E707">
        <f t="shared" si="67"/>
        <v>1.812926723048669E-3</v>
      </c>
      <c r="G707" s="15">
        <v>42753</v>
      </c>
      <c r="H707">
        <v>829.02002000000005</v>
      </c>
      <c r="I707">
        <f t="shared" si="68"/>
        <v>6.7202443044215032</v>
      </c>
      <c r="J707">
        <f t="shared" si="69"/>
        <v>1.8835101198142468E-3</v>
      </c>
      <c r="L707">
        <f t="shared" si="70"/>
        <v>2.8073708366654238E-2</v>
      </c>
    </row>
    <row r="708" spans="1:12" x14ac:dyDescent="0.25">
      <c r="A708">
        <f t="shared" si="65"/>
        <v>703</v>
      </c>
      <c r="B708" s="15">
        <v>42754</v>
      </c>
      <c r="C708">
        <v>802.17498799999998</v>
      </c>
      <c r="D708">
        <f t="shared" si="66"/>
        <v>6.6873267735928259</v>
      </c>
      <c r="E708">
        <f t="shared" si="67"/>
        <v>-4.8438224620230841E-3</v>
      </c>
      <c r="G708" s="15">
        <v>42754</v>
      </c>
      <c r="H708">
        <v>824.36999500000002</v>
      </c>
      <c r="I708">
        <f t="shared" si="68"/>
        <v>6.7146194521870379</v>
      </c>
      <c r="J708">
        <f t="shared" si="69"/>
        <v>-5.624852234465294E-3</v>
      </c>
      <c r="L708">
        <f t="shared" si="70"/>
        <v>2.7292678594212028E-2</v>
      </c>
    </row>
    <row r="709" spans="1:12" x14ac:dyDescent="0.25">
      <c r="A709">
        <f t="shared" si="65"/>
        <v>704</v>
      </c>
      <c r="B709" s="15">
        <v>42755</v>
      </c>
      <c r="C709">
        <v>805.02002000000005</v>
      </c>
      <c r="D709">
        <f t="shared" si="66"/>
        <v>6.6908671466745382</v>
      </c>
      <c r="E709">
        <f t="shared" si="67"/>
        <v>3.5403730817122891E-3</v>
      </c>
      <c r="G709" s="15">
        <v>42755</v>
      </c>
      <c r="H709">
        <v>828.169983</v>
      </c>
      <c r="I709">
        <f t="shared" si="68"/>
        <v>6.7192184267936979</v>
      </c>
      <c r="J709">
        <f t="shared" si="69"/>
        <v>4.5989746066599224E-3</v>
      </c>
      <c r="L709">
        <f t="shared" si="70"/>
        <v>2.8351280119159661E-2</v>
      </c>
    </row>
    <row r="710" spans="1:12" x14ac:dyDescent="0.25">
      <c r="A710">
        <f t="shared" si="65"/>
        <v>705</v>
      </c>
      <c r="B710" s="15">
        <v>42758</v>
      </c>
      <c r="C710">
        <v>819.30999799999995</v>
      </c>
      <c r="D710">
        <f t="shared" si="66"/>
        <v>6.7084625201735193</v>
      </c>
      <c r="E710">
        <f t="shared" si="67"/>
        <v>1.7595373498981104E-2</v>
      </c>
      <c r="G710" s="15">
        <v>42758</v>
      </c>
      <c r="H710">
        <v>844.42999299999997</v>
      </c>
      <c r="I710">
        <f t="shared" si="68"/>
        <v>6.7386618352391325</v>
      </c>
      <c r="J710">
        <f t="shared" si="69"/>
        <v>1.9443408445434684E-2</v>
      </c>
      <c r="L710">
        <f t="shared" si="70"/>
        <v>3.0199315065613241E-2</v>
      </c>
    </row>
    <row r="711" spans="1:12" x14ac:dyDescent="0.25">
      <c r="A711">
        <f t="shared" ref="A711:A729" si="71">A710+1</f>
        <v>706</v>
      </c>
      <c r="B711" s="15">
        <v>42759</v>
      </c>
      <c r="C711">
        <v>823.86999500000002</v>
      </c>
      <c r="D711">
        <f t="shared" si="66"/>
        <v>6.7140127444037407</v>
      </c>
      <c r="E711">
        <f t="shared" si="67"/>
        <v>5.5502242302214455E-3</v>
      </c>
      <c r="G711" s="15">
        <v>42759</v>
      </c>
      <c r="H711">
        <v>849.53002900000001</v>
      </c>
      <c r="I711">
        <f t="shared" si="68"/>
        <v>6.7446832895160647</v>
      </c>
      <c r="J711">
        <f t="shared" si="69"/>
        <v>6.0214542769321255E-3</v>
      </c>
      <c r="L711">
        <f t="shared" si="70"/>
        <v>3.0670545112323921E-2</v>
      </c>
    </row>
    <row r="712" spans="1:12" x14ac:dyDescent="0.25">
      <c r="A712">
        <f t="shared" si="71"/>
        <v>707</v>
      </c>
      <c r="B712" s="15">
        <v>42760</v>
      </c>
      <c r="C712">
        <v>835.669983</v>
      </c>
      <c r="D712">
        <f t="shared" si="66"/>
        <v>6.7282337779705426</v>
      </c>
      <c r="E712">
        <f t="shared" si="67"/>
        <v>1.4221033566801822E-2</v>
      </c>
      <c r="G712" s="15">
        <v>42760</v>
      </c>
      <c r="H712">
        <v>858.45001200000002</v>
      </c>
      <c r="I712">
        <f t="shared" si="68"/>
        <v>6.7551284515019034</v>
      </c>
      <c r="J712">
        <f t="shared" si="69"/>
        <v>1.044516198583878E-2</v>
      </c>
      <c r="L712">
        <f t="shared" si="70"/>
        <v>2.689467353136088E-2</v>
      </c>
    </row>
    <row r="713" spans="1:12" x14ac:dyDescent="0.25">
      <c r="A713">
        <f t="shared" si="71"/>
        <v>708</v>
      </c>
      <c r="B713" s="15">
        <v>42761</v>
      </c>
      <c r="C713">
        <v>832.15002400000003</v>
      </c>
      <c r="D713">
        <f t="shared" si="66"/>
        <v>6.7240127418736888</v>
      </c>
      <c r="E713">
        <f t="shared" si="67"/>
        <v>-4.2210360968537586E-3</v>
      </c>
      <c r="G713" s="15">
        <v>42761</v>
      </c>
      <c r="H713">
        <v>856.97997999999995</v>
      </c>
      <c r="I713">
        <f t="shared" si="68"/>
        <v>6.7534145577648239</v>
      </c>
      <c r="J713">
        <f t="shared" si="69"/>
        <v>-1.7138937370795304E-3</v>
      </c>
      <c r="L713">
        <f t="shared" si="70"/>
        <v>2.9401815891135108E-2</v>
      </c>
    </row>
    <row r="714" spans="1:12" x14ac:dyDescent="0.25">
      <c r="A714">
        <f t="shared" si="71"/>
        <v>709</v>
      </c>
      <c r="B714" s="15">
        <v>42762</v>
      </c>
      <c r="C714">
        <v>823.30999799999995</v>
      </c>
      <c r="D714">
        <f t="shared" si="66"/>
        <v>6.7133327980421349</v>
      </c>
      <c r="E714">
        <f t="shared" si="67"/>
        <v>-1.0679943831553906E-2</v>
      </c>
      <c r="G714" s="15">
        <v>42762</v>
      </c>
      <c r="H714">
        <v>845.03002900000001</v>
      </c>
      <c r="I714">
        <f t="shared" si="68"/>
        <v>6.7393721640038464</v>
      </c>
      <c r="J714">
        <f t="shared" si="69"/>
        <v>-1.404239376097749E-2</v>
      </c>
      <c r="L714">
        <f t="shared" si="70"/>
        <v>2.6039365961711525E-2</v>
      </c>
    </row>
    <row r="715" spans="1:12" x14ac:dyDescent="0.25">
      <c r="A715">
        <f t="shared" si="71"/>
        <v>710</v>
      </c>
      <c r="B715" s="15">
        <v>42765</v>
      </c>
      <c r="C715">
        <v>802.32000700000003</v>
      </c>
      <c r="D715">
        <f t="shared" si="66"/>
        <v>6.6875075395046508</v>
      </c>
      <c r="E715">
        <f t="shared" si="67"/>
        <v>-2.5825258537484075E-2</v>
      </c>
      <c r="G715" s="15">
        <v>42765</v>
      </c>
      <c r="H715">
        <v>823.830017</v>
      </c>
      <c r="I715">
        <f t="shared" si="68"/>
        <v>6.7139642185802089</v>
      </c>
      <c r="J715">
        <f t="shared" si="69"/>
        <v>-2.5407945423637557E-2</v>
      </c>
      <c r="L715">
        <f t="shared" si="70"/>
        <v>2.6456679075558043E-2</v>
      </c>
    </row>
    <row r="716" spans="1:12" x14ac:dyDescent="0.25">
      <c r="A716">
        <f t="shared" si="71"/>
        <v>711</v>
      </c>
      <c r="B716" s="15">
        <v>42766</v>
      </c>
      <c r="C716">
        <v>796.78997800000002</v>
      </c>
      <c r="D716">
        <f t="shared" si="66"/>
        <v>6.6805911283800423</v>
      </c>
      <c r="E716">
        <f t="shared" si="67"/>
        <v>-6.9164111246085014E-3</v>
      </c>
      <c r="G716" s="15">
        <v>42766</v>
      </c>
      <c r="H716">
        <v>820.19000200000005</v>
      </c>
      <c r="I716">
        <f t="shared" si="68"/>
        <v>6.709536023173837</v>
      </c>
      <c r="J716">
        <f t="shared" si="69"/>
        <v>-4.4281954063718487E-3</v>
      </c>
      <c r="L716">
        <f t="shared" si="70"/>
        <v>2.8944894793794695E-2</v>
      </c>
    </row>
    <row r="717" spans="1:12" x14ac:dyDescent="0.25">
      <c r="A717">
        <f t="shared" si="71"/>
        <v>712</v>
      </c>
      <c r="B717" s="15">
        <v>42767</v>
      </c>
      <c r="C717">
        <v>795.69500700000003</v>
      </c>
      <c r="D717">
        <f t="shared" si="66"/>
        <v>6.6792159553857946</v>
      </c>
      <c r="E717">
        <f t="shared" si="67"/>
        <v>-1.3751729942477198E-3</v>
      </c>
      <c r="G717" s="15">
        <v>42767</v>
      </c>
      <c r="H717">
        <v>815.23999000000003</v>
      </c>
      <c r="I717">
        <f t="shared" si="68"/>
        <v>6.703482536151852</v>
      </c>
      <c r="J717">
        <f t="shared" si="69"/>
        <v>-6.053487021985049E-3</v>
      </c>
      <c r="L717">
        <f t="shared" si="70"/>
        <v>2.4266580766057366E-2</v>
      </c>
    </row>
    <row r="718" spans="1:12" x14ac:dyDescent="0.25">
      <c r="A718">
        <f t="shared" si="71"/>
        <v>713</v>
      </c>
      <c r="B718" s="15">
        <v>42768</v>
      </c>
      <c r="C718">
        <v>798.53002900000001</v>
      </c>
      <c r="D718">
        <f t="shared" si="66"/>
        <v>6.6827725737106309</v>
      </c>
      <c r="E718">
        <f t="shared" si="67"/>
        <v>3.5566183248363359E-3</v>
      </c>
      <c r="G718" s="15">
        <v>42768</v>
      </c>
      <c r="H718">
        <v>818.26000999999997</v>
      </c>
      <c r="I718">
        <f t="shared" si="68"/>
        <v>6.7071801467314547</v>
      </c>
      <c r="J718">
        <f t="shared" si="69"/>
        <v>3.697610579602717E-3</v>
      </c>
      <c r="L718">
        <f t="shared" si="70"/>
        <v>2.4407573020823747E-2</v>
      </c>
    </row>
    <row r="719" spans="1:12" x14ac:dyDescent="0.25">
      <c r="A719">
        <f t="shared" si="71"/>
        <v>714</v>
      </c>
      <c r="B719" s="15">
        <v>42769</v>
      </c>
      <c r="C719">
        <v>801.48999000000003</v>
      </c>
      <c r="D719">
        <f t="shared" si="66"/>
        <v>6.6864724828886493</v>
      </c>
      <c r="E719">
        <f t="shared" si="67"/>
        <v>3.6999091780183235E-3</v>
      </c>
      <c r="G719" s="15">
        <v>42769</v>
      </c>
      <c r="H719">
        <v>820.13000499999998</v>
      </c>
      <c r="I719">
        <f t="shared" si="68"/>
        <v>6.7094628703746624</v>
      </c>
      <c r="J719">
        <f t="shared" si="69"/>
        <v>2.2827236432076958E-3</v>
      </c>
      <c r="L719">
        <f t="shared" si="70"/>
        <v>2.299038748601312E-2</v>
      </c>
    </row>
    <row r="720" spans="1:12" x14ac:dyDescent="0.25">
      <c r="A720">
        <f t="shared" si="71"/>
        <v>715</v>
      </c>
      <c r="B720" s="15">
        <v>42772</v>
      </c>
      <c r="C720">
        <v>801.34002699999996</v>
      </c>
      <c r="D720">
        <f t="shared" si="66"/>
        <v>6.6862853601134988</v>
      </c>
      <c r="E720">
        <f t="shared" si="67"/>
        <v>-1.8712277515042786E-4</v>
      </c>
      <c r="G720" s="15">
        <v>42772</v>
      </c>
      <c r="H720">
        <v>821.61999500000002</v>
      </c>
      <c r="I720">
        <f t="shared" si="68"/>
        <v>6.7112779949783921</v>
      </c>
      <c r="J720">
        <f t="shared" si="69"/>
        <v>1.8151246037296787E-3</v>
      </c>
      <c r="L720">
        <f t="shared" si="70"/>
        <v>2.4992634864893226E-2</v>
      </c>
    </row>
    <row r="721" spans="1:12" x14ac:dyDescent="0.25">
      <c r="A721">
        <f t="shared" si="71"/>
        <v>716</v>
      </c>
      <c r="B721" s="15">
        <v>42773</v>
      </c>
      <c r="C721">
        <v>806.96997099999999</v>
      </c>
      <c r="D721">
        <f t="shared" si="66"/>
        <v>6.6932864569208617</v>
      </c>
      <c r="E721">
        <f t="shared" si="67"/>
        <v>7.0010968073628277E-3</v>
      </c>
      <c r="G721" s="15">
        <v>42773</v>
      </c>
      <c r="H721">
        <v>829.22997999999995</v>
      </c>
      <c r="I721">
        <f t="shared" si="68"/>
        <v>6.7204975352384748</v>
      </c>
      <c r="J721">
        <f t="shared" si="69"/>
        <v>9.2195402600827592E-3</v>
      </c>
      <c r="L721">
        <f t="shared" si="70"/>
        <v>2.7211078317613158E-2</v>
      </c>
    </row>
    <row r="722" spans="1:12" x14ac:dyDescent="0.25">
      <c r="A722">
        <f t="shared" si="71"/>
        <v>717</v>
      </c>
      <c r="B722" s="15">
        <v>42774</v>
      </c>
      <c r="C722">
        <v>808.38000499999998</v>
      </c>
      <c r="D722">
        <f t="shared" si="66"/>
        <v>6.6950322511810212</v>
      </c>
      <c r="E722">
        <f t="shared" si="67"/>
        <v>1.7457942601595278E-3</v>
      </c>
      <c r="G722" s="15">
        <v>42774</v>
      </c>
      <c r="H722">
        <v>829.88000499999998</v>
      </c>
      <c r="I722">
        <f t="shared" si="68"/>
        <v>6.7212811180499061</v>
      </c>
      <c r="J722">
        <f t="shared" si="69"/>
        <v>7.8358281143131592E-4</v>
      </c>
      <c r="L722">
        <f t="shared" si="70"/>
        <v>2.6248866868884946E-2</v>
      </c>
    </row>
    <row r="723" spans="1:12" x14ac:dyDescent="0.25">
      <c r="A723">
        <f t="shared" si="71"/>
        <v>718</v>
      </c>
      <c r="B723" s="15">
        <v>42775</v>
      </c>
      <c r="C723">
        <v>809.55999799999995</v>
      </c>
      <c r="D723">
        <f t="shared" si="66"/>
        <v>6.6964908877275269</v>
      </c>
      <c r="E723">
        <f t="shared" si="67"/>
        <v>1.4586365465056872E-3</v>
      </c>
      <c r="G723" s="15">
        <v>42775</v>
      </c>
      <c r="H723">
        <v>830.05999799999995</v>
      </c>
      <c r="I723">
        <f t="shared" si="68"/>
        <v>6.7214979849250707</v>
      </c>
      <c r="J723">
        <f t="shared" si="69"/>
        <v>2.1686687516453418E-4</v>
      </c>
      <c r="L723">
        <f t="shared" si="70"/>
        <v>2.5007097197543793E-2</v>
      </c>
    </row>
    <row r="724" spans="1:12" x14ac:dyDescent="0.25">
      <c r="A724">
        <f t="shared" si="71"/>
        <v>719</v>
      </c>
      <c r="B724" s="15">
        <v>42776</v>
      </c>
      <c r="C724">
        <v>813.669983</v>
      </c>
      <c r="D724">
        <f t="shared" si="66"/>
        <v>6.7015548575051556</v>
      </c>
      <c r="E724">
        <f t="shared" si="67"/>
        <v>5.0639697776286852E-3</v>
      </c>
      <c r="G724" s="15">
        <v>42776</v>
      </c>
      <c r="H724">
        <v>834.84997599999997</v>
      </c>
      <c r="I724">
        <f t="shared" si="68"/>
        <v>6.7272520392472863</v>
      </c>
      <c r="J724">
        <f t="shared" si="69"/>
        <v>5.7540543222156515E-3</v>
      </c>
      <c r="L724">
        <f t="shared" si="70"/>
        <v>2.5697181742130759E-2</v>
      </c>
    </row>
    <row r="725" spans="1:12" x14ac:dyDescent="0.25">
      <c r="A725">
        <f t="shared" si="71"/>
        <v>720</v>
      </c>
      <c r="B725" s="15">
        <v>42779</v>
      </c>
      <c r="C725">
        <v>819.23999000000003</v>
      </c>
      <c r="D725">
        <f t="shared" si="66"/>
        <v>6.7083770690117541</v>
      </c>
      <c r="E725">
        <f t="shared" si="67"/>
        <v>6.8222115065985633E-3</v>
      </c>
      <c r="G725" s="15">
        <v>42779</v>
      </c>
      <c r="H725">
        <v>838.96002199999998</v>
      </c>
      <c r="I725">
        <f t="shared" si="68"/>
        <v>6.7321630557490924</v>
      </c>
      <c r="J725">
        <f t="shared" si="69"/>
        <v>4.9110165018060314E-3</v>
      </c>
      <c r="L725">
        <f t="shared" si="70"/>
        <v>2.3785986737338227E-2</v>
      </c>
    </row>
    <row r="726" spans="1:12" x14ac:dyDescent="0.25">
      <c r="A726">
        <f t="shared" si="71"/>
        <v>721</v>
      </c>
      <c r="B726" s="15">
        <v>42780</v>
      </c>
      <c r="C726">
        <v>820.45001200000002</v>
      </c>
      <c r="D726">
        <f t="shared" si="66"/>
        <v>6.709852984847279</v>
      </c>
      <c r="E726">
        <f t="shared" si="67"/>
        <v>1.4759158355248658E-3</v>
      </c>
      <c r="G726" s="15">
        <v>42780</v>
      </c>
      <c r="H726">
        <v>840.03002900000001</v>
      </c>
      <c r="I726">
        <f t="shared" si="68"/>
        <v>6.7334376400079092</v>
      </c>
      <c r="J726">
        <f t="shared" si="69"/>
        <v>1.2745842588168799E-3</v>
      </c>
      <c r="L726">
        <f t="shared" si="70"/>
        <v>2.3584655160630241E-2</v>
      </c>
    </row>
    <row r="727" spans="1:12" x14ac:dyDescent="0.25">
      <c r="A727">
        <f t="shared" si="71"/>
        <v>722</v>
      </c>
      <c r="B727" s="15">
        <v>42781</v>
      </c>
      <c r="C727">
        <v>818.97997999999995</v>
      </c>
      <c r="D727">
        <f t="shared" si="66"/>
        <v>6.7080596391098544</v>
      </c>
      <c r="E727">
        <f t="shared" si="67"/>
        <v>-1.7933457374246231E-3</v>
      </c>
      <c r="G727" s="15">
        <v>42781</v>
      </c>
      <c r="H727">
        <v>837.32000700000003</v>
      </c>
      <c r="I727">
        <f t="shared" si="68"/>
        <v>6.7302063235863248</v>
      </c>
      <c r="J727">
        <f t="shared" si="69"/>
        <v>-3.2313164215844736E-3</v>
      </c>
      <c r="L727">
        <f t="shared" si="70"/>
        <v>2.2146684476470391E-2</v>
      </c>
    </row>
    <row r="728" spans="1:12" x14ac:dyDescent="0.25">
      <c r="A728">
        <f t="shared" si="71"/>
        <v>723</v>
      </c>
      <c r="B728" s="15">
        <v>42782</v>
      </c>
      <c r="C728">
        <v>824.15997300000004</v>
      </c>
      <c r="D728">
        <f t="shared" si="66"/>
        <v>6.7143646530566459</v>
      </c>
      <c r="E728">
        <f t="shared" si="67"/>
        <v>6.3050139467915045E-3</v>
      </c>
      <c r="G728" s="15">
        <v>42782</v>
      </c>
      <c r="H728">
        <v>842.169983</v>
      </c>
      <c r="I728">
        <f t="shared" si="68"/>
        <v>6.7359818739147981</v>
      </c>
      <c r="J728">
        <f t="shared" si="69"/>
        <v>5.7755503284733223E-3</v>
      </c>
      <c r="L728">
        <f t="shared" si="70"/>
        <v>2.1617220858152209E-2</v>
      </c>
    </row>
    <row r="729" spans="1:12" x14ac:dyDescent="0.25">
      <c r="A729">
        <f t="shared" si="71"/>
        <v>724</v>
      </c>
      <c r="B729" s="15">
        <v>42783</v>
      </c>
      <c r="C729">
        <v>828.07000700000003</v>
      </c>
      <c r="D729">
        <f t="shared" si="66"/>
        <v>6.7190977003280592</v>
      </c>
      <c r="E729">
        <f t="shared" si="67"/>
        <v>4.7330472714133265E-3</v>
      </c>
      <c r="G729" s="15">
        <v>42783</v>
      </c>
      <c r="H729">
        <v>846.54998799999998</v>
      </c>
      <c r="I729">
        <f t="shared" si="68"/>
        <v>6.7411692523990592</v>
      </c>
      <c r="J729">
        <f t="shared" si="69"/>
        <v>5.1873784842610959E-3</v>
      </c>
      <c r="L729">
        <f t="shared" si="70"/>
        <v>2.2071552070999978E-2</v>
      </c>
    </row>
  </sheetData>
  <mergeCells count="1">
    <mergeCell ref="K2:O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27"/>
  <sheetViews>
    <sheetView topLeftCell="A11" workbookViewId="0">
      <selection activeCell="S42" sqref="S42"/>
    </sheetView>
  </sheetViews>
  <sheetFormatPr defaultColWidth="8.85546875" defaultRowHeight="15" x14ac:dyDescent="0.25"/>
  <cols>
    <col min="1" max="1" width="11.85546875" customWidth="1"/>
    <col min="2" max="2" width="8.85546875" style="4"/>
    <col min="5" max="5" width="10.5703125" customWidth="1"/>
    <col min="9" max="9" width="11.42578125" customWidth="1"/>
    <col min="10" max="10" width="9.42578125" customWidth="1"/>
    <col min="11" max="11" width="9.7109375" customWidth="1"/>
    <col min="12" max="13" width="8.28515625" customWidth="1"/>
    <col min="14" max="14" width="8.42578125" customWidth="1"/>
    <col min="15" max="16" width="8.28515625" customWidth="1"/>
    <col min="17" max="17" width="8.7109375" customWidth="1"/>
    <col min="18" max="19" width="8.28515625" customWidth="1"/>
  </cols>
  <sheetData>
    <row r="2" spans="1:22" x14ac:dyDescent="0.25">
      <c r="B2" s="57" t="s">
        <v>6</v>
      </c>
      <c r="C2" s="57"/>
      <c r="D2" s="57"/>
      <c r="E2" s="57"/>
      <c r="F2" s="57"/>
      <c r="G2" s="57"/>
      <c r="I2" s="2"/>
    </row>
    <row r="3" spans="1:22" ht="36" x14ac:dyDescent="0.35">
      <c r="A3" s="31" t="s">
        <v>7</v>
      </c>
      <c r="B3" s="7" t="s">
        <v>0</v>
      </c>
      <c r="C3" s="7" t="s">
        <v>33</v>
      </c>
      <c r="D3" s="7" t="s">
        <v>37</v>
      </c>
      <c r="E3" s="48" t="s">
        <v>38</v>
      </c>
      <c r="F3" s="8" t="s">
        <v>43</v>
      </c>
      <c r="G3" s="7" t="s">
        <v>39</v>
      </c>
      <c r="I3" s="59" t="s">
        <v>62</v>
      </c>
      <c r="J3" s="59"/>
      <c r="K3" s="59"/>
      <c r="L3" s="59"/>
      <c r="N3" s="59" t="s">
        <v>63</v>
      </c>
      <c r="O3" s="59"/>
      <c r="P3" s="59"/>
      <c r="Q3" s="59"/>
    </row>
    <row r="4" spans="1:22" x14ac:dyDescent="0.25">
      <c r="A4" s="15">
        <v>41736</v>
      </c>
      <c r="B4" s="4">
        <v>1</v>
      </c>
      <c r="C4" s="2">
        <f>'GOOG&amp;GOOGL'!E6</f>
        <v>-9.2297818796494013E-3</v>
      </c>
      <c r="D4" s="2">
        <f>'GOOG&amp;GOOGL'!J6</f>
        <v>-8.5092788834488786E-3</v>
      </c>
      <c r="E4">
        <f>'GOOG&amp;GOOGL'!D5-'GOOG&amp;GOOGL'!I5</f>
        <v>-3.8772914917819534E-3</v>
      </c>
      <c r="F4">
        <f>'GOOG&amp;GOOGL'!E5</f>
        <v>-4.7813002824105943E-2</v>
      </c>
      <c r="G4">
        <f>'GOOG&amp;GOOGL'!J5</f>
        <v>-4.7020078153126477E-2</v>
      </c>
      <c r="I4" s="2">
        <f t="array" ref="I4:L8">LINEST(C4:C694,E4:G694,1,1)</f>
        <v>0.12007800680032688</v>
      </c>
      <c r="J4" s="2">
        <v>-5.4364699299741984E-2</v>
      </c>
      <c r="K4" s="2">
        <v>-6.1117467500565494E-2</v>
      </c>
      <c r="L4" s="2">
        <v>-9.8274442228416187E-4</v>
      </c>
      <c r="M4" s="2"/>
      <c r="N4" s="2">
        <f t="array" ref="N4:Q8">LINEST(D4:D694,E4:G694,1,1)</f>
        <v>2.3013591697586246E-2</v>
      </c>
      <c r="O4" s="2">
        <v>4.0312573096176398E-2</v>
      </c>
      <c r="P4" s="2">
        <v>-4.0322791605557878E-2</v>
      </c>
      <c r="Q4" s="2">
        <v>-4.5016508283798575E-4</v>
      </c>
      <c r="R4" s="2"/>
      <c r="S4" s="2"/>
    </row>
    <row r="5" spans="1:22" x14ac:dyDescent="0.25">
      <c r="A5" s="15">
        <v>41737</v>
      </c>
      <c r="B5" s="4">
        <f>B4+1</f>
        <v>2</v>
      </c>
      <c r="C5" s="2">
        <f>'GOOG&amp;GOOGL'!E7</f>
        <v>3.065058562154821E-2</v>
      </c>
      <c r="D5" s="2">
        <f>'GOOG&amp;GOOGL'!J7</f>
        <v>3.0745314194844831E-2</v>
      </c>
      <c r="E5">
        <f>'GOOG&amp;GOOGL'!D6-'GOOG&amp;GOOGL'!I6</f>
        <v>-4.5977944879824761E-3</v>
      </c>
      <c r="F5">
        <f>'GOOG&amp;GOOGL'!E6</f>
        <v>-9.2297818796494013E-3</v>
      </c>
      <c r="G5">
        <f>'GOOG&amp;GOOGL'!J6</f>
        <v>-8.5092788834488786E-3</v>
      </c>
      <c r="I5" s="2">
        <v>0.25028727754994307</v>
      </c>
      <c r="J5" s="2">
        <v>0.24784934079319246</v>
      </c>
      <c r="K5" s="2">
        <v>5.0160366514007244E-2</v>
      </c>
      <c r="L5" s="2">
        <v>1.3225639556903393E-3</v>
      </c>
      <c r="M5" s="2"/>
      <c r="N5" s="2">
        <v>0.24819935031233739</v>
      </c>
      <c r="O5" s="2">
        <v>0.24578175112371176</v>
      </c>
      <c r="P5" s="2">
        <v>4.9741922570239551E-2</v>
      </c>
      <c r="Q5" s="2">
        <v>1.3115309645867052E-3</v>
      </c>
      <c r="R5" s="2"/>
      <c r="S5" s="2"/>
    </row>
    <row r="6" spans="1:22" x14ac:dyDescent="0.25">
      <c r="A6" s="15">
        <v>41738</v>
      </c>
      <c r="B6" s="13">
        <f t="shared" ref="B6:B69" si="0">B5+1</f>
        <v>3</v>
      </c>
      <c r="C6" s="2">
        <f>'GOOG&amp;GOOGL'!E8</f>
        <v>1.6514530313346043E-2</v>
      </c>
      <c r="D6" s="2">
        <f>'GOOG&amp;GOOGL'!J8</f>
        <v>1.6949407583527254E-2</v>
      </c>
      <c r="E6">
        <f>'GOOG&amp;GOOGL'!D7-'GOOG&amp;GOOGL'!I7</f>
        <v>-4.6925230612790969E-3</v>
      </c>
      <c r="F6">
        <f>'GOOG&amp;GOOGL'!E7</f>
        <v>3.065058562154821E-2</v>
      </c>
      <c r="G6">
        <f>'GOOG&amp;GOOGL'!J7</f>
        <v>3.0745314194844831E-2</v>
      </c>
      <c r="I6" s="2">
        <v>6.8980651928977673E-3</v>
      </c>
      <c r="J6" s="2">
        <v>1.4919995636864643E-2</v>
      </c>
      <c r="K6" s="2" t="e">
        <v>#N/A</v>
      </c>
      <c r="L6" s="2" t="e">
        <v>#N/A</v>
      </c>
      <c r="M6" s="2"/>
      <c r="N6" s="2">
        <v>5.1956945129741187E-3</v>
      </c>
      <c r="O6" s="2">
        <v>1.4795531199118897E-2</v>
      </c>
      <c r="P6" s="2" t="e">
        <v>#N/A</v>
      </c>
      <c r="Q6" s="2" t="e">
        <v>#N/A</v>
      </c>
      <c r="R6" s="2"/>
      <c r="S6" s="2"/>
    </row>
    <row r="7" spans="1:22" x14ac:dyDescent="0.25">
      <c r="A7" s="15">
        <v>41739</v>
      </c>
      <c r="B7" s="13">
        <f t="shared" si="0"/>
        <v>4</v>
      </c>
      <c r="C7" s="2">
        <f>'GOOG&amp;GOOGL'!E9</f>
        <v>-4.1975594511618475E-2</v>
      </c>
      <c r="D7" s="2">
        <f>'GOOG&amp;GOOGL'!J9</f>
        <v>-3.6547933810587629E-2</v>
      </c>
      <c r="E7">
        <f>'GOOG&amp;GOOGL'!D8-'GOOG&amp;GOOGL'!I8</f>
        <v>-5.1274003314603078E-3</v>
      </c>
      <c r="F7">
        <f>'GOOG&amp;GOOGL'!E8</f>
        <v>1.6514530313346043E-2</v>
      </c>
      <c r="G7">
        <f>'GOOG&amp;GOOGL'!J8</f>
        <v>1.6949407583527254E-2</v>
      </c>
      <c r="I7" s="1">
        <v>1.590629193044939</v>
      </c>
      <c r="J7" s="1">
        <v>687</v>
      </c>
      <c r="K7" s="2" t="e">
        <v>#N/A</v>
      </c>
      <c r="L7" s="2" t="e">
        <v>#N/A</v>
      </c>
      <c r="M7" s="2"/>
      <c r="N7" s="1">
        <v>1.1960282408393643</v>
      </c>
      <c r="O7" s="1">
        <v>687</v>
      </c>
      <c r="P7" s="2" t="e">
        <v>#N/A</v>
      </c>
      <c r="Q7" s="2" t="e">
        <v>#N/A</v>
      </c>
      <c r="R7" s="2"/>
      <c r="S7" s="2"/>
    </row>
    <row r="8" spans="1:22" x14ac:dyDescent="0.25">
      <c r="A8" s="15">
        <v>41740</v>
      </c>
      <c r="B8" s="13">
        <f t="shared" si="0"/>
        <v>5</v>
      </c>
      <c r="C8" s="2">
        <f>'GOOG&amp;GOOGL'!E10</f>
        <v>-1.9318411429943616E-2</v>
      </c>
      <c r="D8" s="2">
        <f>'GOOG&amp;GOOGL'!J10</f>
        <v>-1.646955018927887E-2</v>
      </c>
      <c r="E8">
        <f>'GOOG&amp;GOOGL'!D9-'GOOG&amp;GOOGL'!I9</f>
        <v>-1.0555061032491153E-2</v>
      </c>
      <c r="F8">
        <f>'GOOG&amp;GOOGL'!E9</f>
        <v>-4.1975594511618475E-2</v>
      </c>
      <c r="G8">
        <f>'GOOG&amp;GOOGL'!J9</f>
        <v>-3.6547933810587629E-2</v>
      </c>
      <c r="I8" s="1">
        <v>1.0622520939155278E-3</v>
      </c>
      <c r="J8" s="1">
        <v>0.15293050735538921</v>
      </c>
      <c r="K8" s="2" t="e">
        <v>#N/A</v>
      </c>
      <c r="L8" s="2" t="e">
        <v>#N/A</v>
      </c>
      <c r="M8" s="2"/>
      <c r="N8" s="1">
        <v>7.8545952996444957E-4</v>
      </c>
      <c r="O8" s="1">
        <v>0.15038961975983717</v>
      </c>
      <c r="P8" s="2" t="e">
        <v>#N/A</v>
      </c>
      <c r="Q8" s="2" t="e">
        <v>#N/A</v>
      </c>
      <c r="R8" s="2"/>
      <c r="S8" s="2"/>
    </row>
    <row r="9" spans="1:22" x14ac:dyDescent="0.25">
      <c r="A9" s="15">
        <v>41743</v>
      </c>
      <c r="B9" s="13">
        <f t="shared" si="0"/>
        <v>6</v>
      </c>
      <c r="C9" s="2">
        <f>'GOOG&amp;GOOGL'!E11</f>
        <v>3.6120138600770346E-3</v>
      </c>
      <c r="D9" s="2">
        <f>'GOOG&amp;GOOGL'!J11</f>
        <v>1.3740335845582763E-2</v>
      </c>
      <c r="E9">
        <f>'GOOG&amp;GOOGL'!D10-'GOOG&amp;GOOGL'!I10</f>
        <v>-1.3403922273155899E-2</v>
      </c>
      <c r="F9">
        <f>'GOOG&amp;GOOGL'!E10</f>
        <v>-1.9318411429943616E-2</v>
      </c>
      <c r="G9">
        <f>'GOOG&amp;GOOGL'!J10</f>
        <v>-1.646955018927887E-2</v>
      </c>
    </row>
    <row r="10" spans="1:22" x14ac:dyDescent="0.25">
      <c r="A10" s="15">
        <v>41744</v>
      </c>
      <c r="B10" s="13">
        <f t="shared" si="0"/>
        <v>7</v>
      </c>
      <c r="C10" s="2">
        <f>'GOOG&amp;GOOGL'!E12</f>
        <v>7.3342642790228396E-3</v>
      </c>
      <c r="D10" s="2">
        <f>'GOOG&amp;GOOGL'!J12</f>
        <v>6.3991442425521683E-3</v>
      </c>
      <c r="E10">
        <f>'GOOG&amp;GOOGL'!D11-'GOOG&amp;GOOGL'!I11</f>
        <v>-2.3532244258661628E-2</v>
      </c>
      <c r="F10">
        <f>'GOOG&amp;GOOGL'!E11</f>
        <v>3.6120138600770346E-3</v>
      </c>
      <c r="G10">
        <f>'GOOG&amp;GOOGL'!J11</f>
        <v>1.3740335845582763E-2</v>
      </c>
      <c r="I10" s="36" t="s">
        <v>22</v>
      </c>
      <c r="J10" s="35"/>
      <c r="K10" s="34"/>
    </row>
    <row r="11" spans="1:22" x14ac:dyDescent="0.25">
      <c r="A11" s="15">
        <v>41745</v>
      </c>
      <c r="B11" s="13">
        <f t="shared" si="0"/>
        <v>8</v>
      </c>
      <c r="C11" s="2">
        <f>'GOOG&amp;GOOGL'!E13</f>
        <v>3.678432609750093E-2</v>
      </c>
      <c r="D11" s="2">
        <f>'GOOG&amp;GOOGL'!J13</f>
        <v>2.7325086748206218E-2</v>
      </c>
      <c r="E11">
        <f>'GOOG&amp;GOOGL'!D12-'GOOG&amp;GOOGL'!I12</f>
        <v>-2.2597124222190956E-2</v>
      </c>
      <c r="F11">
        <f>'GOOG&amp;GOOGL'!E12</f>
        <v>7.3342642790228396E-3</v>
      </c>
      <c r="G11">
        <f>'GOOG&amp;GOOGL'!J12</f>
        <v>6.3991442425521683E-3</v>
      </c>
      <c r="I11" t="s">
        <v>5</v>
      </c>
    </row>
    <row r="12" spans="1:22" ht="18" x14ac:dyDescent="0.35">
      <c r="A12" s="15">
        <v>41746</v>
      </c>
      <c r="B12" s="13">
        <f t="shared" si="0"/>
        <v>9</v>
      </c>
      <c r="C12" s="2">
        <f>'GOOG&amp;GOOGL'!E14</f>
        <v>-3.7418335106748302E-2</v>
      </c>
      <c r="D12" s="2">
        <f>'GOOG&amp;GOOGL'!J14</f>
        <v>-3.7141655817062968E-2</v>
      </c>
      <c r="E12">
        <f>'GOOG&amp;GOOGL'!D13-'GOOG&amp;GOOGL'!I13</f>
        <v>-1.3137884872896244E-2</v>
      </c>
      <c r="F12">
        <f>'GOOG&amp;GOOGL'!E13</f>
        <v>3.678432609750093E-2</v>
      </c>
      <c r="G12">
        <f>'GOOG&amp;GOOGL'!J13</f>
        <v>2.7325086748206218E-2</v>
      </c>
      <c r="I12" s="19" t="s">
        <v>33</v>
      </c>
      <c r="J12" s="58" t="s">
        <v>1</v>
      </c>
      <c r="K12" s="37">
        <f>L4</f>
        <v>-9.8274442228416187E-4</v>
      </c>
      <c r="L12" s="58" t="s">
        <v>2</v>
      </c>
      <c r="M12" s="37">
        <f>K4</f>
        <v>-6.1117467500565494E-2</v>
      </c>
      <c r="N12" s="58" t="s">
        <v>41</v>
      </c>
      <c r="O12" s="58" t="s">
        <v>42</v>
      </c>
      <c r="P12" s="58" t="s">
        <v>2</v>
      </c>
      <c r="Q12" s="37">
        <f>J4</f>
        <v>-5.4364699299741984E-2</v>
      </c>
      <c r="R12" s="37">
        <f>I4</f>
        <v>0.12007800680032688</v>
      </c>
      <c r="S12" s="16" t="s">
        <v>43</v>
      </c>
      <c r="T12" s="58" t="s">
        <v>2</v>
      </c>
      <c r="U12" s="5" t="s">
        <v>3</v>
      </c>
    </row>
    <row r="13" spans="1:22" ht="18" x14ac:dyDescent="0.35">
      <c r="A13" s="15">
        <v>41750</v>
      </c>
      <c r="B13" s="13">
        <f t="shared" si="0"/>
        <v>10</v>
      </c>
      <c r="C13" s="2">
        <f>'GOOG&amp;GOOGL'!E15</f>
        <v>-1.4050873586398893E-2</v>
      </c>
      <c r="D13" s="2">
        <f>'GOOG&amp;GOOGL'!J15</f>
        <v>-7.3334831897602371E-3</v>
      </c>
      <c r="E13">
        <f>'GOOG&amp;GOOGL'!D14-'GOOG&amp;GOOGL'!I14</f>
        <v>-1.3414564162581577E-2</v>
      </c>
      <c r="F13">
        <f>'GOOG&amp;GOOGL'!E14</f>
        <v>-3.7418335106748302E-2</v>
      </c>
      <c r="G13">
        <f>'GOOG&amp;GOOGL'!J14</f>
        <v>-3.7141655817062968E-2</v>
      </c>
      <c r="I13" s="19" t="s">
        <v>37</v>
      </c>
      <c r="J13" s="58"/>
      <c r="K13" s="37">
        <f>Q4</f>
        <v>-4.5016508283798575E-4</v>
      </c>
      <c r="L13" s="58"/>
      <c r="M13" s="37">
        <f>P4</f>
        <v>-4.0322791605557878E-2</v>
      </c>
      <c r="N13" s="58"/>
      <c r="O13" s="58"/>
      <c r="P13" s="58"/>
      <c r="Q13" s="37">
        <f>O4</f>
        <v>4.0312573096176398E-2</v>
      </c>
      <c r="R13" s="37">
        <f>N4</f>
        <v>2.3013591697586246E-2</v>
      </c>
      <c r="S13" s="19" t="s">
        <v>39</v>
      </c>
      <c r="T13" s="58"/>
      <c r="U13" s="3" t="s">
        <v>4</v>
      </c>
    </row>
    <row r="14" spans="1:22" x14ac:dyDescent="0.25">
      <c r="A14" s="15">
        <v>41751</v>
      </c>
      <c r="B14" s="13">
        <f t="shared" si="0"/>
        <v>11</v>
      </c>
      <c r="C14" s="2">
        <f>'GOOG&amp;GOOGL'!E16</f>
        <v>1.164170638478712E-2</v>
      </c>
      <c r="D14" s="2">
        <f>'GOOG&amp;GOOGL'!J16</f>
        <v>1.1301013466812115E-2</v>
      </c>
      <c r="E14">
        <f>'GOOG&amp;GOOGL'!D15-'GOOG&amp;GOOGL'!I15</f>
        <v>-2.0131954559220233E-2</v>
      </c>
      <c r="F14">
        <f>'GOOG&amp;GOOGL'!E15</f>
        <v>-1.4050873586398893E-2</v>
      </c>
      <c r="G14">
        <f>'GOOG&amp;GOOGL'!J15</f>
        <v>-7.3334831897602371E-3</v>
      </c>
      <c r="I14" s="3"/>
      <c r="J14" s="6"/>
      <c r="K14" s="2"/>
      <c r="L14" s="6"/>
      <c r="M14" s="2"/>
      <c r="N14" s="6"/>
      <c r="O14" s="6"/>
      <c r="P14" s="6"/>
      <c r="Q14" s="2"/>
    </row>
    <row r="15" spans="1:22" x14ac:dyDescent="0.25">
      <c r="A15" s="15">
        <v>41752</v>
      </c>
      <c r="B15" s="13">
        <f t="shared" si="0"/>
        <v>12</v>
      </c>
      <c r="C15" s="2">
        <f>'GOOG&amp;GOOGL'!E17</f>
        <v>-1.482485356455765E-2</v>
      </c>
      <c r="D15" s="2">
        <f>'GOOG&amp;GOOGL'!J17</f>
        <v>-1.4755440793209118E-2</v>
      </c>
      <c r="E15">
        <f>'GOOG&amp;GOOGL'!D16-'GOOG&amp;GOOGL'!I16</f>
        <v>-1.9791261641245228E-2</v>
      </c>
      <c r="F15">
        <f>'GOOG&amp;GOOGL'!E16</f>
        <v>1.164170638478712E-2</v>
      </c>
      <c r="G15">
        <f>'GOOG&amp;GOOGL'!J16</f>
        <v>1.1301013466812115E-2</v>
      </c>
    </row>
    <row r="16" spans="1:22" x14ac:dyDescent="0.25">
      <c r="A16" s="15">
        <v>41753</v>
      </c>
      <c r="B16" s="13">
        <f t="shared" si="0"/>
        <v>13</v>
      </c>
      <c r="C16" s="2">
        <f>'GOOG&amp;GOOGL'!E18</f>
        <v>-3.383712001412853E-3</v>
      </c>
      <c r="D16" s="2">
        <f>'GOOG&amp;GOOGL'!J18</f>
        <v>-5.7278947592225293E-3</v>
      </c>
      <c r="E16">
        <f>'GOOG&amp;GOOGL'!D17-'GOOG&amp;GOOGL'!I17</f>
        <v>-1.986067441259376E-2</v>
      </c>
      <c r="F16">
        <f>'GOOG&amp;GOOGL'!E17</f>
        <v>-1.482485356455765E-2</v>
      </c>
      <c r="G16">
        <f>'GOOG&amp;GOOGL'!J17</f>
        <v>-1.4755440793209118E-2</v>
      </c>
      <c r="I16" s="4"/>
      <c r="J16" s="10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5">
      <c r="A17" s="15">
        <v>41754</v>
      </c>
      <c r="B17" s="13">
        <f t="shared" si="0"/>
        <v>14</v>
      </c>
      <c r="C17" s="2">
        <f>'GOOG&amp;GOOGL'!E19</f>
        <v>-1.724743620459801E-2</v>
      </c>
      <c r="D17" s="2">
        <f>'GOOG&amp;GOOGL'!J19</f>
        <v>-2.1446819344127732E-2</v>
      </c>
      <c r="E17">
        <f>'GOOG&amp;GOOGL'!D18-'GOOG&amp;GOOGL'!I18</f>
        <v>-1.7516491654784083E-2</v>
      </c>
      <c r="F17">
        <f>'GOOG&amp;GOOGL'!E18</f>
        <v>-3.383712001412853E-3</v>
      </c>
      <c r="G17">
        <f>'GOOG&amp;GOOGL'!J18</f>
        <v>-5.7278947592225293E-3</v>
      </c>
      <c r="I17" s="36" t="s">
        <v>25</v>
      </c>
      <c r="J17" s="10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5">
      <c r="A18" s="15">
        <v>41757</v>
      </c>
      <c r="B18" s="13">
        <f t="shared" si="0"/>
        <v>15</v>
      </c>
      <c r="C18" s="2">
        <f>'GOOG&amp;GOOGL'!E20</f>
        <v>1.877425962501178E-3</v>
      </c>
      <c r="D18" s="2">
        <f>'GOOG&amp;GOOGL'!J20</f>
        <v>-2.2942796062785931E-4</v>
      </c>
      <c r="E18">
        <f>'GOOG&amp;GOOGL'!D19-'GOOG&amp;GOOGL'!I19</f>
        <v>-1.3317108515254361E-2</v>
      </c>
      <c r="F18">
        <f>'GOOG&amp;GOOGL'!E19</f>
        <v>-1.724743620459801E-2</v>
      </c>
      <c r="G18">
        <f>'GOOG&amp;GOOGL'!J19</f>
        <v>-2.1446819344127732E-2</v>
      </c>
      <c r="J18" s="57" t="s">
        <v>58</v>
      </c>
      <c r="K18" s="57"/>
      <c r="M18" s="57" t="s">
        <v>21</v>
      </c>
      <c r="N18" s="57"/>
    </row>
    <row r="19" spans="1:22" x14ac:dyDescent="0.25">
      <c r="A19" s="15">
        <v>41758</v>
      </c>
      <c r="B19" s="13">
        <f t="shared" si="0"/>
        <v>16</v>
      </c>
      <c r="C19" s="2">
        <f>'GOOG&amp;GOOGL'!E21</f>
        <v>2.0194972587809445E-2</v>
      </c>
      <c r="D19" s="2">
        <f>'GOOG&amp;GOOGL'!J21</f>
        <v>2.5206420848624234E-2</v>
      </c>
      <c r="E19">
        <f>'GOOG&amp;GOOGL'!D20-'GOOG&amp;GOOGL'!I20</f>
        <v>-1.1210254592125324E-2</v>
      </c>
      <c r="F19">
        <f>'GOOG&amp;GOOGL'!E20</f>
        <v>1.877425962501178E-3</v>
      </c>
      <c r="G19">
        <f>'GOOG&amp;GOOGL'!J20</f>
        <v>-2.2942796062785931E-4</v>
      </c>
      <c r="I19" s="15"/>
      <c r="J19" s="30" t="s">
        <v>11</v>
      </c>
      <c r="K19" t="s">
        <v>12</v>
      </c>
      <c r="M19" t="s">
        <v>11</v>
      </c>
      <c r="N19" t="s">
        <v>12</v>
      </c>
      <c r="Q19" s="36" t="s">
        <v>55</v>
      </c>
    </row>
    <row r="20" spans="1:22" ht="18" x14ac:dyDescent="0.35">
      <c r="A20" s="15">
        <v>41759</v>
      </c>
      <c r="B20" s="13">
        <f t="shared" si="0"/>
        <v>17</v>
      </c>
      <c r="C20" s="2">
        <f>'GOOG&amp;GOOGL'!E22</f>
        <v>-1.972761366683784E-3</v>
      </c>
      <c r="D20" s="2">
        <f>'GOOG&amp;GOOGL'!J22</f>
        <v>-2.7072205927733961E-3</v>
      </c>
      <c r="E20">
        <f>'GOOG&amp;GOOGL'!D21-'GOOG&amp;GOOGL'!I21</f>
        <v>-1.6221702852940112E-2</v>
      </c>
      <c r="F20">
        <f>'GOOG&amp;GOOGL'!E21</f>
        <v>2.0194972587809445E-2</v>
      </c>
      <c r="G20">
        <f>'GOOG&amp;GOOGL'!J21</f>
        <v>2.5206420848624234E-2</v>
      </c>
      <c r="J20" s="7" t="s">
        <v>50</v>
      </c>
      <c r="K20" s="7" t="s">
        <v>37</v>
      </c>
      <c r="L20" s="7" t="s">
        <v>27</v>
      </c>
      <c r="M20" s="24" t="s">
        <v>40</v>
      </c>
      <c r="N20" s="7" t="s">
        <v>37</v>
      </c>
      <c r="O20" s="31" t="s">
        <v>51</v>
      </c>
      <c r="P20" s="31" t="s">
        <v>52</v>
      </c>
      <c r="Q20" s="38" t="s">
        <v>23</v>
      </c>
    </row>
    <row r="21" spans="1:22" x14ac:dyDescent="0.25">
      <c r="A21" s="15">
        <v>41760</v>
      </c>
      <c r="B21" s="13">
        <f t="shared" si="0"/>
        <v>18</v>
      </c>
      <c r="C21" s="2">
        <f>'GOOG&amp;GOOGL'!E23</f>
        <v>8.8657587737657195E-3</v>
      </c>
      <c r="D21" s="2">
        <f>'GOOG&amp;GOOGL'!J23</f>
        <v>6.8007826792992887E-3</v>
      </c>
      <c r="E21">
        <f>'GOOG&amp;GOOGL'!D22-'GOOG&amp;GOOGL'!I22</f>
        <v>-1.54872436268505E-2</v>
      </c>
      <c r="F21">
        <f>'GOOG&amp;GOOGL'!E22</f>
        <v>-1.972761366683784E-3</v>
      </c>
      <c r="G21">
        <f>'GOOG&amp;GOOGL'!J22</f>
        <v>-2.7072205927733961E-3</v>
      </c>
      <c r="I21" s="15">
        <v>42739</v>
      </c>
      <c r="J21" s="36">
        <f>$K$12+$M$12*E696+$Q$12*F696+$R$12*G696</f>
        <v>2.0297939265823085E-3</v>
      </c>
      <c r="K21" s="36">
        <f>$K$13+$M$13*E696+$Q$13*F696+$R$13*G696</f>
        <v>1.8448611423219857E-3</v>
      </c>
      <c r="L21" s="30">
        <f>IF(J21&gt;K21,-1,1)</f>
        <v>-1</v>
      </c>
      <c r="M21" s="2">
        <f>C696</f>
        <v>9.6629334320041949E-4</v>
      </c>
      <c r="N21" s="2">
        <f>D696</f>
        <v>-2.9705776443389453E-4</v>
      </c>
      <c r="O21">
        <f>'GOOG&amp;GOOGL'!C697</f>
        <v>786.14001499999995</v>
      </c>
      <c r="P21">
        <f>'GOOG&amp;GOOGL'!H697</f>
        <v>808.01000999999997</v>
      </c>
      <c r="Q21" s="39">
        <f>L21*(P21*(EXP(N21)-1)-O21*(EXP(M21)-1))</f>
        <v>0.99999899999976471</v>
      </c>
      <c r="S21" s="25"/>
    </row>
    <row r="22" spans="1:22" x14ac:dyDescent="0.25">
      <c r="A22" s="15">
        <v>41761</v>
      </c>
      <c r="B22" s="13">
        <f t="shared" si="0"/>
        <v>19</v>
      </c>
      <c r="C22" s="2">
        <f>'GOOG&amp;GOOGL'!E24</f>
        <v>-6.4572386589611952E-3</v>
      </c>
      <c r="D22" s="2">
        <f>'GOOG&amp;GOOGL'!J24</f>
        <v>-8.6908417214903722E-3</v>
      </c>
      <c r="E22">
        <f>'GOOG&amp;GOOGL'!D23-'GOOG&amp;GOOGL'!I23</f>
        <v>-1.3422267532384069E-2</v>
      </c>
      <c r="F22">
        <f>'GOOG&amp;GOOGL'!E23</f>
        <v>8.8657587737657195E-3</v>
      </c>
      <c r="G22">
        <f>'GOOG&amp;GOOGL'!J23</f>
        <v>6.8007826792992887E-3</v>
      </c>
      <c r="I22" s="15">
        <v>42740</v>
      </c>
      <c r="J22" s="36">
        <f t="shared" ref="J22:J52" si="1">$K$12+$M$12*E697+$Q$12*F697+$R$12*G697</f>
        <v>5.2887525569930932E-4</v>
      </c>
      <c r="K22" s="36">
        <f t="shared" ref="K22:K52" si="2">$K$13+$M$13*E697+$Q$13*F697+$R$13*G697</f>
        <v>6.3744910444736222E-4</v>
      </c>
      <c r="L22" s="30">
        <f t="shared" ref="L22:L52" si="3">IF(J22&gt;K22,-1,1)</f>
        <v>1</v>
      </c>
      <c r="M22" s="2">
        <f t="shared" ref="M22:N22" si="4">C697</f>
        <v>9.0074689946941788E-3</v>
      </c>
      <c r="N22" s="2">
        <f t="shared" si="4"/>
        <v>6.478344797088198E-3</v>
      </c>
      <c r="O22">
        <f>'GOOG&amp;GOOGL'!C698</f>
        <v>786.90002400000003</v>
      </c>
      <c r="P22">
        <f>'GOOG&amp;GOOGL'!H698</f>
        <v>807.77002000000005</v>
      </c>
      <c r="Q22" s="39">
        <f t="shared" ref="Q22:Q52" si="5">L22*(P22*(EXP(N22)-1)-O22*(EXP(M22)-1))</f>
        <v>-1.8699960000007145</v>
      </c>
    </row>
    <row r="23" spans="1:22" x14ac:dyDescent="0.25">
      <c r="A23" s="15">
        <v>41764</v>
      </c>
      <c r="B23" s="13">
        <f t="shared" si="0"/>
        <v>20</v>
      </c>
      <c r="C23" s="2">
        <f>'GOOG&amp;GOOGL'!E25</f>
        <v>-2.2732869933239641E-4</v>
      </c>
      <c r="D23" s="2">
        <f>'GOOG&amp;GOOGL'!J25</f>
        <v>2.7310155395516844E-3</v>
      </c>
      <c r="E23">
        <f>'GOOG&amp;GOOGL'!D24-'GOOG&amp;GOOGL'!I24</f>
        <v>-1.1188664469854892E-2</v>
      </c>
      <c r="F23">
        <f>'GOOG&amp;GOOGL'!E24</f>
        <v>-6.4572386589611952E-3</v>
      </c>
      <c r="G23">
        <f>'GOOG&amp;GOOGL'!J24</f>
        <v>-8.6908417214903722E-3</v>
      </c>
      <c r="I23" s="15">
        <v>42741</v>
      </c>
      <c r="J23" s="36">
        <f t="shared" si="1"/>
        <v>7.5072232829476908E-4</v>
      </c>
      <c r="K23" s="36">
        <f t="shared" si="2"/>
        <v>1.0155545858504078E-3</v>
      </c>
      <c r="L23" s="30">
        <f t="shared" si="3"/>
        <v>1</v>
      </c>
      <c r="M23" s="2">
        <f t="shared" ref="M23:N23" si="6">C698</f>
        <v>1.5161184145823015E-2</v>
      </c>
      <c r="N23" s="2">
        <f t="shared" si="6"/>
        <v>1.4882191967036107E-2</v>
      </c>
      <c r="O23">
        <f>'GOOG&amp;GOOGL'!C699</f>
        <v>794.02002000000005</v>
      </c>
      <c r="P23">
        <f>'GOOG&amp;GOOGL'!H699</f>
        <v>813.02002000000005</v>
      </c>
      <c r="Q23" s="39">
        <f t="shared" si="5"/>
        <v>5.9998000000275553E-2</v>
      </c>
    </row>
    <row r="24" spans="1:22" x14ac:dyDescent="0.25">
      <c r="A24" s="15">
        <v>41765</v>
      </c>
      <c r="B24" s="13">
        <f t="shared" si="0"/>
        <v>21</v>
      </c>
      <c r="C24" s="2">
        <f>'GOOG&amp;GOOGL'!E26</f>
        <v>-2.4297662079544757E-2</v>
      </c>
      <c r="D24" s="2">
        <f>'GOOG&amp;GOOGL'!J26</f>
        <v>-2.4124433011669666E-2</v>
      </c>
      <c r="E24">
        <f>'GOOG&amp;GOOGL'!D25-'GOOG&amp;GOOGL'!I25</f>
        <v>-1.4147008708738973E-2</v>
      </c>
      <c r="F24">
        <f>'GOOG&amp;GOOGL'!E25</f>
        <v>-2.2732869933239641E-4</v>
      </c>
      <c r="G24">
        <f>'GOOG&amp;GOOGL'!J25</f>
        <v>2.7310155395516844E-3</v>
      </c>
      <c r="I24" s="15">
        <v>42744</v>
      </c>
      <c r="J24" s="36">
        <f t="shared" si="1"/>
        <v>1.4082433767293756E-3</v>
      </c>
      <c r="K24" s="36">
        <f t="shared" si="2"/>
        <v>1.445779641666629E-3</v>
      </c>
      <c r="L24" s="30">
        <f t="shared" si="3"/>
        <v>1</v>
      </c>
      <c r="M24" s="2">
        <f t="shared" ref="M24:N24" si="7">C699</f>
        <v>6.2003968395085707E-4</v>
      </c>
      <c r="N24" s="2">
        <f t="shared" si="7"/>
        <v>2.3843909917680151E-3</v>
      </c>
      <c r="O24">
        <f>'GOOG&amp;GOOGL'!C700</f>
        <v>806.15002400000003</v>
      </c>
      <c r="P24">
        <f>'GOOG&amp;GOOGL'!H700</f>
        <v>825.21002199999998</v>
      </c>
      <c r="Q24" s="39">
        <f t="shared" si="5"/>
        <v>1.4699710000001489</v>
      </c>
    </row>
    <row r="25" spans="1:22" x14ac:dyDescent="0.25">
      <c r="A25" s="15">
        <v>41766</v>
      </c>
      <c r="B25" s="13">
        <f t="shared" si="0"/>
        <v>22</v>
      </c>
      <c r="C25" s="2">
        <f>'GOOG&amp;GOOGL'!E27</f>
        <v>-1.0106417110944399E-2</v>
      </c>
      <c r="D25" s="2">
        <f>'GOOG&amp;GOOGL'!J27</f>
        <v>-8.7837038979969861E-3</v>
      </c>
      <c r="E25">
        <f>'GOOG&amp;GOOGL'!D26-'GOOG&amp;GOOGL'!I26</f>
        <v>-1.4320237776614064E-2</v>
      </c>
      <c r="F25">
        <f>'GOOG&amp;GOOGL'!E26</f>
        <v>-2.4297662079544757E-2</v>
      </c>
      <c r="G25">
        <f>'GOOG&amp;GOOGL'!J26</f>
        <v>-2.4124433011669666E-2</v>
      </c>
      <c r="I25" s="15">
        <v>42745</v>
      </c>
      <c r="J25" s="36">
        <f t="shared" si="1"/>
        <v>8.0588997609088537E-4</v>
      </c>
      <c r="K25" s="36">
        <f t="shared" si="2"/>
        <v>6.4311297398693683E-4</v>
      </c>
      <c r="L25" s="30">
        <f t="shared" si="3"/>
        <v>-1</v>
      </c>
      <c r="M25" s="2">
        <f t="shared" ref="M25:N25" si="8">C700</f>
        <v>-2.3085523801951169E-3</v>
      </c>
      <c r="N25" s="2">
        <f t="shared" si="8"/>
        <v>-1.4154249580613509E-3</v>
      </c>
      <c r="O25">
        <f>'GOOG&amp;GOOGL'!C701</f>
        <v>806.65002400000003</v>
      </c>
      <c r="P25">
        <f>'GOOG&amp;GOOGL'!H701</f>
        <v>827.17999299999997</v>
      </c>
      <c r="Q25" s="39">
        <f t="shared" si="5"/>
        <v>-0.69006299999934528</v>
      </c>
    </row>
    <row r="26" spans="1:22" x14ac:dyDescent="0.25">
      <c r="A26" s="15">
        <v>41767</v>
      </c>
      <c r="B26" s="13">
        <f t="shared" si="0"/>
        <v>23</v>
      </c>
      <c r="C26" s="2">
        <f>'GOOG&amp;GOOGL'!E28</f>
        <v>2.0372989337831271E-3</v>
      </c>
      <c r="D26" s="2">
        <f>'GOOG&amp;GOOGL'!J28</f>
        <v>4.1804389652080332E-3</v>
      </c>
      <c r="E26">
        <f>'GOOG&amp;GOOGL'!D27-'GOOG&amp;GOOGL'!I27</f>
        <v>-1.5642950989561477E-2</v>
      </c>
      <c r="F26">
        <f>'GOOG&amp;GOOGL'!E27</f>
        <v>-1.0106417110944399E-2</v>
      </c>
      <c r="G26">
        <f>'GOOG&amp;GOOGL'!J27</f>
        <v>-8.7837038979969861E-3</v>
      </c>
      <c r="I26" s="15">
        <v>42746</v>
      </c>
      <c r="J26" s="36">
        <f t="shared" si="1"/>
        <v>5.63413363762315E-4</v>
      </c>
      <c r="K26" s="36">
        <f t="shared" si="2"/>
        <v>4.7361987045673018E-4</v>
      </c>
      <c r="L26" s="30">
        <f t="shared" si="3"/>
        <v>-1</v>
      </c>
      <c r="M26" s="2">
        <f t="shared" ref="M26:N26" si="9">C701</f>
        <v>3.8692862743818779E-3</v>
      </c>
      <c r="N26" s="2">
        <f t="shared" si="9"/>
        <v>4.6501016977185117E-3</v>
      </c>
      <c r="O26">
        <f>'GOOG&amp;GOOGL'!C702</f>
        <v>804.78997800000002</v>
      </c>
      <c r="P26">
        <f>'GOOG&amp;GOOGL'!H702</f>
        <v>826.01000999999997</v>
      </c>
      <c r="Q26" s="39">
        <f t="shared" si="5"/>
        <v>-0.72998000000113406</v>
      </c>
    </row>
    <row r="27" spans="1:22" x14ac:dyDescent="0.25">
      <c r="A27" s="15">
        <v>41768</v>
      </c>
      <c r="B27" s="13">
        <f t="shared" si="0"/>
        <v>24</v>
      </c>
      <c r="C27" s="2">
        <f>'GOOG&amp;GOOGL'!E29</f>
        <v>1.5013926381103104E-2</v>
      </c>
      <c r="D27" s="2">
        <f>'GOOG&amp;GOOGL'!J29</f>
        <v>1.2323544607390602E-2</v>
      </c>
      <c r="E27">
        <f>'GOOG&amp;GOOGL'!D28-'GOOG&amp;GOOGL'!I28</f>
        <v>-1.7786091020986383E-2</v>
      </c>
      <c r="F27">
        <f>'GOOG&amp;GOOGL'!E28</f>
        <v>2.0372989337831271E-3</v>
      </c>
      <c r="G27">
        <f>'GOOG&amp;GOOGL'!J28</f>
        <v>4.1804389652080332E-3</v>
      </c>
      <c r="I27" s="15">
        <v>42747</v>
      </c>
      <c r="J27" s="36">
        <f t="shared" si="1"/>
        <v>1.0036148352639293E-3</v>
      </c>
      <c r="K27" s="36">
        <f t="shared" si="2"/>
        <v>8.9373865428030131E-4</v>
      </c>
      <c r="L27" s="30">
        <f t="shared" si="3"/>
        <v>-1</v>
      </c>
      <c r="M27" s="2">
        <f t="shared" ref="M27:N27" si="10">C702</f>
        <v>-1.9203584489106973E-3</v>
      </c>
      <c r="N27" s="2">
        <f t="shared" si="10"/>
        <v>-3.9768348798663311E-4</v>
      </c>
      <c r="O27">
        <f>'GOOG&amp;GOOGL'!C703</f>
        <v>807.90997300000004</v>
      </c>
      <c r="P27">
        <f>'GOOG&amp;GOOGL'!H703</f>
        <v>829.85998500000005</v>
      </c>
      <c r="Q27" s="39">
        <f t="shared" si="5"/>
        <v>-1.2200319999997038</v>
      </c>
    </row>
    <row r="28" spans="1:22" x14ac:dyDescent="0.25">
      <c r="A28" s="15">
        <v>41771</v>
      </c>
      <c r="B28" s="13">
        <f t="shared" si="0"/>
        <v>25</v>
      </c>
      <c r="C28" s="2">
        <f>'GOOG&amp;GOOGL'!E30</f>
        <v>2.1342535172032662E-2</v>
      </c>
      <c r="D28" s="2">
        <f>'GOOG&amp;GOOGL'!J30</f>
        <v>2.2178271599887722E-2</v>
      </c>
      <c r="E28">
        <f>'GOOG&amp;GOOGL'!D29-'GOOG&amp;GOOGL'!I29</f>
        <v>-1.5095709247273881E-2</v>
      </c>
      <c r="F28">
        <f>'GOOG&amp;GOOGL'!E29</f>
        <v>1.5013926381103104E-2</v>
      </c>
      <c r="G28">
        <f>'GOOG&amp;GOOGL'!J29</f>
        <v>1.2323544607390602E-2</v>
      </c>
      <c r="I28" s="15">
        <v>42748</v>
      </c>
      <c r="J28" s="36">
        <f t="shared" si="1"/>
        <v>8.0530118328057802E-4</v>
      </c>
      <c r="K28" s="36">
        <f t="shared" si="2"/>
        <v>6.0557401606307676E-4</v>
      </c>
      <c r="L28" s="30">
        <f t="shared" si="3"/>
        <v>-1</v>
      </c>
      <c r="M28" s="2">
        <f t="shared" ref="M28:N28" si="11">C703</f>
        <v>1.8832645191162456E-3</v>
      </c>
      <c r="N28" s="2">
        <f t="shared" si="11"/>
        <v>1.698282188247191E-3</v>
      </c>
      <c r="O28">
        <f>'GOOG&amp;GOOGL'!C704</f>
        <v>806.35998500000005</v>
      </c>
      <c r="P28">
        <f>'GOOG&amp;GOOGL'!H704</f>
        <v>829.53002900000001</v>
      </c>
      <c r="Q28" s="39">
        <f t="shared" si="5"/>
        <v>0.11004699999981304</v>
      </c>
    </row>
    <row r="29" spans="1:22" x14ac:dyDescent="0.25">
      <c r="A29" s="15">
        <v>41772</v>
      </c>
      <c r="B29" s="13">
        <f t="shared" si="0"/>
        <v>26</v>
      </c>
      <c r="C29" s="2">
        <f>'GOOG&amp;GOOGL'!E31</f>
        <v>5.9642136892223974E-3</v>
      </c>
      <c r="D29" s="2">
        <f>'GOOG&amp;GOOGL'!J31</f>
        <v>5.7594351636378605E-3</v>
      </c>
      <c r="E29">
        <f>'GOOG&amp;GOOGL'!D30-'GOOG&amp;GOOGL'!I30</f>
        <v>-1.5931445675128941E-2</v>
      </c>
      <c r="F29">
        <f>'GOOG&amp;GOOGL'!E30</f>
        <v>2.1342535172032662E-2</v>
      </c>
      <c r="G29">
        <f>'GOOG&amp;GOOGL'!J30</f>
        <v>2.2178271599887722E-2</v>
      </c>
      <c r="I29" s="15">
        <v>42752</v>
      </c>
      <c r="J29" s="36">
        <f t="shared" si="1"/>
        <v>8.3889209350318961E-4</v>
      </c>
      <c r="K29" s="36">
        <f t="shared" si="2"/>
        <v>7.9968453929861547E-4</v>
      </c>
      <c r="L29" s="30">
        <f t="shared" si="3"/>
        <v>-1</v>
      </c>
      <c r="M29" s="2">
        <f t="shared" ref="M29:N29" si="12">C704</f>
        <v>-4.0558694974253129E-3</v>
      </c>
      <c r="N29" s="2">
        <f t="shared" si="12"/>
        <v>-4.196798187905415E-3</v>
      </c>
      <c r="O29">
        <f>'GOOG&amp;GOOGL'!C705</f>
        <v>807.88000499999998</v>
      </c>
      <c r="P29">
        <f>'GOOG&amp;GOOGL'!H705</f>
        <v>830.94000200000005</v>
      </c>
      <c r="Q29" s="39">
        <f t="shared" si="5"/>
        <v>0.20996000000027015</v>
      </c>
    </row>
    <row r="30" spans="1:22" x14ac:dyDescent="0.25">
      <c r="A30" s="15">
        <v>41773</v>
      </c>
      <c r="B30" s="13">
        <f t="shared" si="0"/>
        <v>27</v>
      </c>
      <c r="C30" s="2">
        <f>'GOOG&amp;GOOGL'!E32</f>
        <v>-1.2154074163511552E-2</v>
      </c>
      <c r="D30" s="2">
        <f>'GOOG&amp;GOOGL'!J32</f>
        <v>-1.3253597973398534E-2</v>
      </c>
      <c r="E30">
        <f>'GOOG&amp;GOOGL'!D31-'GOOG&amp;GOOGL'!I31</f>
        <v>-1.5726667149544404E-2</v>
      </c>
      <c r="F30">
        <f>'GOOG&amp;GOOGL'!E31</f>
        <v>5.9642136892223974E-3</v>
      </c>
      <c r="G30">
        <f>'GOOG&amp;GOOGL'!J31</f>
        <v>5.7594351636378605E-3</v>
      </c>
      <c r="I30" s="15">
        <v>42753</v>
      </c>
      <c r="J30" s="36">
        <f t="shared" si="1"/>
        <v>4.4528862225689917E-4</v>
      </c>
      <c r="K30" s="36">
        <f t="shared" si="2"/>
        <v>4.1891315411009364E-4</v>
      </c>
      <c r="L30" s="30">
        <f t="shared" si="3"/>
        <v>-1</v>
      </c>
      <c r="M30" s="2">
        <f t="shared" ref="M30:N30" si="13">C705</f>
        <v>1.812926723048669E-3</v>
      </c>
      <c r="N30" s="2">
        <f t="shared" si="13"/>
        <v>1.8835101198142468E-3</v>
      </c>
      <c r="O30">
        <f>'GOOG&amp;GOOGL'!C706</f>
        <v>804.60998500000005</v>
      </c>
      <c r="P30">
        <f>'GOOG&amp;GOOGL'!H706</f>
        <v>827.46002199999998</v>
      </c>
      <c r="Q30" s="39">
        <f t="shared" si="5"/>
        <v>-9.9975999999976528E-2</v>
      </c>
    </row>
    <row r="31" spans="1:22" x14ac:dyDescent="0.25">
      <c r="A31" s="15">
        <v>41774</v>
      </c>
      <c r="B31" s="13">
        <f t="shared" si="0"/>
        <v>28</v>
      </c>
      <c r="C31" s="2">
        <f>'GOOG&amp;GOOGL'!E33</f>
        <v>-1.2745841985203121E-2</v>
      </c>
      <c r="D31" s="2">
        <f>'GOOG&amp;GOOGL'!J33</f>
        <v>-9.9480853887259357E-3</v>
      </c>
      <c r="E31">
        <f>'GOOG&amp;GOOGL'!D32-'GOOG&amp;GOOGL'!I32</f>
        <v>-1.4627143339657422E-2</v>
      </c>
      <c r="F31">
        <f>'GOOG&amp;GOOGL'!E32</f>
        <v>-1.2154074163511552E-2</v>
      </c>
      <c r="G31">
        <f>'GOOG&amp;GOOGL'!J32</f>
        <v>-1.3253597973398534E-2</v>
      </c>
      <c r="I31" s="15">
        <v>42754</v>
      </c>
      <c r="J31" s="36">
        <f t="shared" si="1"/>
        <v>8.6065846125971417E-4</v>
      </c>
      <c r="K31" s="36">
        <f t="shared" si="2"/>
        <v>7.9827528312240755E-4</v>
      </c>
      <c r="L31" s="30">
        <f t="shared" si="3"/>
        <v>-1</v>
      </c>
      <c r="M31" s="2">
        <f t="shared" ref="M31:N31" si="14">C706</f>
        <v>-4.8438224620230841E-3</v>
      </c>
      <c r="N31" s="2">
        <f t="shared" si="14"/>
        <v>-5.624852234465294E-3</v>
      </c>
      <c r="O31">
        <f>'GOOG&amp;GOOGL'!C707</f>
        <v>806.07000700000003</v>
      </c>
      <c r="P31">
        <f>'GOOG&amp;GOOGL'!H707</f>
        <v>829.02002000000005</v>
      </c>
      <c r="Q31" s="39">
        <f t="shared" si="5"/>
        <v>0.75500599999986751</v>
      </c>
    </row>
    <row r="32" spans="1:22" x14ac:dyDescent="0.25">
      <c r="A32" s="15">
        <v>41775</v>
      </c>
      <c r="B32" s="13">
        <f t="shared" si="0"/>
        <v>29</v>
      </c>
      <c r="C32" s="2">
        <f>'GOOG&amp;GOOGL'!E34</f>
        <v>1.2492674191788566E-3</v>
      </c>
      <c r="D32" s="2">
        <f>'GOOG&amp;GOOGL'!J34</f>
        <v>-1.5509450632125166E-3</v>
      </c>
      <c r="E32">
        <f>'GOOG&amp;GOOGL'!D33-'GOOG&amp;GOOGL'!I33</f>
        <v>-1.7424899936134608E-2</v>
      </c>
      <c r="F32">
        <f>'GOOG&amp;GOOGL'!E33</f>
        <v>-1.2745841985203121E-2</v>
      </c>
      <c r="G32">
        <f>'GOOG&amp;GOOGL'!J33</f>
        <v>-9.9480853887259357E-3</v>
      </c>
      <c r="I32" s="15">
        <v>42755</v>
      </c>
      <c r="J32" s="36">
        <f t="shared" si="1"/>
        <v>2.7322688144923468E-4</v>
      </c>
      <c r="K32" s="36">
        <f t="shared" si="2"/>
        <v>3.2563690872544951E-4</v>
      </c>
      <c r="L32" s="30">
        <f t="shared" si="3"/>
        <v>1</v>
      </c>
      <c r="M32" s="2">
        <f t="shared" ref="M32:N32" si="15">C707</f>
        <v>3.5403730817122891E-3</v>
      </c>
      <c r="N32" s="2">
        <f t="shared" si="15"/>
        <v>4.5989746066599224E-3</v>
      </c>
      <c r="O32">
        <f>'GOOG&amp;GOOGL'!C708</f>
        <v>802.17498799999998</v>
      </c>
      <c r="P32">
        <f>'GOOG&amp;GOOGL'!H708</f>
        <v>824.36999500000002</v>
      </c>
      <c r="Q32" s="39">
        <f t="shared" si="5"/>
        <v>0.95495599999982206</v>
      </c>
    </row>
    <row r="33" spans="1:17" x14ac:dyDescent="0.25">
      <c r="A33" s="15">
        <v>41778</v>
      </c>
      <c r="B33" s="13">
        <f t="shared" si="0"/>
        <v>30</v>
      </c>
      <c r="C33" s="2">
        <f>'GOOG&amp;GOOGL'!E35</f>
        <v>1.5684129832152394E-2</v>
      </c>
      <c r="D33" s="2">
        <f>'GOOG&amp;GOOGL'!J35</f>
        <v>1.9735818103209901E-2</v>
      </c>
      <c r="E33">
        <f>'GOOG&amp;GOOGL'!D34-'GOOG&amp;GOOGL'!I34</f>
        <v>-1.4624687453743235E-2</v>
      </c>
      <c r="F33">
        <f>'GOOG&amp;GOOGL'!E34</f>
        <v>1.2492674191788566E-3</v>
      </c>
      <c r="G33">
        <f>'GOOG&amp;GOOGL'!J34</f>
        <v>-1.5509450632125166E-3</v>
      </c>
      <c r="I33" s="15">
        <v>42758</v>
      </c>
      <c r="J33" s="36">
        <f t="shared" si="1"/>
        <v>1.1097784050948588E-3</v>
      </c>
      <c r="K33" s="36">
        <f t="shared" si="2"/>
        <v>9.4159814962718595E-4</v>
      </c>
      <c r="L33" s="30">
        <f t="shared" si="3"/>
        <v>-1</v>
      </c>
      <c r="M33" s="2">
        <f t="shared" ref="M33:N33" si="16">C708</f>
        <v>1.7595373498981104E-2</v>
      </c>
      <c r="N33" s="2">
        <f t="shared" si="16"/>
        <v>1.9443408445434684E-2</v>
      </c>
      <c r="O33">
        <f>'GOOG&amp;GOOGL'!C709</f>
        <v>805.02002000000005</v>
      </c>
      <c r="P33">
        <f>'GOOG&amp;GOOGL'!H709</f>
        <v>828.169983</v>
      </c>
      <c r="Q33" s="39">
        <f t="shared" si="5"/>
        <v>-1.9700319999997724</v>
      </c>
    </row>
    <row r="34" spans="1:17" x14ac:dyDescent="0.25">
      <c r="A34" s="15">
        <v>41779</v>
      </c>
      <c r="B34" s="13">
        <f t="shared" si="0"/>
        <v>31</v>
      </c>
      <c r="C34" s="2">
        <f>'GOOG&amp;GOOGL'!E36</f>
        <v>1.7192035444635323E-3</v>
      </c>
      <c r="D34" s="2">
        <f>'GOOG&amp;GOOGL'!J36</f>
        <v>2.8909788300968131E-3</v>
      </c>
      <c r="E34">
        <f>'GOOG&amp;GOOGL'!D35-'GOOG&amp;GOOGL'!I35</f>
        <v>-1.8676375724800742E-2</v>
      </c>
      <c r="F34">
        <f>'GOOG&amp;GOOGL'!E35</f>
        <v>1.5684129832152394E-2</v>
      </c>
      <c r="G34">
        <f>'GOOG&amp;GOOGL'!J35</f>
        <v>1.9735818103209901E-2</v>
      </c>
      <c r="I34" s="15">
        <v>42759</v>
      </c>
      <c r="J34" s="36">
        <f t="shared" si="1"/>
        <v>2.2411197769714756E-3</v>
      </c>
      <c r="K34" s="36">
        <f t="shared" si="2"/>
        <v>1.9243330486881562E-3</v>
      </c>
      <c r="L34" s="30">
        <f t="shared" si="3"/>
        <v>-1</v>
      </c>
      <c r="M34" s="2">
        <f t="shared" ref="M34:N34" si="17">C709</f>
        <v>5.5502242302214455E-3</v>
      </c>
      <c r="N34" s="2">
        <f t="shared" si="17"/>
        <v>6.0214542769321255E-3</v>
      </c>
      <c r="O34">
        <f>'GOOG&amp;GOOGL'!C710</f>
        <v>819.30999799999995</v>
      </c>
      <c r="P34">
        <f>'GOOG&amp;GOOGL'!H710</f>
        <v>844.42999299999997</v>
      </c>
      <c r="Q34" s="39">
        <f t="shared" si="5"/>
        <v>-0.54003900000025062</v>
      </c>
    </row>
    <row r="35" spans="1:17" x14ac:dyDescent="0.25">
      <c r="A35" s="15">
        <v>41780</v>
      </c>
      <c r="B35" s="13">
        <f t="shared" si="0"/>
        <v>32</v>
      </c>
      <c r="C35" s="2">
        <f>'GOOG&amp;GOOGL'!E37</f>
        <v>1.7161297365454686E-2</v>
      </c>
      <c r="D35" s="2">
        <f>'GOOG&amp;GOOGL'!J37</f>
        <v>1.7081573763038094E-2</v>
      </c>
      <c r="E35">
        <f>'GOOG&amp;GOOGL'!D36-'GOOG&amp;GOOGL'!I36</f>
        <v>-1.9848151010434023E-2</v>
      </c>
      <c r="F35">
        <f>'GOOG&amp;GOOGL'!E36</f>
        <v>1.7192035444635323E-3</v>
      </c>
      <c r="G35">
        <f>'GOOG&amp;GOOGL'!J36</f>
        <v>2.8909788300968131E-3</v>
      </c>
      <c r="I35" s="15">
        <v>42760</v>
      </c>
      <c r="J35" s="36">
        <f t="shared" si="1"/>
        <v>1.3130695781341057E-3</v>
      </c>
      <c r="K35" s="36">
        <f t="shared" si="2"/>
        <v>1.1488760262910853E-3</v>
      </c>
      <c r="L35" s="30">
        <f t="shared" si="3"/>
        <v>-1</v>
      </c>
      <c r="M35" s="2">
        <f t="shared" ref="M35:N35" si="18">C710</f>
        <v>1.4221033566801822E-2</v>
      </c>
      <c r="N35" s="2">
        <f t="shared" si="18"/>
        <v>1.044516198583878E-2</v>
      </c>
      <c r="O35">
        <f>'GOOG&amp;GOOGL'!C711</f>
        <v>823.86999500000002</v>
      </c>
      <c r="P35">
        <f>'GOOG&amp;GOOGL'!H711</f>
        <v>849.53002900000001</v>
      </c>
      <c r="Q35" s="39">
        <f t="shared" si="5"/>
        <v>2.880005000000244</v>
      </c>
    </row>
    <row r="36" spans="1:17" x14ac:dyDescent="0.25">
      <c r="A36" s="15">
        <v>41781</v>
      </c>
      <c r="B36" s="13">
        <f t="shared" si="0"/>
        <v>33</v>
      </c>
      <c r="C36" s="2">
        <f>'GOOG&amp;GOOGL'!E38</f>
        <v>1.12916328881143E-2</v>
      </c>
      <c r="D36" s="2">
        <f>'GOOG&amp;GOOGL'!J38</f>
        <v>1.0405921161116716E-2</v>
      </c>
      <c r="E36">
        <f>'GOOG&amp;GOOGL'!D37-'GOOG&amp;GOOGL'!I37</f>
        <v>-1.976842740801743E-2</v>
      </c>
      <c r="F36">
        <f>'GOOG&amp;GOOGL'!E37</f>
        <v>1.7161297365454686E-2</v>
      </c>
      <c r="G36">
        <f>'GOOG&amp;GOOGL'!J37</f>
        <v>1.7081573763038094E-2</v>
      </c>
      <c r="I36" s="15">
        <v>42761</v>
      </c>
      <c r="J36" s="36">
        <f t="shared" si="1"/>
        <v>1.1421019315824522E-3</v>
      </c>
      <c r="K36" s="36">
        <f t="shared" si="2"/>
        <v>1.4479703815887118E-3</v>
      </c>
      <c r="L36" s="30">
        <f t="shared" si="3"/>
        <v>1</v>
      </c>
      <c r="M36" s="2">
        <f t="shared" ref="M36:N36" si="19">C711</f>
        <v>-4.2210360968537586E-3</v>
      </c>
      <c r="N36" s="2">
        <f t="shared" si="19"/>
        <v>-1.7138937370795304E-3</v>
      </c>
      <c r="O36">
        <f>'GOOG&amp;GOOGL'!C712</f>
        <v>835.669983</v>
      </c>
      <c r="P36">
        <f>'GOOG&amp;GOOGL'!H712</f>
        <v>858.45001200000002</v>
      </c>
      <c r="Q36" s="39">
        <f t="shared" si="5"/>
        <v>2.0499270000001655</v>
      </c>
    </row>
    <row r="37" spans="1:17" x14ac:dyDescent="0.25">
      <c r="A37" s="15">
        <v>41782</v>
      </c>
      <c r="B37" s="13">
        <f t="shared" si="0"/>
        <v>34</v>
      </c>
      <c r="C37" s="2">
        <f>'GOOG&amp;GOOGL'!E39</f>
        <v>1.3919478492505633E-2</v>
      </c>
      <c r="D37" s="2">
        <f>'GOOG&amp;GOOGL'!J39</f>
        <v>1.4920982652280479E-2</v>
      </c>
      <c r="E37">
        <f>'GOOG&amp;GOOGL'!D38-'GOOG&amp;GOOGL'!I38</f>
        <v>-1.8882715681019846E-2</v>
      </c>
      <c r="F37">
        <f>'GOOG&amp;GOOGL'!E38</f>
        <v>1.12916328881143E-2</v>
      </c>
      <c r="G37">
        <f>'GOOG&amp;GOOGL'!J38</f>
        <v>1.0405921161116716E-2</v>
      </c>
      <c r="I37" s="15">
        <v>42762</v>
      </c>
      <c r="J37" s="36">
        <f t="shared" si="1"/>
        <v>8.3789451922263575E-4</v>
      </c>
      <c r="K37" s="36">
        <f t="shared" si="2"/>
        <v>5.2579453529102039E-4</v>
      </c>
      <c r="L37" s="30">
        <f t="shared" si="3"/>
        <v>-1</v>
      </c>
      <c r="M37" s="2">
        <f t="shared" ref="M37:N37" si="20">C712</f>
        <v>-1.0679943831553906E-2</v>
      </c>
      <c r="N37" s="2">
        <f t="shared" si="20"/>
        <v>-1.404239376097749E-2</v>
      </c>
      <c r="O37">
        <f>'GOOG&amp;GOOGL'!C713</f>
        <v>832.15002400000003</v>
      </c>
      <c r="P37">
        <f>'GOOG&amp;GOOGL'!H713</f>
        <v>856.97997999999995</v>
      </c>
      <c r="Q37" s="39">
        <f t="shared" si="5"/>
        <v>3.1099249999995919</v>
      </c>
    </row>
    <row r="38" spans="1:17" x14ac:dyDescent="0.25">
      <c r="A38" s="15">
        <v>41786</v>
      </c>
      <c r="B38" s="13">
        <f t="shared" si="0"/>
        <v>35</v>
      </c>
      <c r="C38" s="2">
        <f>'GOOG&amp;GOOGL'!E40</f>
        <v>2.3690376239211552E-2</v>
      </c>
      <c r="D38" s="2">
        <f>'GOOG&amp;GOOGL'!J40</f>
        <v>1.9444349599307742E-2</v>
      </c>
      <c r="E38">
        <f>'GOOG&amp;GOOGL'!D39-'GOOG&amp;GOOGL'!I39</f>
        <v>-1.9884219840794692E-2</v>
      </c>
      <c r="F38">
        <f>'GOOG&amp;GOOGL'!E39</f>
        <v>1.3919478492505633E-2</v>
      </c>
      <c r="G38">
        <f>'GOOG&amp;GOOGL'!J39</f>
        <v>1.4920982652280479E-2</v>
      </c>
      <c r="I38" s="15">
        <v>42765</v>
      </c>
      <c r="J38" s="36">
        <f t="shared" si="1"/>
        <v>-4.9685503796688662E-4</v>
      </c>
      <c r="K38" s="36">
        <f t="shared" si="2"/>
        <v>-1.5388708846747831E-4</v>
      </c>
      <c r="L38" s="30">
        <f t="shared" si="3"/>
        <v>1</v>
      </c>
      <c r="M38" s="2">
        <f t="shared" ref="M38:N38" si="21">C713</f>
        <v>-2.5825258537484075E-2</v>
      </c>
      <c r="N38" s="2">
        <f t="shared" si="21"/>
        <v>-2.5407945423637557E-2</v>
      </c>
      <c r="O38">
        <f>'GOOG&amp;GOOGL'!C714</f>
        <v>823.30999799999995</v>
      </c>
      <c r="P38">
        <f>'GOOG&amp;GOOGL'!H714</f>
        <v>845.03002900000001</v>
      </c>
      <c r="Q38" s="39">
        <f t="shared" si="5"/>
        <v>-0.21002100000042745</v>
      </c>
    </row>
    <row r="39" spans="1:17" x14ac:dyDescent="0.25">
      <c r="A39" s="15">
        <v>41787</v>
      </c>
      <c r="B39" s="13">
        <f t="shared" si="0"/>
        <v>36</v>
      </c>
      <c r="C39" s="2">
        <f>'GOOG&amp;GOOGL'!E41</f>
        <v>-7.5734423694351349E-3</v>
      </c>
      <c r="D39" s="2">
        <f>'GOOG&amp;GOOGL'!J41</f>
        <v>-7.7184052369414502E-3</v>
      </c>
      <c r="E39">
        <f>'GOOG&amp;GOOGL'!D40-'GOOG&amp;GOOGL'!I40</f>
        <v>-1.5638193200890882E-2</v>
      </c>
      <c r="F39">
        <f>'GOOG&amp;GOOGL'!E40</f>
        <v>2.3690376239211552E-2</v>
      </c>
      <c r="G39">
        <f>'GOOG&amp;GOOGL'!J40</f>
        <v>1.9444349599307742E-2</v>
      </c>
      <c r="I39" s="15">
        <v>42766</v>
      </c>
      <c r="J39" s="36">
        <f t="shared" si="1"/>
        <v>-1.012732227344321E-3</v>
      </c>
      <c r="K39" s="36">
        <f t="shared" si="2"/>
        <v>-1.009168630273265E-3</v>
      </c>
      <c r="L39" s="30">
        <f t="shared" si="3"/>
        <v>1</v>
      </c>
      <c r="M39" s="2">
        <f t="shared" ref="M39:N39" si="22">C714</f>
        <v>-6.9164111246085014E-3</v>
      </c>
      <c r="N39" s="2">
        <f t="shared" si="22"/>
        <v>-4.4281954063718487E-3</v>
      </c>
      <c r="O39">
        <f>'GOOG&amp;GOOGL'!C715</f>
        <v>802.32000700000003</v>
      </c>
      <c r="P39">
        <f>'GOOG&amp;GOOGL'!H715</f>
        <v>823.830017</v>
      </c>
      <c r="Q39" s="39">
        <f t="shared" si="5"/>
        <v>1.8900140000000132</v>
      </c>
    </row>
    <row r="40" spans="1:17" x14ac:dyDescent="0.25">
      <c r="A40" s="15">
        <v>41788</v>
      </c>
      <c r="B40" s="13">
        <f t="shared" si="0"/>
        <v>37</v>
      </c>
      <c r="C40" s="2">
        <f>'GOOG&amp;GOOGL'!E42</f>
        <v>-2.8526620400510794E-3</v>
      </c>
      <c r="D40" s="2">
        <f>'GOOG&amp;GOOGL'!J42</f>
        <v>1.9281163239703858E-4</v>
      </c>
      <c r="E40">
        <f>'GOOG&amp;GOOGL'!D41-'GOOG&amp;GOOGL'!I41</f>
        <v>-1.5493230333384567E-2</v>
      </c>
      <c r="F40">
        <f>'GOOG&amp;GOOGL'!E41</f>
        <v>-7.5734423694351349E-3</v>
      </c>
      <c r="G40">
        <f>'GOOG&amp;GOOGL'!J41</f>
        <v>-7.7184052369414502E-3</v>
      </c>
      <c r="I40" s="15">
        <v>42767</v>
      </c>
      <c r="J40" s="36">
        <f t="shared" si="1"/>
        <v>6.3057397748610914E-4</v>
      </c>
      <c r="K40" s="36">
        <f t="shared" si="2"/>
        <v>3.3624686791363826E-4</v>
      </c>
      <c r="L40" s="30">
        <f t="shared" si="3"/>
        <v>-1</v>
      </c>
      <c r="M40" s="2">
        <f t="shared" ref="M40:N40" si="23">C715</f>
        <v>-1.3751729942477198E-3</v>
      </c>
      <c r="N40" s="2">
        <f t="shared" si="23"/>
        <v>-6.053487021985049E-3</v>
      </c>
      <c r="O40">
        <f>'GOOG&amp;GOOGL'!C716</f>
        <v>796.78997800000002</v>
      </c>
      <c r="P40">
        <f>'GOOG&amp;GOOGL'!H716</f>
        <v>820.19000200000005</v>
      </c>
      <c r="Q40" s="39">
        <f t="shared" si="5"/>
        <v>3.8550410000001687</v>
      </c>
    </row>
    <row r="41" spans="1:17" x14ac:dyDescent="0.25">
      <c r="A41" s="15">
        <v>41789</v>
      </c>
      <c r="B41" s="13">
        <f t="shared" si="0"/>
        <v>38</v>
      </c>
      <c r="C41" s="2">
        <f>'GOOG&amp;GOOGL'!E43</f>
        <v>-3.3929480579519833E-4</v>
      </c>
      <c r="D41" s="2">
        <f>'GOOG&amp;GOOGL'!J43</f>
        <v>1.9085813132031504E-3</v>
      </c>
      <c r="E41">
        <f>'GOOG&amp;GOOGL'!D42-'GOOG&amp;GOOGL'!I42</f>
        <v>-1.8538704005832685E-2</v>
      </c>
      <c r="F41">
        <f>'GOOG&amp;GOOGL'!E42</f>
        <v>-2.8526620400510794E-3</v>
      </c>
      <c r="G41">
        <f>'GOOG&amp;GOOGL'!J42</f>
        <v>1.9281163239703858E-4</v>
      </c>
      <c r="I41" s="15">
        <v>42768</v>
      </c>
      <c r="J41" s="36">
        <f t="shared" si="1"/>
        <v>-1.5176225043901116E-4</v>
      </c>
      <c r="K41" s="36">
        <f t="shared" si="2"/>
        <v>3.3358195585008425E-4</v>
      </c>
      <c r="L41" s="30">
        <f t="shared" si="3"/>
        <v>1</v>
      </c>
      <c r="M41" s="2">
        <f t="shared" ref="M41:N41" si="24">C716</f>
        <v>3.5566183248363359E-3</v>
      </c>
      <c r="N41" s="2">
        <f t="shared" si="24"/>
        <v>3.697610579602717E-3</v>
      </c>
      <c r="O41">
        <f>'GOOG&amp;GOOGL'!C717</f>
        <v>795.69500700000003</v>
      </c>
      <c r="P41">
        <f>'GOOG&amp;GOOGL'!H717</f>
        <v>815.23999000000003</v>
      </c>
      <c r="Q41" s="39">
        <f t="shared" si="5"/>
        <v>0.18499799999995803</v>
      </c>
    </row>
    <row r="42" spans="1:17" x14ac:dyDescent="0.25">
      <c r="A42" s="15">
        <v>41792</v>
      </c>
      <c r="B42" s="13">
        <f t="shared" si="0"/>
        <v>39</v>
      </c>
      <c r="C42" s="2">
        <f>'GOOG&amp;GOOGL'!E44</f>
        <v>-1.0702010889789726E-2</v>
      </c>
      <c r="D42" s="2">
        <f>'GOOG&amp;GOOGL'!J44</f>
        <v>-1.2870009243645342E-2</v>
      </c>
      <c r="E42">
        <f>'GOOG&amp;GOOGL'!D43-'GOOG&amp;GOOGL'!I43</f>
        <v>-2.0786580124831033E-2</v>
      </c>
      <c r="F42">
        <f>'GOOG&amp;GOOGL'!E43</f>
        <v>-3.3929480579519833E-4</v>
      </c>
      <c r="G42">
        <f>'GOOG&amp;GOOGL'!J43</f>
        <v>1.9085813132031504E-3</v>
      </c>
      <c r="I42" s="15">
        <v>42769</v>
      </c>
      <c r="J42" s="36">
        <f t="shared" si="1"/>
        <v>7.5963185115252897E-4</v>
      </c>
      <c r="K42" s="36">
        <f t="shared" si="2"/>
        <v>7.6248813400894432E-4</v>
      </c>
      <c r="L42" s="30">
        <f t="shared" si="3"/>
        <v>1</v>
      </c>
      <c r="M42" s="2">
        <f t="shared" ref="M42:N42" si="25">C717</f>
        <v>3.6999091780183235E-3</v>
      </c>
      <c r="N42" s="2">
        <f t="shared" si="25"/>
        <v>2.2827236432076958E-3</v>
      </c>
      <c r="O42">
        <f>'GOOG&amp;GOOGL'!C718</f>
        <v>798.53002900000001</v>
      </c>
      <c r="P42">
        <f>'GOOG&amp;GOOGL'!H718</f>
        <v>818.26000999999997</v>
      </c>
      <c r="Q42" s="39">
        <f t="shared" si="5"/>
        <v>-1.0899660000002671</v>
      </c>
    </row>
    <row r="43" spans="1:17" x14ac:dyDescent="0.25">
      <c r="A43" s="15">
        <v>41793</v>
      </c>
      <c r="B43" s="13">
        <f t="shared" si="0"/>
        <v>40</v>
      </c>
      <c r="C43" s="2">
        <f>'GOOG&amp;GOOGL'!E45</f>
        <v>-1.6362628113773425E-2</v>
      </c>
      <c r="D43" s="2">
        <f>'GOOG&amp;GOOGL'!J45</f>
        <v>-1.7572065851423346E-2</v>
      </c>
      <c r="E43">
        <f>'GOOG&amp;GOOGL'!D44-'GOOG&amp;GOOGL'!I44</f>
        <v>-1.8618581770975418E-2</v>
      </c>
      <c r="F43">
        <f>'GOOG&amp;GOOGL'!E44</f>
        <v>-1.0702010889789726E-2</v>
      </c>
      <c r="G43">
        <f>'GOOG&amp;GOOGL'!J44</f>
        <v>-1.2870009243645342E-2</v>
      </c>
      <c r="I43" s="15">
        <v>42772</v>
      </c>
      <c r="J43" s="36">
        <f t="shared" si="1"/>
        <v>4.9533029297069153E-4</v>
      </c>
      <c r="K43" s="36">
        <f t="shared" si="2"/>
        <v>6.7855804976283296E-4</v>
      </c>
      <c r="L43" s="30">
        <f t="shared" si="3"/>
        <v>1</v>
      </c>
      <c r="M43" s="2">
        <f t="shared" ref="M43:N43" si="26">C718</f>
        <v>-1.8712277515042786E-4</v>
      </c>
      <c r="N43" s="2">
        <f t="shared" si="26"/>
        <v>1.8151246037296787E-3</v>
      </c>
      <c r="O43">
        <f>'GOOG&amp;GOOGL'!C719</f>
        <v>801.48999000000003</v>
      </c>
      <c r="P43">
        <f>'GOOG&amp;GOOGL'!H719</f>
        <v>820.13000499999998</v>
      </c>
      <c r="Q43" s="39">
        <f t="shared" si="5"/>
        <v>1.639953000000359</v>
      </c>
    </row>
    <row r="44" spans="1:17" x14ac:dyDescent="0.25">
      <c r="A44" s="15">
        <v>41794</v>
      </c>
      <c r="B44" s="13">
        <f t="shared" si="0"/>
        <v>41</v>
      </c>
      <c r="C44" s="2">
        <f>'GOOG&amp;GOOGL'!E46</f>
        <v>-5.1395008473509307E-4</v>
      </c>
      <c r="D44" s="2">
        <f>'GOOG&amp;GOOGL'!J46</f>
        <v>-1.3534610058760776E-3</v>
      </c>
      <c r="E44">
        <f>'GOOG&amp;GOOGL'!D45-'GOOG&amp;GOOGL'!I45</f>
        <v>-1.7409144033325497E-2</v>
      </c>
      <c r="F44">
        <f>'GOOG&amp;GOOGL'!E45</f>
        <v>-1.6362628113773425E-2</v>
      </c>
      <c r="G44">
        <f>'GOOG&amp;GOOGL'!J45</f>
        <v>-1.7572065851423346E-2</v>
      </c>
      <c r="I44" s="15">
        <v>42773</v>
      </c>
      <c r="J44" s="36">
        <f t="shared" si="1"/>
        <v>7.7287154473772927E-4</v>
      </c>
      <c r="K44" s="36">
        <f t="shared" si="2"/>
        <v>5.9183686045217088E-4</v>
      </c>
      <c r="L44" s="30">
        <f t="shared" si="3"/>
        <v>-1</v>
      </c>
      <c r="M44" s="2">
        <f t="shared" ref="M44:N44" si="27">C719</f>
        <v>7.0010968073628277E-3</v>
      </c>
      <c r="N44" s="2">
        <f t="shared" si="27"/>
        <v>9.2195402600827592E-3</v>
      </c>
      <c r="O44">
        <f>'GOOG&amp;GOOGL'!C720</f>
        <v>801.34002699999996</v>
      </c>
      <c r="P44">
        <f>'GOOG&amp;GOOGL'!H720</f>
        <v>821.61999500000002</v>
      </c>
      <c r="Q44" s="39">
        <f t="shared" si="5"/>
        <v>-1.9800409999997068</v>
      </c>
    </row>
    <row r="45" spans="1:17" x14ac:dyDescent="0.25">
      <c r="A45" s="15">
        <v>41795</v>
      </c>
      <c r="B45" s="13">
        <f t="shared" si="0"/>
        <v>42</v>
      </c>
      <c r="C45" s="2">
        <f>'GOOG&amp;GOOGL'!E47</f>
        <v>1.6822418264209382E-2</v>
      </c>
      <c r="D45" s="2">
        <f>'GOOG&amp;GOOGL'!J47</f>
        <v>1.9970449778625721E-2</v>
      </c>
      <c r="E45">
        <f>'GOOG&amp;GOOGL'!D46-'GOOG&amp;GOOGL'!I46</f>
        <v>-1.6569633112184512E-2</v>
      </c>
      <c r="F45">
        <f>'GOOG&amp;GOOGL'!E46</f>
        <v>-5.1395008473509307E-4</v>
      </c>
      <c r="G45">
        <f>'GOOG&amp;GOOGL'!J46</f>
        <v>-1.3534610058760776E-3</v>
      </c>
      <c r="I45" s="15">
        <v>42774</v>
      </c>
      <c r="J45" s="36">
        <f t="shared" si="1"/>
        <v>1.4067792677933439E-3</v>
      </c>
      <c r="K45" s="36">
        <f t="shared" si="2"/>
        <v>1.141468519510868E-3</v>
      </c>
      <c r="L45" s="30">
        <f t="shared" si="3"/>
        <v>-1</v>
      </c>
      <c r="M45" s="2">
        <f t="shared" ref="M45:N45" si="28">C720</f>
        <v>1.7457942601595278E-3</v>
      </c>
      <c r="N45" s="2">
        <f t="shared" si="28"/>
        <v>7.8358281143131592E-4</v>
      </c>
      <c r="O45">
        <f>'GOOG&amp;GOOGL'!C721</f>
        <v>806.96997099999999</v>
      </c>
      <c r="P45">
        <f>'GOOG&amp;GOOGL'!H721</f>
        <v>829.22997999999995</v>
      </c>
      <c r="Q45" s="39">
        <f t="shared" si="5"/>
        <v>0.76000899999973459</v>
      </c>
    </row>
    <row r="46" spans="1:17" x14ac:dyDescent="0.25">
      <c r="A46" s="15">
        <v>41796</v>
      </c>
      <c r="B46" s="13">
        <f t="shared" si="0"/>
        <v>43</v>
      </c>
      <c r="C46" s="2">
        <f>'GOOG&amp;GOOGL'!E48</f>
        <v>4.3774783249732607E-3</v>
      </c>
      <c r="D46" s="2">
        <f>'GOOG&amp;GOOGL'!J48</f>
        <v>1.9452506664547897E-3</v>
      </c>
      <c r="E46">
        <f>'GOOG&amp;GOOGL'!D47-'GOOG&amp;GOOGL'!I47</f>
        <v>-1.971766462660085E-2</v>
      </c>
      <c r="F46">
        <f>'GOOG&amp;GOOGL'!E47</f>
        <v>1.6822418264209382E-2</v>
      </c>
      <c r="G46">
        <f>'GOOG&amp;GOOGL'!J47</f>
        <v>1.9970449778625721E-2</v>
      </c>
      <c r="I46" s="15">
        <v>42775</v>
      </c>
      <c r="J46" s="36">
        <f t="shared" si="1"/>
        <v>6.2070132766846471E-4</v>
      </c>
      <c r="K46" s="36">
        <f t="shared" si="2"/>
        <v>6.9667301940518761E-4</v>
      </c>
      <c r="L46" s="30">
        <f t="shared" si="3"/>
        <v>1</v>
      </c>
      <c r="M46" s="2">
        <f t="shared" ref="M46:N46" si="29">C721</f>
        <v>1.4586365465056872E-3</v>
      </c>
      <c r="N46" s="2">
        <f t="shared" si="29"/>
        <v>2.1686687516453418E-4</v>
      </c>
      <c r="O46">
        <f>'GOOG&amp;GOOGL'!C722</f>
        <v>808.38000499999998</v>
      </c>
      <c r="P46">
        <f>'GOOG&amp;GOOGL'!H722</f>
        <v>829.88000499999998</v>
      </c>
      <c r="Q46" s="39">
        <f t="shared" si="5"/>
        <v>-0.99999999999967981</v>
      </c>
    </row>
    <row r="47" spans="1:17" x14ac:dyDescent="0.25">
      <c r="A47" s="15">
        <v>41799</v>
      </c>
      <c r="B47" s="13">
        <f t="shared" si="0"/>
        <v>44</v>
      </c>
      <c r="C47" s="2">
        <f>'GOOG&amp;GOOGL'!E49</f>
        <v>1.0353706868512447E-2</v>
      </c>
      <c r="D47" s="2">
        <f>'GOOG&amp;GOOGL'!J49</f>
        <v>8.26916285190471E-3</v>
      </c>
      <c r="E47">
        <f>'GOOG&amp;GOOGL'!D48-'GOOG&amp;GOOGL'!I48</f>
        <v>-1.7285436968082379E-2</v>
      </c>
      <c r="F47">
        <f>'GOOG&amp;GOOGL'!E48</f>
        <v>4.3774783249732607E-3</v>
      </c>
      <c r="G47">
        <f>'GOOG&amp;GOOGL'!J48</f>
        <v>1.9452506664547897E-3</v>
      </c>
      <c r="I47" s="15">
        <v>42776</v>
      </c>
      <c r="J47" s="36">
        <f t="shared" si="1"/>
        <v>4.9236863284258018E-4</v>
      </c>
      <c r="K47" s="36">
        <f t="shared" si="2"/>
        <v>6.2198316423803582E-4</v>
      </c>
      <c r="L47" s="30">
        <f t="shared" si="3"/>
        <v>1</v>
      </c>
      <c r="M47" s="2">
        <f t="shared" ref="M47:N47" si="30">C722</f>
        <v>5.0639697776286852E-3</v>
      </c>
      <c r="N47" s="2">
        <f t="shared" si="30"/>
        <v>5.7540543222156515E-3</v>
      </c>
      <c r="O47">
        <f>'GOOG&amp;GOOGL'!C723</f>
        <v>809.55999799999995</v>
      </c>
      <c r="P47">
        <f>'GOOG&amp;GOOGL'!H723</f>
        <v>830.05999799999995</v>
      </c>
      <c r="Q47" s="39">
        <f t="shared" si="5"/>
        <v>0.67999299999963725</v>
      </c>
    </row>
    <row r="48" spans="1:17" x14ac:dyDescent="0.25">
      <c r="A48" s="15">
        <v>41800</v>
      </c>
      <c r="B48" s="13">
        <f t="shared" si="0"/>
        <v>45</v>
      </c>
      <c r="C48" s="2">
        <f>'GOOG&amp;GOOGL'!E50</f>
        <v>-2.7969056329419928E-3</v>
      </c>
      <c r="D48" s="2">
        <f>'GOOG&amp;GOOGL'!J50</f>
        <v>-4.266794880943614E-3</v>
      </c>
      <c r="E48">
        <f>'GOOG&amp;GOOGL'!D49-'GOOG&amp;GOOGL'!I49</f>
        <v>-1.5200892951474643E-2</v>
      </c>
      <c r="F48">
        <f>'GOOG&amp;GOOGL'!E49</f>
        <v>1.0353706868512447E-2</v>
      </c>
      <c r="G48">
        <f>'GOOG&amp;GOOGL'!J49</f>
        <v>8.26916285190471E-3</v>
      </c>
      <c r="I48" s="15">
        <v>42779</v>
      </c>
      <c r="J48" s="36">
        <f t="shared" si="1"/>
        <v>1.0034364275053362E-3</v>
      </c>
      <c r="K48" s="36">
        <f t="shared" si="2"/>
        <v>9.225801299947863E-4</v>
      </c>
      <c r="L48" s="30">
        <f t="shared" si="3"/>
        <v>-1</v>
      </c>
      <c r="M48" s="2">
        <f t="shared" ref="M48:N48" si="31">C723</f>
        <v>6.8222115065985633E-3</v>
      </c>
      <c r="N48" s="2">
        <f t="shared" si="31"/>
        <v>4.9110165018060314E-3</v>
      </c>
      <c r="O48">
        <f>'GOOG&amp;GOOGL'!C724</f>
        <v>813.669983</v>
      </c>
      <c r="P48">
        <f>'GOOG&amp;GOOGL'!H724</f>
        <v>834.84997599999997</v>
      </c>
      <c r="Q48" s="39">
        <f t="shared" si="5"/>
        <v>1.4599609999998053</v>
      </c>
    </row>
    <row r="49" spans="1:17" x14ac:dyDescent="0.25">
      <c r="A49" s="15">
        <v>41801</v>
      </c>
      <c r="B49" s="13">
        <f t="shared" si="0"/>
        <v>46</v>
      </c>
      <c r="C49" s="2">
        <f>'GOOG&amp;GOOGL'!E51</f>
        <v>-3.0552378173158701E-3</v>
      </c>
      <c r="D49" s="2">
        <f>'GOOG&amp;GOOGL'!J51</f>
        <v>-1.4086989475172729E-3</v>
      </c>
      <c r="E49">
        <f>'GOOG&amp;GOOGL'!D50-'GOOG&amp;GOOGL'!I50</f>
        <v>-1.3731003703473021E-2</v>
      </c>
      <c r="F49">
        <f>'GOOG&amp;GOOGL'!E50</f>
        <v>-2.7969056329419928E-3</v>
      </c>
      <c r="G49">
        <f>'GOOG&amp;GOOGL'!J50</f>
        <v>-4.266794880943614E-3</v>
      </c>
      <c r="I49" s="15">
        <v>42780</v>
      </c>
      <c r="J49" s="36">
        <f t="shared" si="1"/>
        <v>6.8981244488890061E-4</v>
      </c>
      <c r="K49" s="36">
        <f t="shared" si="2"/>
        <v>8.9699333213426975E-4</v>
      </c>
      <c r="L49" s="30">
        <f t="shared" si="3"/>
        <v>1</v>
      </c>
      <c r="M49" s="2">
        <f t="shared" ref="M49:N49" si="32">C724</f>
        <v>1.4759158355248658E-3</v>
      </c>
      <c r="N49" s="2">
        <f t="shared" si="32"/>
        <v>1.2745842588168799E-3</v>
      </c>
      <c r="O49">
        <f>'GOOG&amp;GOOGL'!C725</f>
        <v>819.23999000000003</v>
      </c>
      <c r="P49">
        <f>'GOOG&amp;GOOGL'!H725</f>
        <v>838.96002199999998</v>
      </c>
      <c r="Q49" s="39">
        <f t="shared" si="5"/>
        <v>-0.14001500000036393</v>
      </c>
    </row>
    <row r="50" spans="1:17" x14ac:dyDescent="0.25">
      <c r="A50" s="15">
        <v>41802</v>
      </c>
      <c r="B50" s="13">
        <f t="shared" si="0"/>
        <v>47</v>
      </c>
      <c r="C50" s="2">
        <f>'GOOG&amp;GOOGL'!E52</f>
        <v>-1.3493390577599129E-2</v>
      </c>
      <c r="D50" s="2">
        <f>'GOOG&amp;GOOGL'!J52</f>
        <v>-1.4197221603578392E-2</v>
      </c>
      <c r="E50">
        <f>'GOOG&amp;GOOGL'!D51-'GOOG&amp;GOOGL'!I51</f>
        <v>-1.5377542573271619E-2</v>
      </c>
      <c r="F50">
        <f>'GOOG&amp;GOOGL'!E51</f>
        <v>-3.0552378173158701E-3</v>
      </c>
      <c r="G50">
        <f>'GOOG&amp;GOOGL'!J51</f>
        <v>-1.4086989475172729E-3</v>
      </c>
      <c r="I50" s="15">
        <v>42781</v>
      </c>
      <c r="J50" s="36">
        <f t="shared" si="1"/>
        <v>5.3150178971546715E-4</v>
      </c>
      <c r="K50" s="36">
        <f t="shared" si="2"/>
        <v>5.8966477901303523E-4</v>
      </c>
      <c r="L50" s="30">
        <f t="shared" si="3"/>
        <v>1</v>
      </c>
      <c r="M50" s="2">
        <f t="shared" ref="M50:N50" si="33">C725</f>
        <v>-1.7933457374246231E-3</v>
      </c>
      <c r="N50" s="2">
        <f t="shared" si="33"/>
        <v>-3.2313164215844736E-3</v>
      </c>
      <c r="O50">
        <f>'GOOG&amp;GOOGL'!C726</f>
        <v>820.45001200000002</v>
      </c>
      <c r="P50">
        <f>'GOOG&amp;GOOGL'!H726</f>
        <v>840.03002900000001</v>
      </c>
      <c r="Q50" s="39">
        <f t="shared" si="5"/>
        <v>-1.2399899999995638</v>
      </c>
    </row>
    <row r="51" spans="1:17" x14ac:dyDescent="0.25">
      <c r="A51" s="15">
        <v>41803</v>
      </c>
      <c r="B51" s="13">
        <f t="shared" si="0"/>
        <v>48</v>
      </c>
      <c r="C51" s="2">
        <f>'GOOG&amp;GOOGL'!E53</f>
        <v>7.4335291834870532E-4</v>
      </c>
      <c r="D51" s="2">
        <f>'GOOG&amp;GOOGL'!J53</f>
        <v>1.5180607460569817E-3</v>
      </c>
      <c r="E51">
        <f>'GOOG&amp;GOOGL'!D52-'GOOG&amp;GOOGL'!I52</f>
        <v>-1.4673711547292356E-2</v>
      </c>
      <c r="F51">
        <f>'GOOG&amp;GOOGL'!E52</f>
        <v>-1.3493390577599129E-2</v>
      </c>
      <c r="G51">
        <f>'GOOG&amp;GOOGL'!J52</f>
        <v>-1.4197221603578392E-2</v>
      </c>
      <c r="I51" s="15">
        <v>42782</v>
      </c>
      <c r="J51" s="36">
        <f t="shared" si="1"/>
        <v>8.0289512962330859E-5</v>
      </c>
      <c r="K51" s="36">
        <f t="shared" si="2"/>
        <v>2.9619248216207651E-4</v>
      </c>
      <c r="L51" s="30">
        <f t="shared" si="3"/>
        <v>1</v>
      </c>
      <c r="M51" s="2">
        <f t="shared" ref="M51:N51" si="34">C726</f>
        <v>6.3050139467915045E-3</v>
      </c>
      <c r="N51" s="2">
        <f t="shared" si="34"/>
        <v>5.7755503284733223E-3</v>
      </c>
      <c r="O51">
        <f>'GOOG&amp;GOOGL'!C727</f>
        <v>818.97997999999995</v>
      </c>
      <c r="P51">
        <f>'GOOG&amp;GOOGL'!H727</f>
        <v>837.32000700000003</v>
      </c>
      <c r="Q51" s="39">
        <f t="shared" si="5"/>
        <v>-0.33001700000036394</v>
      </c>
    </row>
    <row r="52" spans="1:17" x14ac:dyDescent="0.25">
      <c r="A52" s="15">
        <v>41806</v>
      </c>
      <c r="B52" s="13">
        <f t="shared" si="0"/>
        <v>49</v>
      </c>
      <c r="C52" s="2">
        <f>'GOOG&amp;GOOGL'!E54</f>
        <v>-1.3649348800377936E-2</v>
      </c>
      <c r="D52" s="2">
        <f>'GOOG&amp;GOOGL'!J54</f>
        <v>-1.4470211590895232E-2</v>
      </c>
      <c r="E52">
        <f>'GOOG&amp;GOOGL'!D53-'GOOG&amp;GOOGL'!I53</f>
        <v>-1.5448419375000633E-2</v>
      </c>
      <c r="F52">
        <f>'GOOG&amp;GOOGL'!E53</f>
        <v>7.4335291834870532E-4</v>
      </c>
      <c r="G52">
        <f>'GOOG&amp;GOOGL'!J53</f>
        <v>1.5180607460569817E-3</v>
      </c>
      <c r="I52" s="15">
        <v>42783</v>
      </c>
      <c r="J52" s="36">
        <f t="shared" si="1"/>
        <v>6.891917552865524E-4</v>
      </c>
      <c r="K52" s="36">
        <f t="shared" si="2"/>
        <v>8.0858910160739412E-4</v>
      </c>
      <c r="L52" s="30">
        <f t="shared" si="3"/>
        <v>1</v>
      </c>
      <c r="M52" s="2">
        <f t="shared" ref="M52:N52" si="35">C727</f>
        <v>4.7330472714133265E-3</v>
      </c>
      <c r="N52" s="2">
        <f t="shared" si="35"/>
        <v>5.1873784842610959E-3</v>
      </c>
      <c r="O52">
        <f>'GOOG&amp;GOOGL'!C728</f>
        <v>824.15997300000004</v>
      </c>
      <c r="P52">
        <f>'GOOG&amp;GOOGL'!H728</f>
        <v>842.169983</v>
      </c>
      <c r="Q52" s="39">
        <f t="shared" si="5"/>
        <v>0.46997100000007297</v>
      </c>
    </row>
    <row r="53" spans="1:17" x14ac:dyDescent="0.25">
      <c r="A53" s="15">
        <v>41807</v>
      </c>
      <c r="B53" s="13">
        <f t="shared" si="0"/>
        <v>50</v>
      </c>
      <c r="C53" s="2">
        <f>'GOOG&amp;GOOGL'!E55</f>
        <v>-2.3360843520370267E-3</v>
      </c>
      <c r="D53" s="2">
        <f>'GOOG&amp;GOOGL'!J55</f>
        <v>-3.0464608481644007E-3</v>
      </c>
      <c r="E53">
        <f>'GOOG&amp;GOOGL'!D54-'GOOG&amp;GOOGL'!I54</f>
        <v>-1.4627556584483337E-2</v>
      </c>
      <c r="F53">
        <f>'GOOG&amp;GOOGL'!E54</f>
        <v>-1.3649348800377936E-2</v>
      </c>
      <c r="G53">
        <f>'GOOG&amp;GOOGL'!J54</f>
        <v>-1.4470211590895232E-2</v>
      </c>
      <c r="P53" s="36" t="s">
        <v>14</v>
      </c>
      <c r="Q53" s="40">
        <f>AVERAGE(Q21:Q52)</f>
        <v>0.3259239374999513</v>
      </c>
    </row>
    <row r="54" spans="1:17" x14ac:dyDescent="0.25">
      <c r="A54" s="15">
        <v>41808</v>
      </c>
      <c r="B54" s="13">
        <f t="shared" si="0"/>
        <v>51</v>
      </c>
      <c r="C54" s="2">
        <f>'GOOG&amp;GOOGL'!E56</f>
        <v>1.8899119576667012E-2</v>
      </c>
      <c r="D54" s="2">
        <f>'GOOG&amp;GOOGL'!J56</f>
        <v>1.806974512869175E-2</v>
      </c>
      <c r="E54">
        <f>'GOOG&amp;GOOGL'!D55-'GOOG&amp;GOOGL'!I55</f>
        <v>-1.3917180088355963E-2</v>
      </c>
      <c r="F54">
        <f>'GOOG&amp;GOOGL'!E55</f>
        <v>-2.3360843520370267E-3</v>
      </c>
      <c r="G54">
        <f>'GOOG&amp;GOOGL'!J55</f>
        <v>-3.0464608481644007E-3</v>
      </c>
      <c r="P54" s="36" t="s">
        <v>24</v>
      </c>
      <c r="Q54" s="40">
        <f>_xlfn.STDEV.S(Q21:Q52)</f>
        <v>1.4593082538177109</v>
      </c>
    </row>
    <row r="55" spans="1:17" x14ac:dyDescent="0.25">
      <c r="A55" s="15">
        <v>41809</v>
      </c>
      <c r="B55" s="13">
        <f t="shared" si="0"/>
        <v>52</v>
      </c>
      <c r="C55" s="2">
        <f>'GOOG&amp;GOOGL'!E57</f>
        <v>2.7610617845672536E-3</v>
      </c>
      <c r="D55" s="2">
        <f>'GOOG&amp;GOOGL'!J57</f>
        <v>7.6933706870967455E-3</v>
      </c>
      <c r="E55">
        <f>'GOOG&amp;GOOGL'!D56-'GOOG&amp;GOOGL'!I56</f>
        <v>-1.3087805640380701E-2</v>
      </c>
      <c r="F55">
        <f>'GOOG&amp;GOOGL'!E56</f>
        <v>1.8899119576667012E-2</v>
      </c>
      <c r="G55">
        <f>'GOOG&amp;GOOGL'!J56</f>
        <v>1.806974512869175E-2</v>
      </c>
    </row>
    <row r="56" spans="1:17" x14ac:dyDescent="0.25">
      <c r="A56" s="15">
        <v>41810</v>
      </c>
      <c r="B56" s="13">
        <f t="shared" si="0"/>
        <v>53</v>
      </c>
      <c r="C56" s="2">
        <f>'GOOG&amp;GOOGL'!E58</f>
        <v>2.6276494070742729E-3</v>
      </c>
      <c r="D56" s="2">
        <f>'GOOG&amp;GOOGL'!J58</f>
        <v>2.7043524714303047E-3</v>
      </c>
      <c r="E56">
        <f>'GOOG&amp;GOOGL'!D57-'GOOG&amp;GOOGL'!I57</f>
        <v>-1.8020114542910193E-2</v>
      </c>
      <c r="F56">
        <f>'GOOG&amp;GOOGL'!E57</f>
        <v>2.7610617845672536E-3</v>
      </c>
      <c r="G56">
        <f>'GOOG&amp;GOOGL'!J57</f>
        <v>7.6933706870967455E-3</v>
      </c>
    </row>
    <row r="57" spans="1:17" x14ac:dyDescent="0.25">
      <c r="A57" s="15">
        <v>41813</v>
      </c>
      <c r="B57" s="13">
        <f t="shared" si="0"/>
        <v>54</v>
      </c>
      <c r="C57" s="2">
        <f>'GOOG&amp;GOOGL'!E59</f>
        <v>1.5321664916325695E-2</v>
      </c>
      <c r="D57" s="2">
        <f>'GOOG&amp;GOOGL'!J59</f>
        <v>1.3622110870278981E-2</v>
      </c>
      <c r="E57">
        <f>'GOOG&amp;GOOGL'!D58-'GOOG&amp;GOOGL'!I58</f>
        <v>-1.8096817607266225E-2</v>
      </c>
      <c r="F57">
        <f>'GOOG&amp;GOOGL'!E58</f>
        <v>2.6276494070742729E-3</v>
      </c>
      <c r="G57">
        <f>'GOOG&amp;GOOGL'!J58</f>
        <v>2.7043524714303047E-3</v>
      </c>
    </row>
    <row r="58" spans="1:17" x14ac:dyDescent="0.25">
      <c r="A58" s="15">
        <v>41814</v>
      </c>
      <c r="B58" s="13">
        <f t="shared" si="0"/>
        <v>55</v>
      </c>
      <c r="C58" s="2">
        <f>'GOOG&amp;GOOGL'!E60</f>
        <v>-5.8429315471997256E-4</v>
      </c>
      <c r="D58" s="2">
        <f>'GOOG&amp;GOOGL'!J60</f>
        <v>-3.0518932331711213E-3</v>
      </c>
      <c r="E58">
        <f>'GOOG&amp;GOOGL'!D59-'GOOG&amp;GOOGL'!I59</f>
        <v>-1.6397263561219511E-2</v>
      </c>
      <c r="F58">
        <f>'GOOG&amp;GOOGL'!E59</f>
        <v>1.5321664916325695E-2</v>
      </c>
      <c r="G58">
        <f>'GOOG&amp;GOOGL'!J59</f>
        <v>1.3622110870278981E-2</v>
      </c>
    </row>
    <row r="59" spans="1:17" x14ac:dyDescent="0.25">
      <c r="A59" s="15">
        <v>41815</v>
      </c>
      <c r="B59" s="13">
        <f t="shared" si="0"/>
        <v>56</v>
      </c>
      <c r="C59" s="2">
        <f>'GOOG&amp;GOOGL'!E61</f>
        <v>2.4544865793551196E-2</v>
      </c>
      <c r="D59" s="2">
        <f>'GOOG&amp;GOOGL'!J61</f>
        <v>2.3117726533605776E-2</v>
      </c>
      <c r="E59">
        <f>'GOOG&amp;GOOGL'!D60-'GOOG&amp;GOOGL'!I60</f>
        <v>-1.3929663482768362E-2</v>
      </c>
      <c r="F59">
        <f>'GOOG&amp;GOOGL'!E60</f>
        <v>-5.8429315471997256E-4</v>
      </c>
      <c r="G59">
        <f>'GOOG&amp;GOOGL'!J60</f>
        <v>-3.0518932331711213E-3</v>
      </c>
    </row>
    <row r="60" spans="1:17" x14ac:dyDescent="0.25">
      <c r="A60" s="15">
        <v>41816</v>
      </c>
      <c r="B60" s="13">
        <f t="shared" si="0"/>
        <v>57</v>
      </c>
      <c r="C60" s="2">
        <f>'GOOG&amp;GOOGL'!E62</f>
        <v>-4.5901435981949845E-3</v>
      </c>
      <c r="D60" s="2">
        <f>'GOOG&amp;GOOGL'!J62</f>
        <v>-1.9817209868131513E-3</v>
      </c>
      <c r="E60">
        <f>'GOOG&amp;GOOGL'!D61-'GOOG&amp;GOOGL'!I61</f>
        <v>-1.2502524222822942E-2</v>
      </c>
      <c r="F60">
        <f>'GOOG&amp;GOOGL'!E61</f>
        <v>2.4544865793551196E-2</v>
      </c>
      <c r="G60">
        <f>'GOOG&amp;GOOGL'!J61</f>
        <v>2.3117726533605776E-2</v>
      </c>
    </row>
    <row r="61" spans="1:17" x14ac:dyDescent="0.25">
      <c r="A61" s="15">
        <v>41817</v>
      </c>
      <c r="B61" s="13">
        <f t="shared" si="0"/>
        <v>58</v>
      </c>
      <c r="C61" s="2">
        <f>'GOOG&amp;GOOGL'!E63</f>
        <v>2.1504638719855862E-3</v>
      </c>
      <c r="D61" s="2">
        <f>'GOOG&amp;GOOGL'!J63</f>
        <v>1.5720318327243632E-3</v>
      </c>
      <c r="E61">
        <f>'GOOG&amp;GOOGL'!D62-'GOOG&amp;GOOGL'!I62</f>
        <v>-1.5110946834204775E-2</v>
      </c>
      <c r="F61">
        <f>'GOOG&amp;GOOGL'!E62</f>
        <v>-4.5901435981949845E-3</v>
      </c>
      <c r="G61">
        <f>'GOOG&amp;GOOGL'!J62</f>
        <v>-1.9817209868131513E-3</v>
      </c>
    </row>
    <row r="62" spans="1:17" x14ac:dyDescent="0.25">
      <c r="A62" s="15">
        <v>41820</v>
      </c>
      <c r="B62" s="13">
        <f t="shared" si="0"/>
        <v>59</v>
      </c>
      <c r="C62" s="2">
        <f>'GOOG&amp;GOOGL'!E64</f>
        <v>-3.4012457736380952E-3</v>
      </c>
      <c r="D62" s="2">
        <f>'GOOG&amp;GOOGL'!J64</f>
        <v>-1.7430538607783319E-3</v>
      </c>
      <c r="E62">
        <f>'GOOG&amp;GOOGL'!D63-'GOOG&amp;GOOGL'!I63</f>
        <v>-1.4532514794943552E-2</v>
      </c>
      <c r="F62">
        <f>'GOOG&amp;GOOGL'!E63</f>
        <v>2.1504638719855862E-3</v>
      </c>
      <c r="G62">
        <f>'GOOG&amp;GOOGL'!J63</f>
        <v>1.5720318327243632E-3</v>
      </c>
    </row>
    <row r="63" spans="1:17" x14ac:dyDescent="0.25">
      <c r="A63" s="15">
        <v>41821</v>
      </c>
      <c r="B63" s="13">
        <f t="shared" si="0"/>
        <v>60</v>
      </c>
      <c r="C63" s="2">
        <f>'GOOG&amp;GOOGL'!E65</f>
        <v>1.2764109560566617E-2</v>
      </c>
      <c r="D63" s="2">
        <f>'GOOG&amp;GOOGL'!J65</f>
        <v>1.1597191602735535E-2</v>
      </c>
      <c r="E63">
        <f>'GOOG&amp;GOOGL'!D64-'GOOG&amp;GOOGL'!I64</f>
        <v>-1.6190706707803315E-2</v>
      </c>
      <c r="F63">
        <f>'GOOG&amp;GOOGL'!E64</f>
        <v>-3.4012457736380952E-3</v>
      </c>
      <c r="G63">
        <f>'GOOG&amp;GOOGL'!J64</f>
        <v>-1.7430538607783319E-3</v>
      </c>
    </row>
    <row r="64" spans="1:17" x14ac:dyDescent="0.25">
      <c r="A64" s="15">
        <v>41822</v>
      </c>
      <c r="B64" s="13">
        <f t="shared" si="0"/>
        <v>61</v>
      </c>
      <c r="C64" s="2">
        <f>'GOOG&amp;GOOGL'!E66</f>
        <v>-5.6651875747970593E-4</v>
      </c>
      <c r="D64" s="2">
        <f>'GOOG&amp;GOOGL'!J66</f>
        <v>-1.2010794240797651E-3</v>
      </c>
      <c r="E64">
        <f>'GOOG&amp;GOOGL'!D65-'GOOG&amp;GOOGL'!I65</f>
        <v>-1.5023788749972233E-2</v>
      </c>
      <c r="F64">
        <f>'GOOG&amp;GOOGL'!E65</f>
        <v>1.2764109560566617E-2</v>
      </c>
      <c r="G64">
        <f>'GOOG&amp;GOOGL'!J65</f>
        <v>1.1597191602735535E-2</v>
      </c>
    </row>
    <row r="65" spans="1:7" x14ac:dyDescent="0.25">
      <c r="A65" s="15">
        <v>41823</v>
      </c>
      <c r="B65" s="13">
        <f t="shared" si="0"/>
        <v>62</v>
      </c>
      <c r="C65" s="2">
        <f>'GOOG&amp;GOOGL'!E67</f>
        <v>4.0957326313328934E-3</v>
      </c>
      <c r="D65" s="2">
        <f>'GOOG&amp;GOOGL'!J67</f>
        <v>3.8855994691271434E-3</v>
      </c>
      <c r="E65">
        <f>'GOOG&amp;GOOGL'!D66-'GOOG&amp;GOOGL'!I66</f>
        <v>-1.4389228083372174E-2</v>
      </c>
      <c r="F65">
        <f>'GOOG&amp;GOOGL'!E66</f>
        <v>-5.6651875747970593E-4</v>
      </c>
      <c r="G65">
        <f>'GOOG&amp;GOOGL'!J66</f>
        <v>-1.2010794240797651E-3</v>
      </c>
    </row>
    <row r="66" spans="1:7" x14ac:dyDescent="0.25">
      <c r="A66" s="15">
        <v>41827</v>
      </c>
      <c r="B66" s="13">
        <f t="shared" si="0"/>
        <v>63</v>
      </c>
      <c r="C66" s="2">
        <f>'GOOG&amp;GOOGL'!E68</f>
        <v>-4.2502934642083545E-3</v>
      </c>
      <c r="D66" s="2">
        <f>'GOOG&amp;GOOGL'!J68</f>
        <v>-3.9194535917159712E-3</v>
      </c>
      <c r="E66">
        <f>'GOOG&amp;GOOGL'!D67-'GOOG&amp;GOOGL'!I67</f>
        <v>-1.4179094921166424E-2</v>
      </c>
      <c r="F66">
        <f>'GOOG&amp;GOOGL'!E67</f>
        <v>4.0957326313328934E-3</v>
      </c>
      <c r="G66">
        <f>'GOOG&amp;GOOGL'!J67</f>
        <v>3.8855994691271434E-3</v>
      </c>
    </row>
    <row r="67" spans="1:7" x14ac:dyDescent="0.25">
      <c r="A67" s="15">
        <v>41828</v>
      </c>
      <c r="B67" s="13">
        <f t="shared" si="0"/>
        <v>64</v>
      </c>
      <c r="C67" s="2">
        <f>'GOOG&amp;GOOGL'!E69</f>
        <v>-1.93530933152255E-2</v>
      </c>
      <c r="D67" s="2">
        <f>'GOOG&amp;GOOGL'!J69</f>
        <v>-2.1144172713554177E-2</v>
      </c>
      <c r="E67">
        <f>'GOOG&amp;GOOGL'!D68-'GOOG&amp;GOOGL'!I68</f>
        <v>-1.4509934793658807E-2</v>
      </c>
      <c r="F67">
        <f>'GOOG&amp;GOOGL'!E68</f>
        <v>-4.2502934642083545E-3</v>
      </c>
      <c r="G67">
        <f>'GOOG&amp;GOOGL'!J68</f>
        <v>-3.9194535917159712E-3</v>
      </c>
    </row>
    <row r="68" spans="1:7" x14ac:dyDescent="0.25">
      <c r="A68" s="15">
        <v>41829</v>
      </c>
      <c r="B68" s="13">
        <f t="shared" si="0"/>
        <v>65</v>
      </c>
      <c r="C68" s="2">
        <f>'GOOG&amp;GOOGL'!E70</f>
        <v>8.6997244913868954E-3</v>
      </c>
      <c r="D68" s="2">
        <f>'GOOG&amp;GOOGL'!J70</f>
        <v>8.5388206457430726E-3</v>
      </c>
      <c r="E68">
        <f>'GOOG&amp;GOOGL'!D69-'GOOG&amp;GOOGL'!I69</f>
        <v>-1.2718855395330131E-2</v>
      </c>
      <c r="F68">
        <f>'GOOG&amp;GOOGL'!E69</f>
        <v>-1.93530933152255E-2</v>
      </c>
      <c r="G68">
        <f>'GOOG&amp;GOOGL'!J69</f>
        <v>-2.1144172713554177E-2</v>
      </c>
    </row>
    <row r="69" spans="1:7" x14ac:dyDescent="0.25">
      <c r="A69" s="15">
        <v>41830</v>
      </c>
      <c r="B69" s="13">
        <f t="shared" si="0"/>
        <v>66</v>
      </c>
      <c r="C69" s="2">
        <f>'GOOG&amp;GOOGL'!E71</f>
        <v>-8.6822142697942084E-3</v>
      </c>
      <c r="D69" s="2">
        <f>'GOOG&amp;GOOGL'!J71</f>
        <v>-5.7074248106037118E-3</v>
      </c>
      <c r="E69">
        <f>'GOOG&amp;GOOGL'!D70-'GOOG&amp;GOOGL'!I70</f>
        <v>-1.2557951549686308E-2</v>
      </c>
      <c r="F69">
        <f>'GOOG&amp;GOOGL'!E70</f>
        <v>8.6997244913868954E-3</v>
      </c>
      <c r="G69">
        <f>'GOOG&amp;GOOGL'!J70</f>
        <v>8.5388206457430726E-3</v>
      </c>
    </row>
    <row r="70" spans="1:7" x14ac:dyDescent="0.25">
      <c r="A70" s="15">
        <v>41831</v>
      </c>
      <c r="B70" s="13">
        <f t="shared" ref="B70:B133" si="36">B69+1</f>
        <v>67</v>
      </c>
      <c r="C70" s="2">
        <f>'GOOG&amp;GOOGL'!E72</f>
        <v>1.4048984417761368E-2</v>
      </c>
      <c r="D70" s="2">
        <f>'GOOG&amp;GOOGL'!J72</f>
        <v>1.1331323189938125E-2</v>
      </c>
      <c r="E70">
        <f>'GOOG&amp;GOOGL'!D71-'GOOG&amp;GOOGL'!I71</f>
        <v>-1.5532741008876805E-2</v>
      </c>
      <c r="F70">
        <f>'GOOG&amp;GOOGL'!E71</f>
        <v>-8.6822142697942084E-3</v>
      </c>
      <c r="G70">
        <f>'GOOG&amp;GOOGL'!J71</f>
        <v>-5.7074248106037118E-3</v>
      </c>
    </row>
    <row r="71" spans="1:7" x14ac:dyDescent="0.25">
      <c r="A71" s="15">
        <v>41834</v>
      </c>
      <c r="B71" s="13">
        <f t="shared" si="36"/>
        <v>68</v>
      </c>
      <c r="C71" s="2">
        <f>'GOOG&amp;GOOGL'!E73</f>
        <v>9.77629022603832E-3</v>
      </c>
      <c r="D71" s="2">
        <f>'GOOG&amp;GOOGL'!J73</f>
        <v>1.2888544163454085E-2</v>
      </c>
      <c r="E71">
        <f>'GOOG&amp;GOOGL'!D72-'GOOG&amp;GOOGL'!I72</f>
        <v>-1.2815079781053562E-2</v>
      </c>
      <c r="F71">
        <f>'GOOG&amp;GOOGL'!E72</f>
        <v>1.4048984417761368E-2</v>
      </c>
      <c r="G71">
        <f>'GOOG&amp;GOOGL'!J72</f>
        <v>1.1331323189938125E-2</v>
      </c>
    </row>
    <row r="72" spans="1:7" x14ac:dyDescent="0.25">
      <c r="A72" s="15">
        <v>41835</v>
      </c>
      <c r="B72" s="13">
        <f t="shared" si="36"/>
        <v>69</v>
      </c>
      <c r="C72" s="2">
        <f>'GOOG&amp;GOOGL'!E74</f>
        <v>-1.538921902746182E-4</v>
      </c>
      <c r="D72" s="2">
        <f>'GOOG&amp;GOOGL'!J74</f>
        <v>-2.0213597153082574E-3</v>
      </c>
      <c r="E72">
        <f>'GOOG&amp;GOOGL'!D73-'GOOG&amp;GOOGL'!I73</f>
        <v>-1.5927333718469328E-2</v>
      </c>
      <c r="F72">
        <f>'GOOG&amp;GOOGL'!E73</f>
        <v>9.77629022603832E-3</v>
      </c>
      <c r="G72">
        <f>'GOOG&amp;GOOGL'!J73</f>
        <v>1.2888544163454085E-2</v>
      </c>
    </row>
    <row r="73" spans="1:7" x14ac:dyDescent="0.25">
      <c r="A73" s="15">
        <v>41836</v>
      </c>
      <c r="B73" s="13">
        <f t="shared" si="36"/>
        <v>70</v>
      </c>
      <c r="C73" s="2">
        <f>'GOOG&amp;GOOGL'!E75</f>
        <v>-3.6318822900254233E-3</v>
      </c>
      <c r="D73" s="2">
        <f>'GOOG&amp;GOOGL'!J75</f>
        <v>-4.1227417140703437E-3</v>
      </c>
      <c r="E73">
        <f>'GOOG&amp;GOOGL'!D74-'GOOG&amp;GOOGL'!I74</f>
        <v>-1.4059866193435688E-2</v>
      </c>
      <c r="F73">
        <f>'GOOG&amp;GOOGL'!E74</f>
        <v>-1.538921902746182E-4</v>
      </c>
      <c r="G73">
        <f>'GOOG&amp;GOOGL'!J74</f>
        <v>-2.0213597153082574E-3</v>
      </c>
    </row>
    <row r="74" spans="1:7" x14ac:dyDescent="0.25">
      <c r="A74" s="15">
        <v>41837</v>
      </c>
      <c r="B74" s="13">
        <f t="shared" si="36"/>
        <v>71</v>
      </c>
      <c r="C74" s="2">
        <f>'GOOG&amp;GOOGL'!E76</f>
        <v>-1.5444923454929871E-2</v>
      </c>
      <c r="D74" s="2">
        <f>'GOOG&amp;GOOGL'!J76</f>
        <v>-1.6731934424293549E-2</v>
      </c>
      <c r="E74">
        <f>'GOOG&amp;GOOGL'!D75-'GOOG&amp;GOOGL'!I75</f>
        <v>-1.3569006769390768E-2</v>
      </c>
      <c r="F74">
        <f>'GOOG&amp;GOOGL'!E75</f>
        <v>-3.6318822900254233E-3</v>
      </c>
      <c r="G74">
        <f>'GOOG&amp;GOOGL'!J75</f>
        <v>-4.1227417140703437E-3</v>
      </c>
    </row>
    <row r="75" spans="1:7" x14ac:dyDescent="0.25">
      <c r="A75" s="15">
        <v>41838</v>
      </c>
      <c r="B75" s="13">
        <f t="shared" si="36"/>
        <v>72</v>
      </c>
      <c r="C75" s="2">
        <f>'GOOG&amp;GOOGL'!E77</f>
        <v>3.6536947909655559E-2</v>
      </c>
      <c r="D75" s="2">
        <f>'GOOG&amp;GOOGL'!J77</f>
        <v>4.0969361506323132E-2</v>
      </c>
      <c r="E75">
        <f>'GOOG&amp;GOOGL'!D76-'GOOG&amp;GOOGL'!I76</f>
        <v>-1.228199580002709E-2</v>
      </c>
      <c r="F75">
        <f>'GOOG&amp;GOOGL'!E76</f>
        <v>-1.5444923454929871E-2</v>
      </c>
      <c r="G75">
        <f>'GOOG&amp;GOOGL'!J76</f>
        <v>-1.6731934424293549E-2</v>
      </c>
    </row>
    <row r="76" spans="1:7" x14ac:dyDescent="0.25">
      <c r="A76" s="15">
        <v>41841</v>
      </c>
      <c r="B76" s="13">
        <f t="shared" si="36"/>
        <v>73</v>
      </c>
      <c r="C76" s="2">
        <f>'GOOG&amp;GOOGL'!E78</f>
        <v>-9.4720221918285219E-3</v>
      </c>
      <c r="D76" s="2">
        <f>'GOOG&amp;GOOGL'!J78</f>
        <v>-1.1083990339706418E-2</v>
      </c>
      <c r="E76">
        <f>'GOOG&amp;GOOGL'!D77-'GOOG&amp;GOOGL'!I77</f>
        <v>-1.6714409396694663E-2</v>
      </c>
      <c r="F76">
        <f>'GOOG&amp;GOOGL'!E77</f>
        <v>3.6536947909655559E-2</v>
      </c>
      <c r="G76">
        <f>'GOOG&amp;GOOGL'!J77</f>
        <v>4.0969361506323132E-2</v>
      </c>
    </row>
    <row r="77" spans="1:7" x14ac:dyDescent="0.25">
      <c r="A77" s="15">
        <v>41842</v>
      </c>
      <c r="B77" s="13">
        <f t="shared" si="36"/>
        <v>74</v>
      </c>
      <c r="C77" s="2">
        <f>'GOOG&amp;GOOGL'!E79</f>
        <v>8.9005071571941485E-3</v>
      </c>
      <c r="D77" s="2">
        <f>'GOOG&amp;GOOGL'!J79</f>
        <v>8.5357545232236376E-3</v>
      </c>
      <c r="E77">
        <f>'GOOG&amp;GOOGL'!D78-'GOOG&amp;GOOGL'!I78</f>
        <v>-1.5102441248816767E-2</v>
      </c>
      <c r="F77">
        <f>'GOOG&amp;GOOGL'!E78</f>
        <v>-9.4720221918285219E-3</v>
      </c>
      <c r="G77">
        <f>'GOOG&amp;GOOGL'!J78</f>
        <v>-1.1083990339706418E-2</v>
      </c>
    </row>
    <row r="78" spans="1:7" x14ac:dyDescent="0.25">
      <c r="A78" s="15">
        <v>41843</v>
      </c>
      <c r="B78" s="13">
        <f t="shared" si="36"/>
        <v>75</v>
      </c>
      <c r="C78" s="2">
        <f>'GOOG&amp;GOOGL'!E80</f>
        <v>2.082774200911075E-3</v>
      </c>
      <c r="D78" s="2">
        <f>'GOOG&amp;GOOGL'!J80</f>
        <v>2.6804344451143436E-3</v>
      </c>
      <c r="E78">
        <f>'GOOG&amp;GOOGL'!D79-'GOOG&amp;GOOGL'!I79</f>
        <v>-1.4737688614846256E-2</v>
      </c>
      <c r="F78">
        <f>'GOOG&amp;GOOGL'!E79</f>
        <v>8.9005071571941485E-3</v>
      </c>
      <c r="G78">
        <f>'GOOG&amp;GOOGL'!J79</f>
        <v>8.5357545232236376E-3</v>
      </c>
    </row>
    <row r="79" spans="1:7" x14ac:dyDescent="0.25">
      <c r="A79" s="15">
        <v>41844</v>
      </c>
      <c r="B79" s="13">
        <f t="shared" si="36"/>
        <v>76</v>
      </c>
      <c r="C79" s="2">
        <f>'GOOG&amp;GOOGL'!E81</f>
        <v>-4.4226653441716834E-3</v>
      </c>
      <c r="D79" s="2">
        <f>'GOOG&amp;GOOGL'!J81</f>
        <v>-3.6086779767652288E-3</v>
      </c>
      <c r="E79">
        <f>'GOOG&amp;GOOGL'!D80-'GOOG&amp;GOOGL'!I80</f>
        <v>-1.5335348859049525E-2</v>
      </c>
      <c r="F79">
        <f>'GOOG&amp;GOOGL'!E80</f>
        <v>2.082774200911075E-3</v>
      </c>
      <c r="G79">
        <f>'GOOG&amp;GOOGL'!J80</f>
        <v>2.6804344451143436E-3</v>
      </c>
    </row>
    <row r="80" spans="1:7" x14ac:dyDescent="0.25">
      <c r="A80" s="15">
        <v>41845</v>
      </c>
      <c r="B80" s="13">
        <f t="shared" si="36"/>
        <v>77</v>
      </c>
      <c r="C80" s="2">
        <f>'GOOG&amp;GOOGL'!E82</f>
        <v>-7.3243051786633373E-3</v>
      </c>
      <c r="D80" s="2">
        <f>'GOOG&amp;GOOGL'!J82</f>
        <v>-8.2092560704056794E-3</v>
      </c>
      <c r="E80">
        <f>'GOOG&amp;GOOGL'!D81-'GOOG&amp;GOOGL'!I81</f>
        <v>-1.6149336226455979E-2</v>
      </c>
      <c r="F80">
        <f>'GOOG&amp;GOOGL'!E81</f>
        <v>-4.4226653441716834E-3</v>
      </c>
      <c r="G80">
        <f>'GOOG&amp;GOOGL'!J81</f>
        <v>-3.6086779767652288E-3</v>
      </c>
    </row>
    <row r="81" spans="1:7" x14ac:dyDescent="0.25">
      <c r="A81" s="15">
        <v>41848</v>
      </c>
      <c r="B81" s="13">
        <f t="shared" si="36"/>
        <v>78</v>
      </c>
      <c r="C81" s="2">
        <f>'GOOG&amp;GOOGL'!E83</f>
        <v>2.6788303773379596E-3</v>
      </c>
      <c r="D81" s="2">
        <f>'GOOG&amp;GOOGL'!J83</f>
        <v>1.5704622724870276E-3</v>
      </c>
      <c r="E81">
        <f>'GOOG&amp;GOOGL'!D82-'GOOG&amp;GOOGL'!I82</f>
        <v>-1.5264385334713637E-2</v>
      </c>
      <c r="F81">
        <f>'GOOG&amp;GOOGL'!E82</f>
        <v>-7.3243051786633373E-3</v>
      </c>
      <c r="G81">
        <f>'GOOG&amp;GOOGL'!J82</f>
        <v>-8.2092560704056794E-3</v>
      </c>
    </row>
    <row r="82" spans="1:7" x14ac:dyDescent="0.25">
      <c r="A82" s="15">
        <v>41849</v>
      </c>
      <c r="B82" s="13">
        <f t="shared" si="36"/>
        <v>79</v>
      </c>
      <c r="C82" s="2">
        <f>'GOOG&amp;GOOGL'!E84</f>
        <v>-8.4849303057907832E-3</v>
      </c>
      <c r="D82" s="2">
        <f>'GOOG&amp;GOOGL'!J84</f>
        <v>-8.499845804136541E-3</v>
      </c>
      <c r="E82">
        <f>'GOOG&amp;GOOGL'!D83-'GOOG&amp;GOOGL'!I83</f>
        <v>-1.4156017229862705E-2</v>
      </c>
      <c r="F82">
        <f>'GOOG&amp;GOOGL'!E83</f>
        <v>2.6788303773379596E-3</v>
      </c>
      <c r="G82">
        <f>'GOOG&amp;GOOGL'!J83</f>
        <v>1.5704622724870276E-3</v>
      </c>
    </row>
    <row r="83" spans="1:7" x14ac:dyDescent="0.25">
      <c r="A83" s="15">
        <v>41850</v>
      </c>
      <c r="B83" s="13">
        <f t="shared" si="36"/>
        <v>80</v>
      </c>
      <c r="C83" s="2">
        <f>'GOOG&amp;GOOGL'!E85</f>
        <v>3.0860275295108153E-3</v>
      </c>
      <c r="D83" s="2">
        <f>'GOOG&amp;GOOGL'!J85</f>
        <v>2.5054873161067803E-3</v>
      </c>
      <c r="E83">
        <f>'GOOG&amp;GOOGL'!D84-'GOOG&amp;GOOGL'!I84</f>
        <v>-1.4141101731516947E-2</v>
      </c>
      <c r="F83">
        <f>'GOOG&amp;GOOGL'!E84</f>
        <v>-8.4849303057907832E-3</v>
      </c>
      <c r="G83">
        <f>'GOOG&amp;GOOGL'!J84</f>
        <v>-8.499845804136541E-3</v>
      </c>
    </row>
    <row r="84" spans="1:7" x14ac:dyDescent="0.25">
      <c r="A84" s="15">
        <v>41851</v>
      </c>
      <c r="B84" s="13">
        <f t="shared" si="36"/>
        <v>81</v>
      </c>
      <c r="C84" s="2">
        <f>'GOOG&amp;GOOGL'!E86</f>
        <v>-2.7300620477830329E-2</v>
      </c>
      <c r="D84" s="2">
        <f>'GOOG&amp;GOOGL'!J86</f>
        <v>-2.7048687716901831E-2</v>
      </c>
      <c r="E84">
        <f>'GOOG&amp;GOOGL'!D85-'GOOG&amp;GOOGL'!I85</f>
        <v>-1.3560561518112912E-2</v>
      </c>
      <c r="F84">
        <f>'GOOG&amp;GOOGL'!E85</f>
        <v>3.0860275295108153E-3</v>
      </c>
      <c r="G84">
        <f>'GOOG&amp;GOOGL'!J85</f>
        <v>2.5054873161067803E-3</v>
      </c>
    </row>
    <row r="85" spans="1:7" x14ac:dyDescent="0.25">
      <c r="A85" s="15">
        <v>41852</v>
      </c>
      <c r="B85" s="13">
        <f t="shared" si="36"/>
        <v>82</v>
      </c>
      <c r="C85" s="2">
        <f>'GOOG&amp;GOOGL'!E87</f>
        <v>-9.7217005879794982E-3</v>
      </c>
      <c r="D85" s="2">
        <f>'GOOG&amp;GOOGL'!J87</f>
        <v>-1.0319651049343292E-2</v>
      </c>
      <c r="E85">
        <f>'GOOG&amp;GOOGL'!D86-'GOOG&amp;GOOGL'!I86</f>
        <v>-1.381249427904141E-2</v>
      </c>
      <c r="F85">
        <f>'GOOG&amp;GOOGL'!E86</f>
        <v>-2.7300620477830329E-2</v>
      </c>
      <c r="G85">
        <f>'GOOG&amp;GOOGL'!J86</f>
        <v>-2.7048687716901831E-2</v>
      </c>
    </row>
    <row r="86" spans="1:7" x14ac:dyDescent="0.25">
      <c r="A86" s="15">
        <v>41855</v>
      </c>
      <c r="B86" s="13">
        <f t="shared" si="36"/>
        <v>83</v>
      </c>
      <c r="C86" s="2">
        <f>'GOOG&amp;GOOGL'!E88</f>
        <v>1.2429717093286108E-2</v>
      </c>
      <c r="D86" s="2">
        <f>'GOOG&amp;GOOGL'!J88</f>
        <v>1.5001968395335297E-2</v>
      </c>
      <c r="E86">
        <f>'GOOG&amp;GOOGL'!D87-'GOOG&amp;GOOGL'!I87</f>
        <v>-1.3214543817677615E-2</v>
      </c>
      <c r="F86">
        <f>'GOOG&amp;GOOGL'!E87</f>
        <v>-9.7217005879794982E-3</v>
      </c>
      <c r="G86">
        <f>'GOOG&amp;GOOGL'!J87</f>
        <v>-1.0319651049343292E-2</v>
      </c>
    </row>
    <row r="87" spans="1:7" x14ac:dyDescent="0.25">
      <c r="A87" s="15">
        <v>41856</v>
      </c>
      <c r="B87" s="13">
        <f t="shared" si="36"/>
        <v>84</v>
      </c>
      <c r="C87" s="2">
        <f>'GOOG&amp;GOOGL'!E89</f>
        <v>-1.4197845283471899E-2</v>
      </c>
      <c r="D87" s="2">
        <f>'GOOG&amp;GOOGL'!J89</f>
        <v>-1.5804242711523919E-2</v>
      </c>
      <c r="E87">
        <f>'GOOG&amp;GOOGL'!D88-'GOOG&amp;GOOGL'!I88</f>
        <v>-1.5786795119726804E-2</v>
      </c>
      <c r="F87">
        <f>'GOOG&amp;GOOGL'!E88</f>
        <v>1.2429717093286108E-2</v>
      </c>
      <c r="G87">
        <f>'GOOG&amp;GOOGL'!J88</f>
        <v>1.5001968395335297E-2</v>
      </c>
    </row>
    <row r="88" spans="1:7" x14ac:dyDescent="0.25">
      <c r="A88" s="15">
        <v>41857</v>
      </c>
      <c r="B88" s="13">
        <f t="shared" si="36"/>
        <v>85</v>
      </c>
      <c r="C88" s="2">
        <f>'GOOG&amp;GOOGL'!E90</f>
        <v>2.2979575975146105E-3</v>
      </c>
      <c r="D88" s="2">
        <f>'GOOG&amp;GOOGL'!J90</f>
        <v>2.3526757277121391E-3</v>
      </c>
      <c r="E88">
        <f>'GOOG&amp;GOOGL'!D89-'GOOG&amp;GOOGL'!I89</f>
        <v>-1.4180397691674784E-2</v>
      </c>
      <c r="F88">
        <f>'GOOG&amp;GOOGL'!E89</f>
        <v>-1.4197845283471899E-2</v>
      </c>
      <c r="G88">
        <f>'GOOG&amp;GOOGL'!J89</f>
        <v>-1.5804242711523919E-2</v>
      </c>
    </row>
    <row r="89" spans="1:7" x14ac:dyDescent="0.25">
      <c r="A89" s="15">
        <v>41858</v>
      </c>
      <c r="B89" s="13">
        <f t="shared" si="36"/>
        <v>86</v>
      </c>
      <c r="C89" s="2">
        <f>'GOOG&amp;GOOGL'!E91</f>
        <v>-5.328719468319143E-3</v>
      </c>
      <c r="D89" s="2">
        <f>'GOOG&amp;GOOGL'!J91</f>
        <v>-4.6759223292580643E-3</v>
      </c>
      <c r="E89">
        <f>'GOOG&amp;GOOGL'!D90-'GOOG&amp;GOOGL'!I90</f>
        <v>-1.4235115821872313E-2</v>
      </c>
      <c r="F89">
        <f>'GOOG&amp;GOOGL'!E90</f>
        <v>2.2979575975146105E-3</v>
      </c>
      <c r="G89">
        <f>'GOOG&amp;GOOGL'!J90</f>
        <v>2.3526757277121391E-3</v>
      </c>
    </row>
    <row r="90" spans="1:7" x14ac:dyDescent="0.25">
      <c r="A90" s="15">
        <v>41859</v>
      </c>
      <c r="B90" s="13">
        <f t="shared" si="36"/>
        <v>87</v>
      </c>
      <c r="C90" s="2">
        <f>'GOOG&amp;GOOGL'!E92</f>
        <v>9.5572790753140069E-3</v>
      </c>
      <c r="D90" s="2">
        <f>'GOOG&amp;GOOGL'!J92</f>
        <v>1.0663288688088635E-2</v>
      </c>
      <c r="E90">
        <f>'GOOG&amp;GOOGL'!D91-'GOOG&amp;GOOGL'!I91</f>
        <v>-1.4887912960933392E-2</v>
      </c>
      <c r="F90">
        <f>'GOOG&amp;GOOGL'!E91</f>
        <v>-5.328719468319143E-3</v>
      </c>
      <c r="G90">
        <f>'GOOG&amp;GOOGL'!J91</f>
        <v>-4.6759223292580643E-3</v>
      </c>
    </row>
    <row r="91" spans="1:7" x14ac:dyDescent="0.25">
      <c r="A91" s="15">
        <v>41862</v>
      </c>
      <c r="B91" s="13">
        <f t="shared" si="36"/>
        <v>88</v>
      </c>
      <c r="C91" s="2">
        <f>'GOOG&amp;GOOGL'!E93</f>
        <v>-1.5660056866835248E-3</v>
      </c>
      <c r="D91" s="2">
        <f>'GOOG&amp;GOOGL'!J93</f>
        <v>-1.1946088211596262E-3</v>
      </c>
      <c r="E91">
        <f>'GOOG&amp;GOOGL'!D92-'GOOG&amp;GOOGL'!I92</f>
        <v>-1.5993922573708019E-2</v>
      </c>
      <c r="F91">
        <f>'GOOG&amp;GOOGL'!E92</f>
        <v>9.5572790753140069E-3</v>
      </c>
      <c r="G91">
        <f>'GOOG&amp;GOOGL'!J92</f>
        <v>1.0663288688088635E-2</v>
      </c>
    </row>
    <row r="92" spans="1:7" x14ac:dyDescent="0.25">
      <c r="A92" s="15">
        <v>41863</v>
      </c>
      <c r="B92" s="13">
        <f t="shared" si="36"/>
        <v>89</v>
      </c>
      <c r="C92" s="2">
        <f>'GOOG&amp;GOOGL'!E94</f>
        <v>-9.1101894001903716E-3</v>
      </c>
      <c r="D92" s="2">
        <f>'GOOG&amp;GOOGL'!J94</f>
        <v>-8.9266886479055785E-3</v>
      </c>
      <c r="E92">
        <f>'GOOG&amp;GOOGL'!D93-'GOOG&amp;GOOGL'!I93</f>
        <v>-1.6365319439231918E-2</v>
      </c>
      <c r="F92">
        <f>'GOOG&amp;GOOGL'!E93</f>
        <v>-1.5660056866835248E-3</v>
      </c>
      <c r="G92">
        <f>'GOOG&amp;GOOGL'!J93</f>
        <v>-1.1946088211596262E-3</v>
      </c>
    </row>
    <row r="93" spans="1:7" x14ac:dyDescent="0.25">
      <c r="A93" s="15">
        <v>41864</v>
      </c>
      <c r="B93" s="13">
        <f t="shared" si="36"/>
        <v>90</v>
      </c>
      <c r="C93" s="2">
        <f>'GOOG&amp;GOOGL'!E95</f>
        <v>2.1187419493132964E-2</v>
      </c>
      <c r="D93" s="2">
        <f>'GOOG&amp;GOOGL'!J95</f>
        <v>2.1510667896262881E-2</v>
      </c>
      <c r="E93">
        <f>'GOOG&amp;GOOGL'!D94-'GOOG&amp;GOOGL'!I94</f>
        <v>-1.6548820191516711E-2</v>
      </c>
      <c r="F93">
        <f>'GOOG&amp;GOOGL'!E94</f>
        <v>-9.1101894001903716E-3</v>
      </c>
      <c r="G93">
        <f>'GOOG&amp;GOOGL'!J94</f>
        <v>-8.9266886479055785E-3</v>
      </c>
    </row>
    <row r="94" spans="1:7" x14ac:dyDescent="0.25">
      <c r="A94" s="15">
        <v>41865</v>
      </c>
      <c r="B94" s="13">
        <f t="shared" si="36"/>
        <v>91</v>
      </c>
      <c r="C94" s="2">
        <f>'GOOG&amp;GOOGL'!E96</f>
        <v>-2.2619907354748392E-4</v>
      </c>
      <c r="D94" s="2">
        <f>'GOOG&amp;GOOGL'!J96</f>
        <v>1.5395010336494153E-4</v>
      </c>
      <c r="E94">
        <f>'GOOG&amp;GOOGL'!D95-'GOOG&amp;GOOGL'!I95</f>
        <v>-1.6872068594646628E-2</v>
      </c>
      <c r="F94">
        <f>'GOOG&amp;GOOGL'!E95</f>
        <v>2.1187419493132964E-2</v>
      </c>
      <c r="G94">
        <f>'GOOG&amp;GOOGL'!J95</f>
        <v>2.1510667896262881E-2</v>
      </c>
    </row>
    <row r="95" spans="1:7" x14ac:dyDescent="0.25">
      <c r="A95" s="15">
        <v>41866</v>
      </c>
      <c r="B95" s="13">
        <f t="shared" si="36"/>
        <v>92</v>
      </c>
      <c r="C95" s="2">
        <f>'GOOG&amp;GOOGL'!E97</f>
        <v>-2.0380974367011362E-3</v>
      </c>
      <c r="D95" s="2">
        <f>'GOOG&amp;GOOGL'!J97</f>
        <v>-1.6090934349328734E-3</v>
      </c>
      <c r="E95">
        <f>'GOOG&amp;GOOGL'!D96-'GOOG&amp;GOOGL'!I96</f>
        <v>-1.7252217771559053E-2</v>
      </c>
      <c r="F95">
        <f>'GOOG&amp;GOOGL'!E96</f>
        <v>-2.2619907354748392E-4</v>
      </c>
      <c r="G95">
        <f>'GOOG&amp;GOOGL'!J96</f>
        <v>1.5395010336494153E-4</v>
      </c>
    </row>
    <row r="96" spans="1:7" x14ac:dyDescent="0.25">
      <c r="A96" s="15">
        <v>41869</v>
      </c>
      <c r="B96" s="13">
        <f t="shared" si="36"/>
        <v>93</v>
      </c>
      <c r="C96" s="2">
        <f>'GOOG&amp;GOOGL'!E98</f>
        <v>1.5022261660764258E-2</v>
      </c>
      <c r="D96" s="2">
        <f>'GOOG&amp;GOOGL'!J98</f>
        <v>1.5284084642398277E-2</v>
      </c>
      <c r="E96">
        <f>'GOOG&amp;GOOGL'!D97-'GOOG&amp;GOOGL'!I97</f>
        <v>-1.7681221773327316E-2</v>
      </c>
      <c r="F96">
        <f>'GOOG&amp;GOOGL'!E97</f>
        <v>-2.0380974367011362E-3</v>
      </c>
      <c r="G96">
        <f>'GOOG&amp;GOOGL'!J97</f>
        <v>-1.6090934349328734E-3</v>
      </c>
    </row>
    <row r="97" spans="1:7" x14ac:dyDescent="0.25">
      <c r="A97" s="15">
        <v>41870</v>
      </c>
      <c r="B97" s="13">
        <f t="shared" si="36"/>
        <v>94</v>
      </c>
      <c r="C97" s="2">
        <f>'GOOG&amp;GOOGL'!E99</f>
        <v>8.0409664916256673E-3</v>
      </c>
      <c r="D97" s="2">
        <f>'GOOG&amp;GOOGL'!J99</f>
        <v>7.4129822323794059E-3</v>
      </c>
      <c r="E97">
        <f>'GOOG&amp;GOOGL'!D98-'GOOG&amp;GOOGL'!I98</f>
        <v>-1.7943044754961335E-2</v>
      </c>
      <c r="F97">
        <f>'GOOG&amp;GOOGL'!E98</f>
        <v>1.5022261660764258E-2</v>
      </c>
      <c r="G97">
        <f>'GOOG&amp;GOOGL'!J98</f>
        <v>1.5284084642398277E-2</v>
      </c>
    </row>
    <row r="98" spans="1:7" x14ac:dyDescent="0.25">
      <c r="A98" s="15">
        <v>41871</v>
      </c>
      <c r="B98" s="13">
        <f t="shared" si="36"/>
        <v>95</v>
      </c>
      <c r="C98" s="2">
        <f>'GOOG&amp;GOOGL'!E100</f>
        <v>-4.0466184045513387E-3</v>
      </c>
      <c r="D98" s="2">
        <f>'GOOG&amp;GOOGL'!J100</f>
        <v>-2.8511071538952493E-3</v>
      </c>
      <c r="E98">
        <f>'GOOG&amp;GOOGL'!D99-'GOOG&amp;GOOGL'!I99</f>
        <v>-1.7315060495715073E-2</v>
      </c>
      <c r="F98">
        <f>'GOOG&amp;GOOGL'!E99</f>
        <v>8.0409664916256673E-3</v>
      </c>
      <c r="G98">
        <f>'GOOG&amp;GOOGL'!J99</f>
        <v>7.4129822323794059E-3</v>
      </c>
    </row>
    <row r="99" spans="1:7" x14ac:dyDescent="0.25">
      <c r="A99" s="15">
        <v>41872</v>
      </c>
      <c r="B99" s="13">
        <f t="shared" si="36"/>
        <v>96</v>
      </c>
      <c r="C99" s="2">
        <f>'GOOG&amp;GOOGL'!E101</f>
        <v>-1.9180387090260709E-3</v>
      </c>
      <c r="D99" s="2">
        <f>'GOOG&amp;GOOGL'!J101</f>
        <v>-5.0344010762062297E-3</v>
      </c>
      <c r="E99">
        <f>'GOOG&amp;GOOGL'!D100-'GOOG&amp;GOOGL'!I100</f>
        <v>-1.8510571746371163E-2</v>
      </c>
      <c r="F99">
        <f>'GOOG&amp;GOOGL'!E100</f>
        <v>-4.0466184045513387E-3</v>
      </c>
      <c r="G99">
        <f>'GOOG&amp;GOOGL'!J100</f>
        <v>-2.8511071538952493E-3</v>
      </c>
    </row>
    <row r="100" spans="1:7" x14ac:dyDescent="0.25">
      <c r="A100" s="15">
        <v>41873</v>
      </c>
      <c r="B100" s="13">
        <f t="shared" si="36"/>
        <v>97</v>
      </c>
      <c r="C100" s="2">
        <f>'GOOG&amp;GOOGL'!E102</f>
        <v>-1.3894489897561257E-3</v>
      </c>
      <c r="D100" s="2">
        <f>'GOOG&amp;GOOGL'!J102</f>
        <v>2.0253848300466615E-4</v>
      </c>
      <c r="E100">
        <f>'GOOG&amp;GOOGL'!D101-'GOOG&amp;GOOGL'!I101</f>
        <v>-1.5394209379191004E-2</v>
      </c>
      <c r="F100">
        <f>'GOOG&amp;GOOGL'!E101</f>
        <v>-1.9180387090260709E-3</v>
      </c>
      <c r="G100">
        <f>'GOOG&amp;GOOGL'!J101</f>
        <v>-5.0344010762062297E-3</v>
      </c>
    </row>
    <row r="101" spans="1:7" x14ac:dyDescent="0.25">
      <c r="A101" s="15">
        <v>41876</v>
      </c>
      <c r="B101" s="13">
        <f t="shared" si="36"/>
        <v>98</v>
      </c>
      <c r="C101" s="2">
        <f>'GOOG&amp;GOOGL'!E103</f>
        <v>-4.0593127398196316E-3</v>
      </c>
      <c r="D101" s="2">
        <f>'GOOG&amp;GOOGL'!J103</f>
        <v>-3.3302090602838064E-3</v>
      </c>
      <c r="E101">
        <f>'GOOG&amp;GOOGL'!D102-'GOOG&amp;GOOGL'!I102</f>
        <v>-1.6986196851951796E-2</v>
      </c>
      <c r="F101">
        <f>'GOOG&amp;GOOGL'!E102</f>
        <v>-1.3894489897561257E-3</v>
      </c>
      <c r="G101">
        <f>'GOOG&amp;GOOGL'!J102</f>
        <v>2.0253848300466615E-4</v>
      </c>
    </row>
    <row r="102" spans="1:7" x14ac:dyDescent="0.25">
      <c r="A102" s="15">
        <v>41877</v>
      </c>
      <c r="B102" s="13">
        <f t="shared" si="36"/>
        <v>99</v>
      </c>
      <c r="C102" s="2">
        <f>'GOOG&amp;GOOGL'!E104</f>
        <v>-4.041246886475669E-3</v>
      </c>
      <c r="D102" s="2">
        <f>'GOOG&amp;GOOGL'!J104</f>
        <v>-4.1571635093351489E-3</v>
      </c>
      <c r="E102">
        <f>'GOOG&amp;GOOGL'!D103-'GOOG&amp;GOOGL'!I103</f>
        <v>-1.7715300531487621E-2</v>
      </c>
      <c r="F102">
        <f>'GOOG&amp;GOOGL'!E103</f>
        <v>-4.0593127398196316E-3</v>
      </c>
      <c r="G102">
        <f>'GOOG&amp;GOOGL'!J103</f>
        <v>-3.3302090602838064E-3</v>
      </c>
    </row>
    <row r="103" spans="1:7" x14ac:dyDescent="0.25">
      <c r="A103" s="15">
        <v>41878</v>
      </c>
      <c r="B103" s="13">
        <f t="shared" si="36"/>
        <v>100</v>
      </c>
      <c r="C103" s="2">
        <f>'GOOG&amp;GOOGL'!E105</f>
        <v>-1.1942415144817531E-2</v>
      </c>
      <c r="D103" s="2">
        <f>'GOOG&amp;GOOGL'!J105</f>
        <v>-8.7438223589639819E-3</v>
      </c>
      <c r="E103">
        <f>'GOOG&amp;GOOGL'!D104-'GOOG&amp;GOOGL'!I104</f>
        <v>-1.7599383908628141E-2</v>
      </c>
      <c r="F103">
        <f>'GOOG&amp;GOOGL'!E104</f>
        <v>-4.041246886475669E-3</v>
      </c>
      <c r="G103">
        <f>'GOOG&amp;GOOGL'!J104</f>
        <v>-4.1571635093351489E-3</v>
      </c>
    </row>
    <row r="104" spans="1:7" x14ac:dyDescent="0.25">
      <c r="A104" s="15">
        <v>41879</v>
      </c>
      <c r="B104" s="13">
        <f t="shared" si="36"/>
        <v>101</v>
      </c>
      <c r="C104" s="2">
        <f>'GOOG&amp;GOOGL'!E106</f>
        <v>-3.157343440313376E-3</v>
      </c>
      <c r="D104" s="2">
        <f>'GOOG&amp;GOOGL'!J106</f>
        <v>-4.607510815899829E-3</v>
      </c>
      <c r="E104">
        <f>'GOOG&amp;GOOGL'!D105-'GOOG&amp;GOOGL'!I105</f>
        <v>-2.079797669448169E-2</v>
      </c>
      <c r="F104">
        <f>'GOOG&amp;GOOGL'!E105</f>
        <v>-1.1942415144817531E-2</v>
      </c>
      <c r="G104">
        <f>'GOOG&amp;GOOGL'!J105</f>
        <v>-8.7438223589639819E-3</v>
      </c>
    </row>
    <row r="105" spans="1:7" x14ac:dyDescent="0.25">
      <c r="A105" s="15">
        <v>41880</v>
      </c>
      <c r="B105" s="13">
        <f t="shared" si="36"/>
        <v>102</v>
      </c>
      <c r="C105" s="2">
        <f>'GOOG&amp;GOOGL'!E107</f>
        <v>4.2075798400151854E-3</v>
      </c>
      <c r="D105" s="2">
        <f>'GOOG&amp;GOOGL'!J107</f>
        <v>3.509137670532958E-3</v>
      </c>
      <c r="E105">
        <f>'GOOG&amp;GOOGL'!D106-'GOOG&amp;GOOGL'!I106</f>
        <v>-1.9347809318895237E-2</v>
      </c>
      <c r="F105">
        <f>'GOOG&amp;GOOGL'!E106</f>
        <v>-3.157343440313376E-3</v>
      </c>
      <c r="G105">
        <f>'GOOG&amp;GOOGL'!J106</f>
        <v>-4.607510815899829E-3</v>
      </c>
    </row>
    <row r="106" spans="1:7" x14ac:dyDescent="0.25">
      <c r="A106" s="15">
        <v>41884</v>
      </c>
      <c r="B106" s="13">
        <f t="shared" si="36"/>
        <v>103</v>
      </c>
      <c r="C106" s="2">
        <f>'GOOG&amp;GOOGL'!E108</f>
        <v>9.9745807098354788E-3</v>
      </c>
      <c r="D106" s="2">
        <f>'GOOG&amp;GOOGL'!J108</f>
        <v>1.0708989694994564E-2</v>
      </c>
      <c r="E106">
        <f>'GOOG&amp;GOOGL'!D107-'GOOG&amp;GOOGL'!I107</f>
        <v>-1.864936714941301E-2</v>
      </c>
      <c r="F106">
        <f>'GOOG&amp;GOOGL'!E107</f>
        <v>4.2075798400151854E-3</v>
      </c>
      <c r="G106">
        <f>'GOOG&amp;GOOGL'!J107</f>
        <v>3.509137670532958E-3</v>
      </c>
    </row>
    <row r="107" spans="1:7" x14ac:dyDescent="0.25">
      <c r="A107" s="15">
        <v>41885</v>
      </c>
      <c r="B107" s="13">
        <f t="shared" si="36"/>
        <v>104</v>
      </c>
      <c r="C107" s="2">
        <f>'GOOG&amp;GOOGL'!E109</f>
        <v>1.0560302902167251E-3</v>
      </c>
      <c r="D107" s="2">
        <f>'GOOG&amp;GOOGL'!J109</f>
        <v>1.5108435586235203E-3</v>
      </c>
      <c r="E107">
        <f>'GOOG&amp;GOOGL'!D108-'GOOG&amp;GOOGL'!I108</f>
        <v>-1.9383776134572095E-2</v>
      </c>
      <c r="F107">
        <f>'GOOG&amp;GOOGL'!E108</f>
        <v>9.9745807098354788E-3</v>
      </c>
      <c r="G107">
        <f>'GOOG&amp;GOOGL'!J108</f>
        <v>1.0708989694994564E-2</v>
      </c>
    </row>
    <row r="108" spans="1:7" x14ac:dyDescent="0.25">
      <c r="A108" s="15">
        <v>41886</v>
      </c>
      <c r="B108" s="13">
        <f t="shared" si="36"/>
        <v>105</v>
      </c>
      <c r="C108" s="2">
        <f>'GOOG&amp;GOOGL'!E110</f>
        <v>6.9660258240400452E-3</v>
      </c>
      <c r="D108" s="2">
        <f>'GOOG&amp;GOOGL'!J110</f>
        <v>6.1218123643822508E-3</v>
      </c>
      <c r="E108">
        <f>'GOOG&amp;GOOGL'!D109-'GOOG&amp;GOOGL'!I109</f>
        <v>-1.983858940297889E-2</v>
      </c>
      <c r="F108">
        <f>'GOOG&amp;GOOGL'!E109</f>
        <v>1.0560302902167251E-3</v>
      </c>
      <c r="G108">
        <f>'GOOG&amp;GOOGL'!J109</f>
        <v>1.5108435586235203E-3</v>
      </c>
    </row>
    <row r="109" spans="1:7" x14ac:dyDescent="0.25">
      <c r="A109" s="15">
        <v>41887</v>
      </c>
      <c r="B109" s="13">
        <f t="shared" si="36"/>
        <v>106</v>
      </c>
      <c r="C109" s="2">
        <f>'GOOG&amp;GOOGL'!E111</f>
        <v>7.0202161506998095E-3</v>
      </c>
      <c r="D109" s="2">
        <f>'GOOG&amp;GOOGL'!J111</f>
        <v>7.7923344616941392E-3</v>
      </c>
      <c r="E109">
        <f>'GOOG&amp;GOOGL'!D110-'GOOG&amp;GOOGL'!I110</f>
        <v>-1.8994375943321096E-2</v>
      </c>
      <c r="F109">
        <f>'GOOG&amp;GOOGL'!E110</f>
        <v>6.9660258240400452E-3</v>
      </c>
      <c r="G109">
        <f>'GOOG&amp;GOOGL'!J110</f>
        <v>6.1218123643822508E-3</v>
      </c>
    </row>
    <row r="110" spans="1:7" x14ac:dyDescent="0.25">
      <c r="A110" s="15">
        <v>41890</v>
      </c>
      <c r="B110" s="13">
        <f t="shared" si="36"/>
        <v>107</v>
      </c>
      <c r="C110" s="2">
        <f>'GOOG&amp;GOOGL'!E112</f>
        <v>6.1915489511150668E-3</v>
      </c>
      <c r="D110" s="2">
        <f>'GOOG&amp;GOOGL'!J112</f>
        <v>6.4198451287680314E-3</v>
      </c>
      <c r="E110">
        <f>'GOOG&amp;GOOGL'!D111-'GOOG&amp;GOOGL'!I111</f>
        <v>-1.9766494254315425E-2</v>
      </c>
      <c r="F110">
        <f>'GOOG&amp;GOOGL'!E111</f>
        <v>7.0202161506998095E-3</v>
      </c>
      <c r="G110">
        <f>'GOOG&amp;GOOGL'!J111</f>
        <v>7.7923344616941392E-3</v>
      </c>
    </row>
    <row r="111" spans="1:7" x14ac:dyDescent="0.25">
      <c r="A111" s="15">
        <v>41891</v>
      </c>
      <c r="B111" s="13">
        <f t="shared" si="36"/>
        <v>108</v>
      </c>
      <c r="C111" s="2">
        <f>'GOOG&amp;GOOGL'!E113</f>
        <v>-1.4879879573869381E-2</v>
      </c>
      <c r="D111" s="2">
        <f>'GOOG&amp;GOOGL'!J113</f>
        <v>-1.6186680489313154E-2</v>
      </c>
      <c r="E111">
        <f>'GOOG&amp;GOOGL'!D112-'GOOG&amp;GOOGL'!I112</f>
        <v>-1.999479043196839E-2</v>
      </c>
      <c r="F111">
        <f>'GOOG&amp;GOOGL'!E112</f>
        <v>6.1915489511150668E-3</v>
      </c>
      <c r="G111">
        <f>'GOOG&amp;GOOGL'!J112</f>
        <v>6.4198451287680314E-3</v>
      </c>
    </row>
    <row r="112" spans="1:7" x14ac:dyDescent="0.25">
      <c r="A112" s="15">
        <v>41892</v>
      </c>
      <c r="B112" s="13">
        <f t="shared" si="36"/>
        <v>109</v>
      </c>
      <c r="C112" s="2">
        <f>'GOOG&amp;GOOGL'!E114</f>
        <v>3.590729820360572E-3</v>
      </c>
      <c r="D112" s="2">
        <f>'GOOG&amp;GOOGL'!J114</f>
        <v>2.446453442670915E-3</v>
      </c>
      <c r="E112">
        <f>'GOOG&amp;GOOGL'!D113-'GOOG&amp;GOOGL'!I113</f>
        <v>-1.8687989516524617E-2</v>
      </c>
      <c r="F112">
        <f>'GOOG&amp;GOOGL'!E113</f>
        <v>-1.4879879573869381E-2</v>
      </c>
      <c r="G112">
        <f>'GOOG&amp;GOOGL'!J113</f>
        <v>-1.6186680489313154E-2</v>
      </c>
    </row>
    <row r="113" spans="1:7" x14ac:dyDescent="0.25">
      <c r="A113" s="15">
        <v>41893</v>
      </c>
      <c r="B113" s="13">
        <f t="shared" si="36"/>
        <v>110</v>
      </c>
      <c r="C113" s="2">
        <f>'GOOG&amp;GOOGL'!E115</f>
        <v>-3.0057131134935133E-3</v>
      </c>
      <c r="D113" s="2">
        <f>'GOOG&amp;GOOGL'!J115</f>
        <v>-3.9002860684895779E-3</v>
      </c>
      <c r="E113">
        <f>'GOOG&amp;GOOGL'!D114-'GOOG&amp;GOOGL'!I114</f>
        <v>-1.754371313883496E-2</v>
      </c>
      <c r="F113">
        <f>'GOOG&amp;GOOGL'!E114</f>
        <v>3.590729820360572E-3</v>
      </c>
      <c r="G113">
        <f>'GOOG&amp;GOOGL'!J114</f>
        <v>2.446453442670915E-3</v>
      </c>
    </row>
    <row r="114" spans="1:7" x14ac:dyDescent="0.25">
      <c r="A114" s="15">
        <v>41894</v>
      </c>
      <c r="B114" s="13">
        <f t="shared" si="36"/>
        <v>111</v>
      </c>
      <c r="C114" s="2">
        <f>'GOOG&amp;GOOGL'!E116</f>
        <v>-9.9052643534118801E-3</v>
      </c>
      <c r="D114" s="2">
        <f>'GOOG&amp;GOOGL'!J116</f>
        <v>-1.0561232849475743E-2</v>
      </c>
      <c r="E114">
        <f>'GOOG&amp;GOOGL'!D115-'GOOG&amp;GOOGL'!I115</f>
        <v>-1.6649140183838895E-2</v>
      </c>
      <c r="F114">
        <f>'GOOG&amp;GOOGL'!E115</f>
        <v>-3.0057131134935133E-3</v>
      </c>
      <c r="G114">
        <f>'GOOG&amp;GOOGL'!J115</f>
        <v>-3.9002860684895779E-3</v>
      </c>
    </row>
    <row r="115" spans="1:7" x14ac:dyDescent="0.25">
      <c r="A115" s="15">
        <v>41897</v>
      </c>
      <c r="B115" s="13">
        <f t="shared" si="36"/>
        <v>112</v>
      </c>
      <c r="C115" s="2">
        <f>'GOOG&amp;GOOGL'!E117</f>
        <v>-4.3874992035135563E-3</v>
      </c>
      <c r="D115" s="2">
        <f>'GOOG&amp;GOOGL'!J117</f>
        <v>-5.5891928036952976E-3</v>
      </c>
      <c r="E115">
        <f>'GOOG&amp;GOOGL'!D116-'GOOG&amp;GOOGL'!I116</f>
        <v>-1.5993171687775032E-2</v>
      </c>
      <c r="F115">
        <f>'GOOG&amp;GOOGL'!E116</f>
        <v>-9.9052643534118801E-3</v>
      </c>
      <c r="G115">
        <f>'GOOG&amp;GOOGL'!J116</f>
        <v>-1.0561232849475743E-2</v>
      </c>
    </row>
    <row r="116" spans="1:7" x14ac:dyDescent="0.25">
      <c r="A116" s="15">
        <v>41898</v>
      </c>
      <c r="B116" s="13">
        <f t="shared" si="36"/>
        <v>113</v>
      </c>
      <c r="C116" s="2">
        <f>'GOOG&amp;GOOGL'!E118</f>
        <v>1.1881671370193914E-2</v>
      </c>
      <c r="D116" s="2">
        <f>'GOOG&amp;GOOGL'!J118</f>
        <v>1.2200899801172227E-2</v>
      </c>
      <c r="E116">
        <f>'GOOG&amp;GOOGL'!D117-'GOOG&amp;GOOGL'!I117</f>
        <v>-1.4791478087593291E-2</v>
      </c>
      <c r="F116">
        <f>'GOOG&amp;GOOGL'!E117</f>
        <v>-4.3874992035135563E-3</v>
      </c>
      <c r="G116">
        <f>'GOOG&amp;GOOGL'!J117</f>
        <v>-5.5891928036952976E-3</v>
      </c>
    </row>
    <row r="117" spans="1:7" x14ac:dyDescent="0.25">
      <c r="A117" s="15">
        <v>41899</v>
      </c>
      <c r="B117" s="13">
        <f t="shared" si="36"/>
        <v>114</v>
      </c>
      <c r="C117" s="2">
        <f>'GOOG&amp;GOOGL'!E119</f>
        <v>8.2767146022106886E-3</v>
      </c>
      <c r="D117" s="2">
        <f>'GOOG&amp;GOOGL'!J119</f>
        <v>7.630718796607816E-3</v>
      </c>
      <c r="E117">
        <f>'GOOG&amp;GOOGL'!D118-'GOOG&amp;GOOGL'!I118</f>
        <v>-1.5110706518571604E-2</v>
      </c>
      <c r="F117">
        <f>'GOOG&amp;GOOGL'!E118</f>
        <v>1.1881671370193914E-2</v>
      </c>
      <c r="G117">
        <f>'GOOG&amp;GOOGL'!J118</f>
        <v>1.2200899801172227E-2</v>
      </c>
    </row>
    <row r="118" spans="1:7" x14ac:dyDescent="0.25">
      <c r="A118" s="15">
        <v>41900</v>
      </c>
      <c r="B118" s="13">
        <f t="shared" si="36"/>
        <v>115</v>
      </c>
      <c r="C118" s="2">
        <f>'GOOG&amp;GOOGL'!E120</f>
        <v>7.665875161142921E-3</v>
      </c>
      <c r="D118" s="2">
        <f>'GOOG&amp;GOOGL'!J120</f>
        <v>6.6859542167501118E-3</v>
      </c>
      <c r="E118">
        <f>'GOOG&amp;GOOGL'!D119-'GOOG&amp;GOOGL'!I119</f>
        <v>-1.4464710712968731E-2</v>
      </c>
      <c r="F118">
        <f>'GOOG&amp;GOOGL'!E119</f>
        <v>8.2767146022106886E-3</v>
      </c>
      <c r="G118">
        <f>'GOOG&amp;GOOGL'!J119</f>
        <v>7.630718796607816E-3</v>
      </c>
    </row>
    <row r="119" spans="1:7" x14ac:dyDescent="0.25">
      <c r="A119" s="15">
        <v>41901</v>
      </c>
      <c r="B119" s="13">
        <f t="shared" si="36"/>
        <v>116</v>
      </c>
      <c r="C119" s="2">
        <f>'GOOG&amp;GOOGL'!E121</f>
        <v>1.149040355423292E-2</v>
      </c>
      <c r="D119" s="2">
        <f>'GOOG&amp;GOOGL'!J121</f>
        <v>1.3520124127802902E-2</v>
      </c>
      <c r="E119">
        <f>'GOOG&amp;GOOGL'!D120-'GOOG&amp;GOOGL'!I120</f>
        <v>-1.3484789768575922E-2</v>
      </c>
      <c r="F119">
        <f>'GOOG&amp;GOOGL'!E120</f>
        <v>7.665875161142921E-3</v>
      </c>
      <c r="G119">
        <f>'GOOG&amp;GOOGL'!J120</f>
        <v>6.6859542167501118E-3</v>
      </c>
    </row>
    <row r="120" spans="1:7" x14ac:dyDescent="0.25">
      <c r="A120" s="15">
        <v>41904</v>
      </c>
      <c r="B120" s="13">
        <f t="shared" si="36"/>
        <v>117</v>
      </c>
      <c r="C120" s="2">
        <f>'GOOG&amp;GOOGL'!E122</f>
        <v>-1.4719941308181106E-2</v>
      </c>
      <c r="D120" s="2">
        <f>'GOOG&amp;GOOGL'!J122</f>
        <v>-1.3520124127802902E-2</v>
      </c>
      <c r="E120">
        <f>'GOOG&amp;GOOGL'!D121-'GOOG&amp;GOOGL'!I121</f>
        <v>-1.5514510342145904E-2</v>
      </c>
      <c r="F120">
        <f>'GOOG&amp;GOOGL'!E121</f>
        <v>1.149040355423292E-2</v>
      </c>
      <c r="G120">
        <f>'GOOG&amp;GOOGL'!J121</f>
        <v>1.3520124127802902E-2</v>
      </c>
    </row>
    <row r="121" spans="1:7" x14ac:dyDescent="0.25">
      <c r="A121" s="15">
        <v>41905</v>
      </c>
      <c r="B121" s="13">
        <f t="shared" si="36"/>
        <v>118</v>
      </c>
      <c r="C121" s="2">
        <f>'GOOG&amp;GOOGL'!E123</f>
        <v>-1.0680460962696259E-2</v>
      </c>
      <c r="D121" s="2">
        <f>'GOOG&amp;GOOGL'!J123</f>
        <v>-1.0248732897377266E-2</v>
      </c>
      <c r="E121">
        <f>'GOOG&amp;GOOGL'!D122-'GOOG&amp;GOOGL'!I122</f>
        <v>-1.6714327522524108E-2</v>
      </c>
      <c r="F121">
        <f>'GOOG&amp;GOOGL'!E122</f>
        <v>-1.4719941308181106E-2</v>
      </c>
      <c r="G121">
        <f>'GOOG&amp;GOOGL'!J122</f>
        <v>-1.3520124127802902E-2</v>
      </c>
    </row>
    <row r="122" spans="1:7" x14ac:dyDescent="0.25">
      <c r="A122" s="15">
        <v>41906</v>
      </c>
      <c r="B122" s="13">
        <f t="shared" si="36"/>
        <v>119</v>
      </c>
      <c r="C122" s="2">
        <f>'GOOG&amp;GOOGL'!E124</f>
        <v>1.1735456976693648E-2</v>
      </c>
      <c r="D122" s="2">
        <f>'GOOG&amp;GOOGL'!J124</f>
        <v>1.2172308999204517E-2</v>
      </c>
      <c r="E122">
        <f>'GOOG&amp;GOOGL'!D123-'GOOG&amp;GOOGL'!I123</f>
        <v>-1.7146055587843101E-2</v>
      </c>
      <c r="F122">
        <f>'GOOG&amp;GOOGL'!E123</f>
        <v>-1.0680460962696259E-2</v>
      </c>
      <c r="G122">
        <f>'GOOG&amp;GOOGL'!J123</f>
        <v>-1.0248732897377266E-2</v>
      </c>
    </row>
    <row r="123" spans="1:7" x14ac:dyDescent="0.25">
      <c r="A123" s="15">
        <v>41907</v>
      </c>
      <c r="B123" s="13">
        <f t="shared" si="36"/>
        <v>120</v>
      </c>
      <c r="C123" s="2">
        <f>'GOOG&amp;GOOGL'!E125</f>
        <v>-2.2235557771706382E-2</v>
      </c>
      <c r="D123" s="2">
        <f>'GOOG&amp;GOOGL'!J125</f>
        <v>-2.2253742190621928E-2</v>
      </c>
      <c r="E123">
        <f>'GOOG&amp;GOOGL'!D124-'GOOG&amp;GOOGL'!I124</f>
        <v>-1.7582907610353971E-2</v>
      </c>
      <c r="F123">
        <f>'GOOG&amp;GOOGL'!E124</f>
        <v>1.1735456976693648E-2</v>
      </c>
      <c r="G123">
        <f>'GOOG&amp;GOOGL'!J124</f>
        <v>1.2172308999204517E-2</v>
      </c>
    </row>
    <row r="124" spans="1:7" x14ac:dyDescent="0.25">
      <c r="A124" s="15">
        <v>41908</v>
      </c>
      <c r="B124" s="13">
        <f t="shared" si="36"/>
        <v>121</v>
      </c>
      <c r="C124" s="2">
        <f>'GOOG&amp;GOOGL'!E126</f>
        <v>3.5411785373389293E-3</v>
      </c>
      <c r="D124" s="2">
        <f>'GOOG&amp;GOOGL'!J126</f>
        <v>4.5177590371885401E-3</v>
      </c>
      <c r="E124">
        <f>'GOOG&amp;GOOGL'!D125-'GOOG&amp;GOOGL'!I125</f>
        <v>-1.7564723191438425E-2</v>
      </c>
      <c r="F124">
        <f>'GOOG&amp;GOOGL'!E125</f>
        <v>-2.2235557771706382E-2</v>
      </c>
      <c r="G124">
        <f>'GOOG&amp;GOOGL'!J125</f>
        <v>-2.2253742190621928E-2</v>
      </c>
    </row>
    <row r="125" spans="1:7" x14ac:dyDescent="0.25">
      <c r="A125" s="15">
        <v>41911</v>
      </c>
      <c r="B125" s="13">
        <f t="shared" si="36"/>
        <v>122</v>
      </c>
      <c r="C125" s="2">
        <f>'GOOG&amp;GOOGL'!E127</f>
        <v>-1.2830962521874767E-3</v>
      </c>
      <c r="D125" s="2">
        <f>'GOOG&amp;GOOGL'!J127</f>
        <v>-1.5309897878879042E-4</v>
      </c>
      <c r="E125">
        <f>'GOOG&amp;GOOGL'!D126-'GOOG&amp;GOOGL'!I126</f>
        <v>-1.8541303691288036E-2</v>
      </c>
      <c r="F125">
        <f>'GOOG&amp;GOOGL'!E126</f>
        <v>3.5411785373389293E-3</v>
      </c>
      <c r="G125">
        <f>'GOOG&amp;GOOGL'!J126</f>
        <v>4.5177590371885401E-3</v>
      </c>
    </row>
    <row r="126" spans="1:7" x14ac:dyDescent="0.25">
      <c r="A126" s="15">
        <v>41912</v>
      </c>
      <c r="B126" s="13">
        <f t="shared" si="36"/>
        <v>123</v>
      </c>
      <c r="C126" s="2">
        <f>'GOOG&amp;GOOGL'!E128</f>
        <v>1.7335232992845562E-3</v>
      </c>
      <c r="D126" s="2">
        <f>'GOOG&amp;GOOGL'!J128</f>
        <v>1.0202173947773119E-3</v>
      </c>
      <c r="E126">
        <f>'GOOG&amp;GOOGL'!D127-'GOOG&amp;GOOGL'!I127</f>
        <v>-1.9671300964686722E-2</v>
      </c>
      <c r="F126">
        <f>'GOOG&amp;GOOGL'!E127</f>
        <v>-1.2830962521874767E-3</v>
      </c>
      <c r="G126">
        <f>'GOOG&amp;GOOGL'!J127</f>
        <v>-1.5309897878879042E-4</v>
      </c>
    </row>
    <row r="127" spans="1:7" x14ac:dyDescent="0.25">
      <c r="A127" s="15">
        <v>41913</v>
      </c>
      <c r="B127" s="13">
        <f t="shared" si="36"/>
        <v>124</v>
      </c>
      <c r="C127" s="2">
        <f>'GOOG&amp;GOOGL'!E129</f>
        <v>-1.5869330874215493E-2</v>
      </c>
      <c r="D127" s="2">
        <f>'GOOG&amp;GOOGL'!J129</f>
        <v>-1.5034014882795432E-2</v>
      </c>
      <c r="E127">
        <f>'GOOG&amp;GOOGL'!D128-'GOOG&amp;GOOGL'!I128</f>
        <v>-1.8957995060179478E-2</v>
      </c>
      <c r="F127">
        <f>'GOOG&amp;GOOGL'!E128</f>
        <v>1.7335232992845562E-3</v>
      </c>
      <c r="G127">
        <f>'GOOG&amp;GOOGL'!J128</f>
        <v>1.0202173947773119E-3</v>
      </c>
    </row>
    <row r="128" spans="1:7" x14ac:dyDescent="0.25">
      <c r="A128" s="15">
        <v>41914</v>
      </c>
      <c r="B128" s="13">
        <f t="shared" si="36"/>
        <v>125</v>
      </c>
      <c r="C128" s="2">
        <f>'GOOG&amp;GOOGL'!E130</f>
        <v>3.1800439677232006E-3</v>
      </c>
      <c r="D128" s="2">
        <f>'GOOG&amp;GOOGL'!J130</f>
        <v>2.1542261305889099E-3</v>
      </c>
      <c r="E128">
        <f>'GOOG&amp;GOOGL'!D129-'GOOG&amp;GOOGL'!I129</f>
        <v>-1.9793311051599538E-2</v>
      </c>
      <c r="F128">
        <f>'GOOG&amp;GOOGL'!E129</f>
        <v>-1.5869330874215493E-2</v>
      </c>
      <c r="G128">
        <f>'GOOG&amp;GOOGL'!J129</f>
        <v>-1.5034014882795432E-2</v>
      </c>
    </row>
    <row r="129" spans="1:7" x14ac:dyDescent="0.25">
      <c r="A129" s="15">
        <v>41915</v>
      </c>
      <c r="B129" s="13">
        <f t="shared" si="36"/>
        <v>126</v>
      </c>
      <c r="C129" s="2">
        <f>'GOOG&amp;GOOGL'!E131</f>
        <v>9.0801769367132579E-3</v>
      </c>
      <c r="D129" s="2">
        <f>'GOOG&amp;GOOGL'!J131</f>
        <v>9.2021246884979035E-3</v>
      </c>
      <c r="E129">
        <f>'GOOG&amp;GOOGL'!D130-'GOOG&amp;GOOGL'!I130</f>
        <v>-1.8767493214465247E-2</v>
      </c>
      <c r="F129">
        <f>'GOOG&amp;GOOGL'!E130</f>
        <v>3.1800439677232006E-3</v>
      </c>
      <c r="G129">
        <f>'GOOG&amp;GOOGL'!J130</f>
        <v>2.1542261305889099E-3</v>
      </c>
    </row>
    <row r="130" spans="1:7" x14ac:dyDescent="0.25">
      <c r="A130" s="15">
        <v>41918</v>
      </c>
      <c r="B130" s="13">
        <f t="shared" si="36"/>
        <v>127</v>
      </c>
      <c r="C130" s="2">
        <f>'GOOG&amp;GOOGL'!E132</f>
        <v>3.591789603626161E-3</v>
      </c>
      <c r="D130" s="2">
        <f>'GOOG&amp;GOOGL'!J132</f>
        <v>2.6064084668266929E-3</v>
      </c>
      <c r="E130">
        <f>'GOOG&amp;GOOGL'!D131-'GOOG&amp;GOOGL'!I131</f>
        <v>-1.8889440966249893E-2</v>
      </c>
      <c r="F130">
        <f>'GOOG&amp;GOOGL'!E131</f>
        <v>9.0801769367132579E-3</v>
      </c>
      <c r="G130">
        <f>'GOOG&amp;GOOGL'!J131</f>
        <v>9.2021246884979035E-3</v>
      </c>
    </row>
    <row r="131" spans="1:7" x14ac:dyDescent="0.25">
      <c r="A131" s="15">
        <v>41919</v>
      </c>
      <c r="B131" s="13">
        <f t="shared" si="36"/>
        <v>128</v>
      </c>
      <c r="C131" s="2">
        <f>'GOOG&amp;GOOGL'!E133</f>
        <v>-2.3855516097505358E-2</v>
      </c>
      <c r="D131" s="2">
        <f>'GOOG&amp;GOOGL'!J133</f>
        <v>-2.3549131053724359E-2</v>
      </c>
      <c r="E131">
        <f>'GOOG&amp;GOOGL'!D132-'GOOG&amp;GOOGL'!I132</f>
        <v>-1.7904059829450425E-2</v>
      </c>
      <c r="F131">
        <f>'GOOG&amp;GOOGL'!E132</f>
        <v>3.591789603626161E-3</v>
      </c>
      <c r="G131">
        <f>'GOOG&amp;GOOGL'!J132</f>
        <v>2.6064084668266929E-3</v>
      </c>
    </row>
    <row r="132" spans="1:7" x14ac:dyDescent="0.25">
      <c r="A132" s="15">
        <v>41920</v>
      </c>
      <c r="B132" s="13">
        <f t="shared" si="36"/>
        <v>129</v>
      </c>
      <c r="C132" s="2">
        <f>'GOOG&amp;GOOGL'!E134</f>
        <v>1.5419583128035264E-2</v>
      </c>
      <c r="D132" s="2">
        <f>'GOOG&amp;GOOGL'!J134</f>
        <v>1.6652081041800493E-2</v>
      </c>
      <c r="E132">
        <f>'GOOG&amp;GOOGL'!D133-'GOOG&amp;GOOGL'!I133</f>
        <v>-1.8210444873231424E-2</v>
      </c>
      <c r="F132">
        <f>'GOOG&amp;GOOGL'!E133</f>
        <v>-2.3855516097505358E-2</v>
      </c>
      <c r="G132">
        <f>'GOOG&amp;GOOGL'!J133</f>
        <v>-2.3549131053724359E-2</v>
      </c>
    </row>
    <row r="133" spans="1:7" x14ac:dyDescent="0.25">
      <c r="A133" s="15">
        <v>41921</v>
      </c>
      <c r="B133" s="13">
        <f t="shared" si="36"/>
        <v>130</v>
      </c>
      <c r="C133" s="2">
        <f>'GOOG&amp;GOOGL'!E135</f>
        <v>-2.0505756529682451E-2</v>
      </c>
      <c r="D133" s="2">
        <f>'GOOG&amp;GOOGL'!J135</f>
        <v>-2.2399273494972505E-2</v>
      </c>
      <c r="E133">
        <f>'GOOG&amp;GOOGL'!D134-'GOOG&amp;GOOGL'!I134</f>
        <v>-1.9442942786996653E-2</v>
      </c>
      <c r="F133">
        <f>'GOOG&amp;GOOGL'!E134</f>
        <v>1.5419583128035264E-2</v>
      </c>
      <c r="G133">
        <f>'GOOG&amp;GOOGL'!J134</f>
        <v>1.6652081041800493E-2</v>
      </c>
    </row>
    <row r="134" spans="1:7" x14ac:dyDescent="0.25">
      <c r="A134" s="15">
        <v>41922</v>
      </c>
      <c r="B134" s="13">
        <f t="shared" ref="B134:B197" si="37">B133+1</f>
        <v>131</v>
      </c>
      <c r="C134" s="2">
        <f>'GOOG&amp;GOOGL'!E136</f>
        <v>-2.965740216725532E-2</v>
      </c>
      <c r="D134" s="2">
        <f>'GOOG&amp;GOOGL'!J136</f>
        <v>-2.7746007217411162E-2</v>
      </c>
      <c r="E134">
        <f>'GOOG&amp;GOOGL'!D135-'GOOG&amp;GOOGL'!I135</f>
        <v>-1.7549425821706599E-2</v>
      </c>
      <c r="F134">
        <f>'GOOG&amp;GOOGL'!E135</f>
        <v>-2.0505756529682451E-2</v>
      </c>
      <c r="G134">
        <f>'GOOG&amp;GOOGL'!J135</f>
        <v>-2.2399273494972505E-2</v>
      </c>
    </row>
    <row r="135" spans="1:7" x14ac:dyDescent="0.25">
      <c r="A135" s="15">
        <v>41925</v>
      </c>
      <c r="B135" s="13">
        <f t="shared" si="37"/>
        <v>132</v>
      </c>
      <c r="C135" s="2">
        <f>'GOOG&amp;GOOGL'!E137</f>
        <v>-2.0934233914098321E-2</v>
      </c>
      <c r="D135" s="2">
        <f>'GOOG&amp;GOOGL'!J137</f>
        <v>-1.8983423678278655E-2</v>
      </c>
      <c r="E135">
        <f>'GOOG&amp;GOOGL'!D136-'GOOG&amp;GOOGL'!I136</f>
        <v>-1.9460820771550758E-2</v>
      </c>
      <c r="F135">
        <f>'GOOG&amp;GOOGL'!E136</f>
        <v>-2.965740216725532E-2</v>
      </c>
      <c r="G135">
        <f>'GOOG&amp;GOOGL'!J136</f>
        <v>-2.7746007217411162E-2</v>
      </c>
    </row>
    <row r="136" spans="1:7" x14ac:dyDescent="0.25">
      <c r="A136" s="15">
        <v>41926</v>
      </c>
      <c r="B136" s="13">
        <f t="shared" si="37"/>
        <v>133</v>
      </c>
      <c r="C136" s="2">
        <f>'GOOG&amp;GOOGL'!E138</f>
        <v>8.8316869615745475E-3</v>
      </c>
      <c r="D136" s="2">
        <f>'GOOG&amp;GOOGL'!J138</f>
        <v>7.2066451789183361E-3</v>
      </c>
      <c r="E136">
        <f>'GOOG&amp;GOOGL'!D137-'GOOG&amp;GOOGL'!I137</f>
        <v>-2.1411631007370424E-2</v>
      </c>
      <c r="F136">
        <f>'GOOG&amp;GOOGL'!E137</f>
        <v>-2.0934233914098321E-2</v>
      </c>
      <c r="G136">
        <f>'GOOG&amp;GOOGL'!J137</f>
        <v>-1.8983423678278655E-2</v>
      </c>
    </row>
    <row r="137" spans="1:7" x14ac:dyDescent="0.25">
      <c r="A137" s="15">
        <v>41927</v>
      </c>
      <c r="B137" s="13">
        <f t="shared" si="37"/>
        <v>134</v>
      </c>
      <c r="C137" s="2">
        <f>'GOOG&amp;GOOGL'!E139</f>
        <v>-1.4813421061114163E-2</v>
      </c>
      <c r="D137" s="2">
        <f>'GOOG&amp;GOOGL'!J139</f>
        <v>-1.4613540522519841E-2</v>
      </c>
      <c r="E137">
        <f>'GOOG&amp;GOOGL'!D138-'GOOG&amp;GOOGL'!I138</f>
        <v>-1.9786589224714213E-2</v>
      </c>
      <c r="F137">
        <f>'GOOG&amp;GOOGL'!E138</f>
        <v>8.8316869615745475E-3</v>
      </c>
      <c r="G137">
        <f>'GOOG&amp;GOOGL'!J138</f>
        <v>7.2066451789183361E-3</v>
      </c>
    </row>
    <row r="138" spans="1:7" x14ac:dyDescent="0.25">
      <c r="A138" s="15">
        <v>41928</v>
      </c>
      <c r="B138" s="13">
        <f t="shared" si="37"/>
        <v>135</v>
      </c>
      <c r="C138" s="2">
        <f>'GOOG&amp;GOOGL'!E140</f>
        <v>-1.0469115286286801E-2</v>
      </c>
      <c r="D138" s="2">
        <f>'GOOG&amp;GOOGL'!J140</f>
        <v>-7.070970861692949E-3</v>
      </c>
      <c r="E138">
        <f>'GOOG&amp;GOOGL'!D139-'GOOG&amp;GOOGL'!I139</f>
        <v>-1.9986469763308534E-2</v>
      </c>
      <c r="F138">
        <f>'GOOG&amp;GOOGL'!E139</f>
        <v>-1.4813421061114163E-2</v>
      </c>
      <c r="G138">
        <f>'GOOG&amp;GOOGL'!J139</f>
        <v>-1.4613540522519841E-2</v>
      </c>
    </row>
    <row r="139" spans="1:7" x14ac:dyDescent="0.25">
      <c r="A139" s="15">
        <v>41929</v>
      </c>
      <c r="B139" s="13">
        <f t="shared" si="37"/>
        <v>136</v>
      </c>
      <c r="C139" s="2">
        <f>'GOOG&amp;GOOGL'!E141</f>
        <v>-2.5762277536275136E-2</v>
      </c>
      <c r="D139" s="2">
        <f>'GOOG&amp;GOOGL'!J141</f>
        <v>-2.6325006576411347E-2</v>
      </c>
      <c r="E139">
        <f>'GOOG&amp;GOOGL'!D140-'GOOG&amp;GOOGL'!I140</f>
        <v>-2.3384614187902386E-2</v>
      </c>
      <c r="F139">
        <f>'GOOG&amp;GOOGL'!E140</f>
        <v>-1.0469115286286801E-2</v>
      </c>
      <c r="G139">
        <f>'GOOG&amp;GOOGL'!J140</f>
        <v>-7.070970861692949E-3</v>
      </c>
    </row>
    <row r="140" spans="1:7" x14ac:dyDescent="0.25">
      <c r="A140" s="15">
        <v>41932</v>
      </c>
      <c r="B140" s="13">
        <f t="shared" si="37"/>
        <v>137</v>
      </c>
      <c r="C140" s="2">
        <f>'GOOG&amp;GOOGL'!E142</f>
        <v>1.874067696526982E-2</v>
      </c>
      <c r="D140" s="2">
        <f>'GOOG&amp;GOOGL'!J142</f>
        <v>1.7833419032277753E-2</v>
      </c>
      <c r="E140">
        <f>'GOOG&amp;GOOGL'!D141-'GOOG&amp;GOOGL'!I141</f>
        <v>-2.2821885147766174E-2</v>
      </c>
      <c r="F140">
        <f>'GOOG&amp;GOOGL'!E141</f>
        <v>-2.5762277536275136E-2</v>
      </c>
      <c r="G140">
        <f>'GOOG&amp;GOOGL'!J141</f>
        <v>-2.6325006576411347E-2</v>
      </c>
    </row>
    <row r="141" spans="1:7" x14ac:dyDescent="0.25">
      <c r="A141" s="15">
        <v>41933</v>
      </c>
      <c r="B141" s="13">
        <f t="shared" si="37"/>
        <v>138</v>
      </c>
      <c r="C141" s="2">
        <f>'GOOG&amp;GOOGL'!E143</f>
        <v>1.0884409236976644E-2</v>
      </c>
      <c r="D141" s="2">
        <f>'GOOG&amp;GOOGL'!J143</f>
        <v>1.0556800613620076E-2</v>
      </c>
      <c r="E141">
        <f>'GOOG&amp;GOOGL'!D142-'GOOG&amp;GOOGL'!I142</f>
        <v>-2.1914627214774107E-2</v>
      </c>
      <c r="F141">
        <f>'GOOG&amp;GOOGL'!E142</f>
        <v>1.874067696526982E-2</v>
      </c>
      <c r="G141">
        <f>'GOOG&amp;GOOGL'!J142</f>
        <v>1.7833419032277753E-2</v>
      </c>
    </row>
    <row r="142" spans="1:7" x14ac:dyDescent="0.25">
      <c r="A142" s="15">
        <v>41934</v>
      </c>
      <c r="B142" s="13">
        <f t="shared" si="37"/>
        <v>139</v>
      </c>
      <c r="C142" s="2">
        <f>'GOOG&amp;GOOGL'!E144</f>
        <v>1.1649883941348804E-2</v>
      </c>
      <c r="D142" s="2">
        <f>'GOOG&amp;GOOGL'!J144</f>
        <v>8.6239338240838848E-3</v>
      </c>
      <c r="E142">
        <f>'GOOG&amp;GOOGL'!D143-'GOOG&amp;GOOGL'!I143</f>
        <v>-2.1587018591417539E-2</v>
      </c>
      <c r="F142">
        <f>'GOOG&amp;GOOGL'!E143</f>
        <v>1.0884409236976644E-2</v>
      </c>
      <c r="G142">
        <f>'GOOG&amp;GOOGL'!J143</f>
        <v>1.0556800613620076E-2</v>
      </c>
    </row>
    <row r="143" spans="1:7" x14ac:dyDescent="0.25">
      <c r="A143" s="15">
        <v>41935</v>
      </c>
      <c r="B143" s="13">
        <f t="shared" si="37"/>
        <v>140</v>
      </c>
      <c r="C143" s="2">
        <f>'GOOG&amp;GOOGL'!E145</f>
        <v>2.0935295435369206E-2</v>
      </c>
      <c r="D143" s="2">
        <f>'GOOG&amp;GOOGL'!J145</f>
        <v>1.9994463631111792E-2</v>
      </c>
      <c r="E143">
        <f>'GOOG&amp;GOOGL'!D144-'GOOG&amp;GOOGL'!I144</f>
        <v>-1.856106847415262E-2</v>
      </c>
      <c r="F143">
        <f>'GOOG&amp;GOOGL'!E144</f>
        <v>1.1649883941348804E-2</v>
      </c>
      <c r="G143">
        <f>'GOOG&amp;GOOGL'!J144</f>
        <v>8.6239338240838848E-3</v>
      </c>
    </row>
    <row r="144" spans="1:7" x14ac:dyDescent="0.25">
      <c r="A144" s="15">
        <v>41936</v>
      </c>
      <c r="B144" s="13">
        <f t="shared" si="37"/>
        <v>141</v>
      </c>
      <c r="C144" s="2">
        <f>'GOOG&amp;GOOGL'!E146</f>
        <v>-7.7508323362547316E-3</v>
      </c>
      <c r="D144" s="2">
        <f>'GOOG&amp;GOOGL'!J146</f>
        <v>-8.6164425882735429E-3</v>
      </c>
      <c r="E144">
        <f>'GOOG&amp;GOOGL'!D145-'GOOG&amp;GOOGL'!I145</f>
        <v>-1.7620236669895206E-2</v>
      </c>
      <c r="F144">
        <f>'GOOG&amp;GOOGL'!E145</f>
        <v>2.0935295435369206E-2</v>
      </c>
      <c r="G144">
        <f>'GOOG&amp;GOOGL'!J145</f>
        <v>1.9994463631111792E-2</v>
      </c>
    </row>
    <row r="145" spans="1:7" x14ac:dyDescent="0.25">
      <c r="A145" s="15">
        <v>41939</v>
      </c>
      <c r="B145" s="13">
        <f t="shared" si="37"/>
        <v>142</v>
      </c>
      <c r="C145" s="2">
        <f>'GOOG&amp;GOOGL'!E147</f>
        <v>1.8324006793015712E-3</v>
      </c>
      <c r="D145" s="2">
        <f>'GOOG&amp;GOOGL'!J147</f>
        <v>1.7837970473753018E-3</v>
      </c>
      <c r="E145">
        <f>'GOOG&amp;GOOGL'!D146-'GOOG&amp;GOOGL'!I146</f>
        <v>-1.6754626417876395E-2</v>
      </c>
      <c r="F145">
        <f>'GOOG&amp;GOOGL'!E146</f>
        <v>-7.7508323362547316E-3</v>
      </c>
      <c r="G145">
        <f>'GOOG&amp;GOOGL'!J146</f>
        <v>-8.6164425882735429E-3</v>
      </c>
    </row>
    <row r="146" spans="1:7" x14ac:dyDescent="0.25">
      <c r="A146" s="15">
        <v>41940</v>
      </c>
      <c r="B146" s="13">
        <f t="shared" si="37"/>
        <v>143</v>
      </c>
      <c r="C146" s="2">
        <f>'GOOG&amp;GOOGL'!E148</f>
        <v>1.4922225738574824E-2</v>
      </c>
      <c r="D146" s="2">
        <f>'GOOG&amp;GOOGL'!J148</f>
        <v>1.6342060265178482E-2</v>
      </c>
      <c r="E146">
        <f>'GOOG&amp;GOOGL'!D147-'GOOG&amp;GOOGL'!I147</f>
        <v>-1.6706022785950125E-2</v>
      </c>
      <c r="F146">
        <f>'GOOG&amp;GOOGL'!E147</f>
        <v>1.8324006793015712E-3</v>
      </c>
      <c r="G146">
        <f>'GOOG&amp;GOOGL'!J147</f>
        <v>1.7837970473753018E-3</v>
      </c>
    </row>
    <row r="147" spans="1:7" x14ac:dyDescent="0.25">
      <c r="A147" s="15">
        <v>41941</v>
      </c>
      <c r="B147" s="13">
        <f t="shared" si="37"/>
        <v>144</v>
      </c>
      <c r="C147" s="2">
        <f>'GOOG&amp;GOOGL'!E149</f>
        <v>7.8307826588908114E-4</v>
      </c>
      <c r="D147" s="2">
        <f>'GOOG&amp;GOOGL'!J149</f>
        <v>-8.7704388156151225E-4</v>
      </c>
      <c r="E147">
        <f>'GOOG&amp;GOOGL'!D148-'GOOG&amp;GOOGL'!I148</f>
        <v>-1.8125857312553784E-2</v>
      </c>
      <c r="F147">
        <f>'GOOG&amp;GOOGL'!E148</f>
        <v>1.4922225738574824E-2</v>
      </c>
      <c r="G147">
        <f>'GOOG&amp;GOOGL'!J148</f>
        <v>1.6342060265178482E-2</v>
      </c>
    </row>
    <row r="148" spans="1:7" x14ac:dyDescent="0.25">
      <c r="A148" s="15">
        <v>41942</v>
      </c>
      <c r="B148" s="13">
        <f t="shared" si="37"/>
        <v>145</v>
      </c>
      <c r="C148" s="2">
        <f>'GOOG&amp;GOOGL'!E150</f>
        <v>1.7824019851060413E-3</v>
      </c>
      <c r="D148" s="2">
        <f>'GOOG&amp;GOOGL'!J150</f>
        <v>3.2537214059811248E-3</v>
      </c>
      <c r="E148">
        <f>'GOOG&amp;GOOGL'!D149-'GOOG&amp;GOOGL'!I149</f>
        <v>-1.646573516510319E-2</v>
      </c>
      <c r="F148">
        <f>'GOOG&amp;GOOGL'!E149</f>
        <v>7.8307826588908114E-4</v>
      </c>
      <c r="G148">
        <f>'GOOG&amp;GOOGL'!J149</f>
        <v>-8.7704388156151225E-4</v>
      </c>
    </row>
    <row r="149" spans="1:7" x14ac:dyDescent="0.25">
      <c r="A149" s="15">
        <v>41943</v>
      </c>
      <c r="B149" s="13">
        <f t="shared" si="37"/>
        <v>146</v>
      </c>
      <c r="C149" s="2">
        <f>'GOOG&amp;GOOGL'!E151</f>
        <v>1.5810819809867205E-2</v>
      </c>
      <c r="D149" s="2">
        <f>'GOOG&amp;GOOGL'!J151</f>
        <v>1.3473708893420699E-2</v>
      </c>
      <c r="E149">
        <f>'GOOG&amp;GOOGL'!D150-'GOOG&amp;GOOGL'!I150</f>
        <v>-1.7937054585978274E-2</v>
      </c>
      <c r="F149">
        <f>'GOOG&amp;GOOGL'!E150</f>
        <v>1.7824019851060413E-3</v>
      </c>
      <c r="G149">
        <f>'GOOG&amp;GOOGL'!J150</f>
        <v>3.2537214059811248E-3</v>
      </c>
    </row>
    <row r="150" spans="1:7" x14ac:dyDescent="0.25">
      <c r="A150" s="15">
        <v>41946</v>
      </c>
      <c r="B150" s="13">
        <f t="shared" si="37"/>
        <v>147</v>
      </c>
      <c r="C150" s="2">
        <f>'GOOG&amp;GOOGL'!E152</f>
        <v>-6.9281440181709897E-3</v>
      </c>
      <c r="D150" s="2">
        <f>'GOOG&amp;GOOGL'!J152</f>
        <v>-7.2461523802296313E-3</v>
      </c>
      <c r="E150">
        <f>'GOOG&amp;GOOGL'!D151-'GOOG&amp;GOOGL'!I151</f>
        <v>-1.5599943669531768E-2</v>
      </c>
      <c r="F150">
        <f>'GOOG&amp;GOOGL'!E151</f>
        <v>1.5810819809867205E-2</v>
      </c>
      <c r="G150">
        <f>'GOOG&amp;GOOGL'!J151</f>
        <v>1.3473708893420699E-2</v>
      </c>
    </row>
    <row r="151" spans="1:7" x14ac:dyDescent="0.25">
      <c r="A151" s="15">
        <v>41947</v>
      </c>
      <c r="B151" s="13">
        <f t="shared" si="37"/>
        <v>148</v>
      </c>
      <c r="C151" s="2">
        <f>'GOOG&amp;GOOGL'!E153</f>
        <v>-2.001208604197835E-3</v>
      </c>
      <c r="D151" s="2">
        <f>'GOOG&amp;GOOGL'!J153</f>
        <v>7.447072935393706E-4</v>
      </c>
      <c r="E151">
        <f>'GOOG&amp;GOOGL'!D152-'GOOG&amp;GOOGL'!I152</f>
        <v>-1.5281935307473127E-2</v>
      </c>
      <c r="F151">
        <f>'GOOG&amp;GOOGL'!E152</f>
        <v>-6.9281440181709897E-3</v>
      </c>
      <c r="G151">
        <f>'GOOG&amp;GOOGL'!J152</f>
        <v>-7.2461523802296313E-3</v>
      </c>
    </row>
    <row r="152" spans="1:7" x14ac:dyDescent="0.25">
      <c r="A152" s="15">
        <v>41948</v>
      </c>
      <c r="B152" s="13">
        <f t="shared" si="37"/>
        <v>149</v>
      </c>
      <c r="C152" s="2">
        <f>'GOOG&amp;GOOGL'!E154</f>
        <v>-1.4890778131077198E-2</v>
      </c>
      <c r="D152" s="2">
        <f>'GOOG&amp;GOOGL'!J154</f>
        <v>-1.4712712050289234E-2</v>
      </c>
      <c r="E152">
        <f>'GOOG&amp;GOOGL'!D153-'GOOG&amp;GOOGL'!I153</f>
        <v>-1.8027851205210332E-2</v>
      </c>
      <c r="F152">
        <f>'GOOG&amp;GOOGL'!E153</f>
        <v>-2.001208604197835E-3</v>
      </c>
      <c r="G152">
        <f>'GOOG&amp;GOOGL'!J153</f>
        <v>7.447072935393706E-4</v>
      </c>
    </row>
    <row r="153" spans="1:7" x14ac:dyDescent="0.25">
      <c r="A153" s="15">
        <v>41949</v>
      </c>
      <c r="B153" s="13">
        <f t="shared" si="37"/>
        <v>150</v>
      </c>
      <c r="C153" s="2">
        <f>'GOOG&amp;GOOGL'!E155</f>
        <v>-7.1326454087472513E-3</v>
      </c>
      <c r="D153" s="2">
        <f>'GOOG&amp;GOOGL'!J155</f>
        <v>-7.6920678281506838E-3</v>
      </c>
      <c r="E153">
        <f>'GOOG&amp;GOOGL'!D154-'GOOG&amp;GOOGL'!I154</f>
        <v>-1.8205917285998297E-2</v>
      </c>
      <c r="F153">
        <f>'GOOG&amp;GOOGL'!E154</f>
        <v>-1.4890778131077198E-2</v>
      </c>
      <c r="G153">
        <f>'GOOG&amp;GOOGL'!J154</f>
        <v>-1.4712712050289234E-2</v>
      </c>
    </row>
    <row r="154" spans="1:7" x14ac:dyDescent="0.25">
      <c r="A154" s="15">
        <v>41950</v>
      </c>
      <c r="B154" s="13">
        <f t="shared" si="37"/>
        <v>151</v>
      </c>
      <c r="C154" s="2">
        <f>'GOOG&amp;GOOGL'!E156</f>
        <v>-1.9020364905086851E-3</v>
      </c>
      <c r="D154" s="2">
        <f>'GOOG&amp;GOOGL'!J156</f>
        <v>2.356118215542935E-4</v>
      </c>
      <c r="E154">
        <f>'GOOG&amp;GOOGL'!D155-'GOOG&amp;GOOGL'!I155</f>
        <v>-1.7646494866594864E-2</v>
      </c>
      <c r="F154">
        <f>'GOOG&amp;GOOGL'!E155</f>
        <v>-7.1326454087472513E-3</v>
      </c>
      <c r="G154">
        <f>'GOOG&amp;GOOGL'!J155</f>
        <v>-7.6920678281506838E-3</v>
      </c>
    </row>
    <row r="155" spans="1:7" x14ac:dyDescent="0.25">
      <c r="A155" s="15">
        <v>41953</v>
      </c>
      <c r="B155" s="13">
        <f t="shared" si="37"/>
        <v>152</v>
      </c>
      <c r="C155" s="2">
        <f>'GOOG&amp;GOOGL'!E157</f>
        <v>1.1906433719665266E-2</v>
      </c>
      <c r="D155" s="2">
        <f>'GOOG&amp;GOOGL'!J157</f>
        <v>1.1549157693107936E-2</v>
      </c>
      <c r="E155">
        <f>'GOOG&amp;GOOGL'!D156-'GOOG&amp;GOOGL'!I156</f>
        <v>-1.9784143178657843E-2</v>
      </c>
      <c r="F155">
        <f>'GOOG&amp;GOOGL'!E156</f>
        <v>-1.9020364905086851E-3</v>
      </c>
      <c r="G155">
        <f>'GOOG&amp;GOOGL'!J156</f>
        <v>2.356118215542935E-4</v>
      </c>
    </row>
    <row r="156" spans="1:7" x14ac:dyDescent="0.25">
      <c r="A156" s="15">
        <v>41954</v>
      </c>
      <c r="B156" s="13">
        <f t="shared" si="37"/>
        <v>153</v>
      </c>
      <c r="C156" s="2">
        <f>'GOOG&amp;GOOGL'!E158</f>
        <v>5.101215310699736E-3</v>
      </c>
      <c r="D156" s="2">
        <f>'GOOG&amp;GOOGL'!J158</f>
        <v>5.4666421688951417E-3</v>
      </c>
      <c r="E156">
        <f>'GOOG&amp;GOOGL'!D157-'GOOG&amp;GOOGL'!I157</f>
        <v>-1.9426867152100513E-2</v>
      </c>
      <c r="F156">
        <f>'GOOG&amp;GOOGL'!E157</f>
        <v>1.1906433719665266E-2</v>
      </c>
      <c r="G156">
        <f>'GOOG&amp;GOOGL'!J157</f>
        <v>1.1549157693107936E-2</v>
      </c>
    </row>
    <row r="157" spans="1:7" x14ac:dyDescent="0.25">
      <c r="A157" s="15">
        <v>41955</v>
      </c>
      <c r="B157" s="13">
        <f t="shared" si="37"/>
        <v>154</v>
      </c>
      <c r="C157" s="2">
        <f>'GOOG&amp;GOOGL'!E159</f>
        <v>-5.4300424967097527E-3</v>
      </c>
      <c r="D157" s="2">
        <f>'GOOG&amp;GOOGL'!J159</f>
        <v>-5.4308152843978164E-3</v>
      </c>
      <c r="E157">
        <f>'GOOG&amp;GOOGL'!D158-'GOOG&amp;GOOGL'!I158</f>
        <v>-1.9792294010295919E-2</v>
      </c>
      <c r="F157">
        <f>'GOOG&amp;GOOGL'!E158</f>
        <v>5.101215310699736E-3</v>
      </c>
      <c r="G157">
        <f>'GOOG&amp;GOOGL'!J158</f>
        <v>5.4666421688951417E-3</v>
      </c>
    </row>
    <row r="158" spans="1:7" x14ac:dyDescent="0.25">
      <c r="A158" s="15">
        <v>41956</v>
      </c>
      <c r="B158" s="13">
        <f t="shared" si="37"/>
        <v>155</v>
      </c>
      <c r="C158" s="2">
        <f>'GOOG&amp;GOOGL'!E160</f>
        <v>-3.5325700922443914E-3</v>
      </c>
      <c r="D158" s="2">
        <f>'GOOG&amp;GOOGL'!J160</f>
        <v>-3.2475425288973625E-3</v>
      </c>
      <c r="E158">
        <f>'GOOG&amp;GOOGL'!D159-'GOOG&amp;GOOGL'!I159</f>
        <v>-1.9791521222607855E-2</v>
      </c>
      <c r="F158">
        <f>'GOOG&amp;GOOGL'!E159</f>
        <v>-5.4300424967097527E-3</v>
      </c>
      <c r="G158">
        <f>'GOOG&amp;GOOGL'!J159</f>
        <v>-5.4308152843978164E-3</v>
      </c>
    </row>
    <row r="159" spans="1:7" x14ac:dyDescent="0.25">
      <c r="A159" s="15">
        <v>41957</v>
      </c>
      <c r="B159" s="13">
        <f t="shared" si="37"/>
        <v>156</v>
      </c>
      <c r="C159" s="2">
        <f>'GOOG&amp;GOOGL'!E161</f>
        <v>-1.7985286281039237E-3</v>
      </c>
      <c r="D159" s="2">
        <f>'GOOG&amp;GOOGL'!J161</f>
        <v>-2.2489506883616173E-3</v>
      </c>
      <c r="E159">
        <f>'GOOG&amp;GOOGL'!D160-'GOOG&amp;GOOGL'!I160</f>
        <v>-2.0076548785954884E-2</v>
      </c>
      <c r="F159">
        <f>'GOOG&amp;GOOGL'!E160</f>
        <v>-3.5325700922443914E-3</v>
      </c>
      <c r="G159">
        <f>'GOOG&amp;GOOGL'!J160</f>
        <v>-3.2475425288973625E-3</v>
      </c>
    </row>
    <row r="160" spans="1:7" x14ac:dyDescent="0.25">
      <c r="A160" s="15">
        <v>41960</v>
      </c>
      <c r="B160" s="13">
        <f t="shared" si="37"/>
        <v>157</v>
      </c>
      <c r="C160" s="2">
        <f>'GOOG&amp;GOOGL'!E162</f>
        <v>-1.4599069551283428E-2</v>
      </c>
      <c r="D160" s="2">
        <f>'GOOG&amp;GOOGL'!J162</f>
        <v>-1.5519947030485426E-2</v>
      </c>
      <c r="E160">
        <f>'GOOG&amp;GOOGL'!D161-'GOOG&amp;GOOGL'!I161</f>
        <v>-1.9626126725697191E-2</v>
      </c>
      <c r="F160">
        <f>'GOOG&amp;GOOGL'!E161</f>
        <v>-1.7985286281039237E-3</v>
      </c>
      <c r="G160">
        <f>'GOOG&amp;GOOGL'!J161</f>
        <v>-2.2489506883616173E-3</v>
      </c>
    </row>
    <row r="161" spans="1:7" x14ac:dyDescent="0.25">
      <c r="A161" s="15">
        <v>41961</v>
      </c>
      <c r="B161" s="13">
        <f t="shared" si="37"/>
        <v>158</v>
      </c>
      <c r="C161" s="2">
        <f>'GOOG&amp;GOOGL'!E163</f>
        <v>-2.7623811357964101E-3</v>
      </c>
      <c r="D161" s="2">
        <f>'GOOG&amp;GOOGL'!J163</f>
        <v>-3.9041427952399843E-3</v>
      </c>
      <c r="E161">
        <f>'GOOG&amp;GOOGL'!D162-'GOOG&amp;GOOGL'!I162</f>
        <v>-1.8705249246495192E-2</v>
      </c>
      <c r="F161">
        <f>'GOOG&amp;GOOGL'!E162</f>
        <v>-1.4599069551283428E-2</v>
      </c>
      <c r="G161">
        <f>'GOOG&amp;GOOGL'!J162</f>
        <v>-1.5519947030485426E-2</v>
      </c>
    </row>
    <row r="162" spans="1:7" x14ac:dyDescent="0.25">
      <c r="A162" s="15">
        <v>41962</v>
      </c>
      <c r="B162" s="13">
        <f t="shared" si="37"/>
        <v>159</v>
      </c>
      <c r="C162" s="2">
        <f>'GOOG&amp;GOOGL'!E164</f>
        <v>3.6566522713137317E-3</v>
      </c>
      <c r="D162" s="2">
        <f>'GOOG&amp;GOOGL'!J164</f>
        <v>4.92805863105783E-3</v>
      </c>
      <c r="E162">
        <f>'GOOG&amp;GOOGL'!D163-'GOOG&amp;GOOGL'!I163</f>
        <v>-1.7563487587051618E-2</v>
      </c>
      <c r="F162">
        <f>'GOOG&amp;GOOGL'!E163</f>
        <v>-2.7623811357964101E-3</v>
      </c>
      <c r="G162">
        <f>'GOOG&amp;GOOGL'!J163</f>
        <v>-3.9041427952399843E-3</v>
      </c>
    </row>
    <row r="163" spans="1:7" x14ac:dyDescent="0.25">
      <c r="A163" s="15">
        <v>41963</v>
      </c>
      <c r="B163" s="13">
        <f t="shared" si="37"/>
        <v>160</v>
      </c>
      <c r="C163" s="2">
        <f>'GOOG&amp;GOOGL'!E165</f>
        <v>-4.0305329703391735E-3</v>
      </c>
      <c r="D163" s="2">
        <f>'GOOG&amp;GOOGL'!J165</f>
        <v>-6.306393269957411E-3</v>
      </c>
      <c r="E163">
        <f>'GOOG&amp;GOOGL'!D164-'GOOG&amp;GOOGL'!I164</f>
        <v>-1.8834893946795717E-2</v>
      </c>
      <c r="F163">
        <f>'GOOG&amp;GOOGL'!E164</f>
        <v>3.6566522713137317E-3</v>
      </c>
      <c r="G163">
        <f>'GOOG&amp;GOOGL'!J164</f>
        <v>4.92805863105783E-3</v>
      </c>
    </row>
    <row r="164" spans="1:7" x14ac:dyDescent="0.25">
      <c r="A164" s="15">
        <v>41964</v>
      </c>
      <c r="B164" s="13">
        <f t="shared" si="37"/>
        <v>161</v>
      </c>
      <c r="C164" s="2">
        <f>'GOOG&amp;GOOGL'!E166</f>
        <v>4.9798206106119736E-3</v>
      </c>
      <c r="D164" s="2">
        <f>'GOOG&amp;GOOGL'!J166</f>
        <v>3.9095172082168617E-3</v>
      </c>
      <c r="E164">
        <f>'GOOG&amp;GOOGL'!D165-'GOOG&amp;GOOGL'!I165</f>
        <v>-1.6559033647177479E-2</v>
      </c>
      <c r="F164">
        <f>'GOOG&amp;GOOGL'!E165</f>
        <v>-4.0305329703391735E-3</v>
      </c>
      <c r="G164">
        <f>'GOOG&amp;GOOGL'!J165</f>
        <v>-6.306393269957411E-3</v>
      </c>
    </row>
    <row r="165" spans="1:7" x14ac:dyDescent="0.25">
      <c r="A165" s="15">
        <v>41967</v>
      </c>
      <c r="B165" s="13">
        <f t="shared" si="37"/>
        <v>162</v>
      </c>
      <c r="C165" s="2">
        <f>'GOOG&amp;GOOGL'!E167</f>
        <v>3.2876131285952681E-3</v>
      </c>
      <c r="D165" s="2">
        <f>'GOOG&amp;GOOGL'!J167</f>
        <v>2.9084410964657081E-3</v>
      </c>
      <c r="E165">
        <f>'GOOG&amp;GOOGL'!D166-'GOOG&amp;GOOGL'!I166</f>
        <v>-1.5488730244782367E-2</v>
      </c>
      <c r="F165">
        <f>'GOOG&amp;GOOGL'!E166</f>
        <v>4.9798206106119736E-3</v>
      </c>
      <c r="G165">
        <f>'GOOG&amp;GOOGL'!J166</f>
        <v>3.9095172082168617E-3</v>
      </c>
    </row>
    <row r="166" spans="1:7" x14ac:dyDescent="0.25">
      <c r="A166" s="15">
        <v>41968</v>
      </c>
      <c r="B166" s="13">
        <f t="shared" si="37"/>
        <v>163</v>
      </c>
      <c r="C166" s="2">
        <f>'GOOG&amp;GOOGL'!E168</f>
        <v>3.3507690905807408E-3</v>
      </c>
      <c r="D166" s="2">
        <f>'GOOG&amp;GOOGL'!J168</f>
        <v>3.1913659678224349E-3</v>
      </c>
      <c r="E166">
        <f>'GOOG&amp;GOOGL'!D167-'GOOG&amp;GOOGL'!I167</f>
        <v>-1.5109558212652807E-2</v>
      </c>
      <c r="F166">
        <f>'GOOG&amp;GOOGL'!E167</f>
        <v>3.2876131285952681E-3</v>
      </c>
      <c r="G166">
        <f>'GOOG&amp;GOOGL'!J167</f>
        <v>2.9084410964657081E-3</v>
      </c>
    </row>
    <row r="167" spans="1:7" x14ac:dyDescent="0.25">
      <c r="A167" s="15">
        <v>41969</v>
      </c>
      <c r="B167" s="13">
        <f t="shared" si="37"/>
        <v>164</v>
      </c>
      <c r="C167" s="2">
        <f>'GOOG&amp;GOOGL'!E169</f>
        <v>-1.3130521096860193E-3</v>
      </c>
      <c r="D167" s="2">
        <f>'GOOG&amp;GOOGL'!J169</f>
        <v>-2.7348325096872017E-3</v>
      </c>
      <c r="E167">
        <f>'GOOG&amp;GOOGL'!D168-'GOOG&amp;GOOGL'!I168</f>
        <v>-1.4950155089894501E-2</v>
      </c>
      <c r="F167">
        <f>'GOOG&amp;GOOGL'!E168</f>
        <v>3.3507690905807408E-3</v>
      </c>
      <c r="G167">
        <f>'GOOG&amp;GOOGL'!J168</f>
        <v>3.1913659678224349E-3</v>
      </c>
    </row>
    <row r="168" spans="1:7" x14ac:dyDescent="0.25">
      <c r="A168" s="15">
        <v>41971</v>
      </c>
      <c r="B168" s="13">
        <f t="shared" si="37"/>
        <v>165</v>
      </c>
      <c r="C168" s="2">
        <f>'GOOG&amp;GOOGL'!E170</f>
        <v>2.6982089923741626E-3</v>
      </c>
      <c r="D168" s="2">
        <f>'GOOG&amp;GOOGL'!J170</f>
        <v>2.4616855822578998E-3</v>
      </c>
      <c r="E168">
        <f>'GOOG&amp;GOOGL'!D169-'GOOG&amp;GOOGL'!I169</f>
        <v>-1.3528374689893319E-2</v>
      </c>
      <c r="F168">
        <f>'GOOG&amp;GOOGL'!E169</f>
        <v>-1.3130521096860193E-3</v>
      </c>
      <c r="G168">
        <f>'GOOG&amp;GOOGL'!J169</f>
        <v>-2.7348325096872017E-3</v>
      </c>
    </row>
    <row r="169" spans="1:7" x14ac:dyDescent="0.25">
      <c r="A169" s="15">
        <v>41974</v>
      </c>
      <c r="B169" s="13">
        <f t="shared" si="37"/>
        <v>166</v>
      </c>
      <c r="C169" s="2">
        <f>'GOOG&amp;GOOGL'!E171</f>
        <v>-1.4931062133258344E-2</v>
      </c>
      <c r="D169" s="2">
        <f>'GOOG&amp;GOOGL'!J171</f>
        <v>-1.7323369112103748E-2</v>
      </c>
      <c r="E169">
        <f>'GOOG&amp;GOOGL'!D170-'GOOG&amp;GOOGL'!I170</f>
        <v>-1.3291851279777056E-2</v>
      </c>
      <c r="F169">
        <f>'GOOG&amp;GOOGL'!E170</f>
        <v>2.6982089923741626E-3</v>
      </c>
      <c r="G169">
        <f>'GOOG&amp;GOOGL'!J170</f>
        <v>2.4616855822578998E-3</v>
      </c>
    </row>
    <row r="170" spans="1:7" x14ac:dyDescent="0.25">
      <c r="A170" s="15">
        <v>41975</v>
      </c>
      <c r="B170" s="13">
        <f t="shared" si="37"/>
        <v>167</v>
      </c>
      <c r="C170" s="2">
        <f>'GOOG&amp;GOOGL'!E172</f>
        <v>-9.3672427588842311E-5</v>
      </c>
      <c r="D170" s="2">
        <f>'GOOG&amp;GOOGL'!J172</f>
        <v>-1.9661677205080608E-3</v>
      </c>
      <c r="E170">
        <f>'GOOG&amp;GOOGL'!D171-'GOOG&amp;GOOGL'!I171</f>
        <v>-1.0899544300931652E-2</v>
      </c>
      <c r="F170">
        <f>'GOOG&amp;GOOGL'!E171</f>
        <v>-1.4931062133258344E-2</v>
      </c>
      <c r="G170">
        <f>'GOOG&amp;GOOGL'!J171</f>
        <v>-1.7323369112103748E-2</v>
      </c>
    </row>
    <row r="171" spans="1:7" x14ac:dyDescent="0.25">
      <c r="A171" s="15">
        <v>41976</v>
      </c>
      <c r="B171" s="13">
        <f t="shared" si="37"/>
        <v>168</v>
      </c>
      <c r="C171" s="2">
        <f>'GOOG&amp;GOOGL'!E173</f>
        <v>-4.5630882785321347E-3</v>
      </c>
      <c r="D171" s="2">
        <f>'GOOG&amp;GOOGL'!J173</f>
        <v>-3.0123865243290027E-3</v>
      </c>
      <c r="E171">
        <f>'GOOG&amp;GOOGL'!D172-'GOOG&amp;GOOGL'!I172</f>
        <v>-9.0270490080124333E-3</v>
      </c>
      <c r="F171">
        <f>'GOOG&amp;GOOGL'!E172</f>
        <v>-9.3672427588842311E-5</v>
      </c>
      <c r="G171">
        <f>'GOOG&amp;GOOGL'!J172</f>
        <v>-1.9661677205080608E-3</v>
      </c>
    </row>
    <row r="172" spans="1:7" x14ac:dyDescent="0.25">
      <c r="A172" s="15">
        <v>41977</v>
      </c>
      <c r="B172" s="13">
        <f t="shared" si="37"/>
        <v>169</v>
      </c>
      <c r="C172" s="2">
        <f>'GOOG&amp;GOOGL'!E174</f>
        <v>1.1210732873681017E-2</v>
      </c>
      <c r="D172" s="2">
        <f>'GOOG&amp;GOOGL'!J174</f>
        <v>1.0393312953925538E-2</v>
      </c>
      <c r="E172">
        <f>'GOOG&amp;GOOGL'!D173-'GOOG&amp;GOOGL'!I173</f>
        <v>-1.0577750762215565E-2</v>
      </c>
      <c r="F172">
        <f>'GOOG&amp;GOOGL'!E173</f>
        <v>-4.5630882785321347E-3</v>
      </c>
      <c r="G172">
        <f>'GOOG&amp;GOOGL'!J173</f>
        <v>-3.0123865243290027E-3</v>
      </c>
    </row>
    <row r="173" spans="1:7" x14ac:dyDescent="0.25">
      <c r="A173" s="15">
        <v>41978</v>
      </c>
      <c r="B173" s="13">
        <f t="shared" si="37"/>
        <v>170</v>
      </c>
      <c r="C173" s="2">
        <f>'GOOG&amp;GOOGL'!E175</f>
        <v>-2.2681831041034606E-2</v>
      </c>
      <c r="D173" s="2">
        <f>'GOOG&amp;GOOGL'!J175</f>
        <v>-2.7087752599928017E-2</v>
      </c>
      <c r="E173">
        <f>'GOOG&amp;GOOGL'!D174-'GOOG&amp;GOOGL'!I174</f>
        <v>-9.7603308424600854E-3</v>
      </c>
      <c r="F173">
        <f>'GOOG&amp;GOOGL'!E174</f>
        <v>1.1210732873681017E-2</v>
      </c>
      <c r="G173">
        <f>'GOOG&amp;GOOGL'!J174</f>
        <v>1.0393312953925538E-2</v>
      </c>
    </row>
    <row r="174" spans="1:7" x14ac:dyDescent="0.25">
      <c r="A174" s="15">
        <v>41981</v>
      </c>
      <c r="B174" s="13">
        <f t="shared" si="37"/>
        <v>171</v>
      </c>
      <c r="C174" s="2">
        <f>'GOOG&amp;GOOGL'!E176</f>
        <v>3.2692190601322224E-3</v>
      </c>
      <c r="D174" s="2">
        <f>'GOOG&amp;GOOGL'!J176</f>
        <v>5.0056299681164873E-3</v>
      </c>
      <c r="E174">
        <f>'GOOG&amp;GOOGL'!D175-'GOOG&amp;GOOGL'!I175</f>
        <v>-5.3544092835666746E-3</v>
      </c>
      <c r="F174">
        <f>'GOOG&amp;GOOGL'!E175</f>
        <v>-2.2681831041034606E-2</v>
      </c>
      <c r="G174">
        <f>'GOOG&amp;GOOGL'!J175</f>
        <v>-2.7087752599928017E-2</v>
      </c>
    </row>
    <row r="175" spans="1:7" x14ac:dyDescent="0.25">
      <c r="A175" s="15">
        <v>41982</v>
      </c>
      <c r="B175" s="13">
        <f t="shared" si="37"/>
        <v>172</v>
      </c>
      <c r="C175" s="2">
        <f>'GOOG&amp;GOOGL'!E177</f>
        <v>1.205277003950922E-2</v>
      </c>
      <c r="D175" s="2">
        <f>'GOOG&amp;GOOGL'!J177</f>
        <v>1.0085946547227387E-2</v>
      </c>
      <c r="E175">
        <f>'GOOG&amp;GOOGL'!D176-'GOOG&amp;GOOGL'!I176</f>
        <v>-7.0908201915509395E-3</v>
      </c>
      <c r="F175">
        <f>'GOOG&amp;GOOGL'!E176</f>
        <v>3.2692190601322224E-3</v>
      </c>
      <c r="G175">
        <f>'GOOG&amp;GOOGL'!J176</f>
        <v>5.0056299681164873E-3</v>
      </c>
    </row>
    <row r="176" spans="1:7" x14ac:dyDescent="0.25">
      <c r="A176" s="15">
        <v>41983</v>
      </c>
      <c r="B176" s="13">
        <f t="shared" si="37"/>
        <v>173</v>
      </c>
      <c r="C176" s="2">
        <f>'GOOG&amp;GOOGL'!E178</f>
        <v>-1.3800092523125862E-2</v>
      </c>
      <c r="D176" s="2">
        <f>'GOOG&amp;GOOGL'!J178</f>
        <v>-1.5167325483300687E-2</v>
      </c>
      <c r="E176">
        <f>'GOOG&amp;GOOGL'!D177-'GOOG&amp;GOOGL'!I177</f>
        <v>-5.1239966992691066E-3</v>
      </c>
      <c r="F176">
        <f>'GOOG&amp;GOOGL'!E177</f>
        <v>1.205277003950922E-2</v>
      </c>
      <c r="G176">
        <f>'GOOG&amp;GOOGL'!J177</f>
        <v>1.0085946547227387E-2</v>
      </c>
    </row>
    <row r="177" spans="1:7" x14ac:dyDescent="0.25">
      <c r="A177" s="15">
        <v>41984</v>
      </c>
      <c r="B177" s="13">
        <f t="shared" si="37"/>
        <v>174</v>
      </c>
      <c r="C177" s="2">
        <f>'GOOG&amp;GOOGL'!E179</f>
        <v>4.324741186726655E-3</v>
      </c>
      <c r="D177" s="2">
        <f>'GOOG&amp;GOOGL'!J179</f>
        <v>7.6781964730461283E-3</v>
      </c>
      <c r="E177">
        <f>'GOOG&amp;GOOGL'!D178-'GOOG&amp;GOOGL'!I178</f>
        <v>-3.7567637390942821E-3</v>
      </c>
      <c r="F177">
        <f>'GOOG&amp;GOOGL'!E178</f>
        <v>-1.3800092523125862E-2</v>
      </c>
      <c r="G177">
        <f>'GOOG&amp;GOOGL'!J178</f>
        <v>-1.5167325483300687E-2</v>
      </c>
    </row>
    <row r="178" spans="1:7" x14ac:dyDescent="0.25">
      <c r="A178" s="15">
        <v>41985</v>
      </c>
      <c r="B178" s="13">
        <f t="shared" si="37"/>
        <v>175</v>
      </c>
      <c r="C178" s="2">
        <f>'GOOG&amp;GOOGL'!E180</f>
        <v>-1.8491453343007613E-2</v>
      </c>
      <c r="D178" s="2">
        <f>'GOOG&amp;GOOGL'!J180</f>
        <v>-2.0121785173206952E-2</v>
      </c>
      <c r="E178">
        <f>'GOOG&amp;GOOGL'!D179-'GOOG&amp;GOOGL'!I179</f>
        <v>-7.1102190254137554E-3</v>
      </c>
      <c r="F178">
        <f>'GOOG&amp;GOOGL'!E179</f>
        <v>4.324741186726655E-3</v>
      </c>
      <c r="G178">
        <f>'GOOG&amp;GOOGL'!J179</f>
        <v>7.6781964730461283E-3</v>
      </c>
    </row>
    <row r="179" spans="1:7" x14ac:dyDescent="0.25">
      <c r="A179" s="15">
        <v>41988</v>
      </c>
      <c r="B179" s="13">
        <f t="shared" si="37"/>
        <v>176</v>
      </c>
      <c r="C179" s="2">
        <f>'GOOG&amp;GOOGL'!E181</f>
        <v>-9.4144778414007035E-3</v>
      </c>
      <c r="D179" s="2">
        <f>'GOOG&amp;GOOGL'!J181</f>
        <v>-1.0931809834189288E-2</v>
      </c>
      <c r="E179">
        <f>'GOOG&amp;GOOGL'!D180-'GOOG&amp;GOOGL'!I180</f>
        <v>-5.4798871952144168E-3</v>
      </c>
      <c r="F179">
        <f>'GOOG&amp;GOOGL'!E180</f>
        <v>-1.8491453343007613E-2</v>
      </c>
      <c r="G179">
        <f>'GOOG&amp;GOOGL'!J180</f>
        <v>-2.0121785173206952E-2</v>
      </c>
    </row>
    <row r="180" spans="1:7" x14ac:dyDescent="0.25">
      <c r="A180" s="15">
        <v>41989</v>
      </c>
      <c r="B180" s="13">
        <f t="shared" si="37"/>
        <v>177</v>
      </c>
      <c r="C180" s="2">
        <f>'GOOG&amp;GOOGL'!E182</f>
        <v>-3.648875353277603E-2</v>
      </c>
      <c r="D180" s="2">
        <f>'GOOG&amp;GOOGL'!J182</f>
        <v>-3.4875329314012049E-2</v>
      </c>
      <c r="E180">
        <f>'GOOG&amp;GOOGL'!D181-'GOOG&amp;GOOGL'!I181</f>
        <v>-3.9625552024258326E-3</v>
      </c>
      <c r="F180">
        <f>'GOOG&amp;GOOGL'!E181</f>
        <v>-9.4144778414007035E-3</v>
      </c>
      <c r="G180">
        <f>'GOOG&amp;GOOGL'!J181</f>
        <v>-1.0931809834189288E-2</v>
      </c>
    </row>
    <row r="181" spans="1:7" x14ac:dyDescent="0.25">
      <c r="A181" s="15">
        <v>41990</v>
      </c>
      <c r="B181" s="13">
        <f t="shared" si="37"/>
        <v>178</v>
      </c>
      <c r="C181" s="2">
        <f>'GOOG&amp;GOOGL'!E183</f>
        <v>1.8995252623565051E-2</v>
      </c>
      <c r="D181" s="2">
        <f>'GOOG&amp;GOOGL'!J183</f>
        <v>1.6504291568609553E-2</v>
      </c>
      <c r="E181">
        <f>'GOOG&amp;GOOGL'!D182-'GOOG&amp;GOOGL'!I182</f>
        <v>-5.5759794211898139E-3</v>
      </c>
      <c r="F181">
        <f>'GOOG&amp;GOOGL'!E182</f>
        <v>-3.648875353277603E-2</v>
      </c>
      <c r="G181">
        <f>'GOOG&amp;GOOGL'!J182</f>
        <v>-3.4875329314012049E-2</v>
      </c>
    </row>
    <row r="182" spans="1:7" x14ac:dyDescent="0.25">
      <c r="A182" s="15">
        <v>41991</v>
      </c>
      <c r="B182" s="13">
        <f t="shared" si="37"/>
        <v>179</v>
      </c>
      <c r="C182" s="2">
        <f>'GOOG&amp;GOOGL'!E184</f>
        <v>1.222468200766258E-2</v>
      </c>
      <c r="D182" s="2">
        <f>'GOOG&amp;GOOGL'!J184</f>
        <v>1.6003162097579349E-2</v>
      </c>
      <c r="E182">
        <f>'GOOG&amp;GOOGL'!D183-'GOOG&amp;GOOGL'!I183</f>
        <v>-3.0850183662343156E-3</v>
      </c>
      <c r="F182">
        <f>'GOOG&amp;GOOGL'!E183</f>
        <v>1.8995252623565051E-2</v>
      </c>
      <c r="G182">
        <f>'GOOG&amp;GOOGL'!J183</f>
        <v>1.6504291568609553E-2</v>
      </c>
    </row>
    <row r="183" spans="1:7" x14ac:dyDescent="0.25">
      <c r="A183" s="15">
        <v>41992</v>
      </c>
      <c r="B183" s="13">
        <f t="shared" si="37"/>
        <v>180</v>
      </c>
      <c r="C183" s="2">
        <f>'GOOG&amp;GOOGL'!E185</f>
        <v>1.0219564343178611E-2</v>
      </c>
      <c r="D183" s="2">
        <f>'GOOG&amp;GOOGL'!J185</f>
        <v>1.0476967463582731E-2</v>
      </c>
      <c r="E183">
        <f>'GOOG&amp;GOOGL'!D184-'GOOG&amp;GOOGL'!I184</f>
        <v>-6.8634984561510848E-3</v>
      </c>
      <c r="F183">
        <f>'GOOG&amp;GOOGL'!E184</f>
        <v>1.222468200766258E-2</v>
      </c>
      <c r="G183">
        <f>'GOOG&amp;GOOGL'!J184</f>
        <v>1.6003162097579349E-2</v>
      </c>
    </row>
    <row r="184" spans="1:7" x14ac:dyDescent="0.25">
      <c r="A184" s="15">
        <v>41995</v>
      </c>
      <c r="B184" s="13">
        <f t="shared" si="37"/>
        <v>181</v>
      </c>
      <c r="C184" s="2">
        <f>'GOOG&amp;GOOGL'!E186</f>
        <v>1.636578276393319E-2</v>
      </c>
      <c r="D184" s="2">
        <f>'GOOG&amp;GOOGL'!J186</f>
        <v>2.3301508484743216E-2</v>
      </c>
      <c r="E184">
        <f>'GOOG&amp;GOOGL'!D185-'GOOG&amp;GOOGL'!I185</f>
        <v>-7.1209015765552053E-3</v>
      </c>
      <c r="F184">
        <f>'GOOG&amp;GOOGL'!E185</f>
        <v>1.0219564343178611E-2</v>
      </c>
      <c r="G184">
        <f>'GOOG&amp;GOOGL'!J185</f>
        <v>1.0476967463582731E-2</v>
      </c>
    </row>
    <row r="185" spans="1:7" x14ac:dyDescent="0.25">
      <c r="A185" s="15">
        <v>41996</v>
      </c>
      <c r="B185" s="13">
        <f t="shared" si="37"/>
        <v>182</v>
      </c>
      <c r="C185" s="2">
        <f>'GOOG&amp;GOOGL'!E187</f>
        <v>1.0838982055926927E-2</v>
      </c>
      <c r="D185" s="2">
        <f>'GOOG&amp;GOOGL'!J187</f>
        <v>1.2081523520043547E-2</v>
      </c>
      <c r="E185">
        <f>'GOOG&amp;GOOGL'!D186-'GOOG&amp;GOOGL'!I186</f>
        <v>-1.4056627297365232E-2</v>
      </c>
      <c r="F185">
        <f>'GOOG&amp;GOOGL'!E186</f>
        <v>1.636578276393319E-2</v>
      </c>
      <c r="G185">
        <f>'GOOG&amp;GOOGL'!J186</f>
        <v>2.3301508484743216E-2</v>
      </c>
    </row>
    <row r="186" spans="1:7" x14ac:dyDescent="0.25">
      <c r="A186" s="15">
        <v>41997</v>
      </c>
      <c r="B186" s="13">
        <f t="shared" si="37"/>
        <v>183</v>
      </c>
      <c r="C186" s="2">
        <f>'GOOG&amp;GOOGL'!E188</f>
        <v>-3.436040233033566E-3</v>
      </c>
      <c r="D186" s="2">
        <f>'GOOG&amp;GOOGL'!J188</f>
        <v>-3.4210315041924844E-3</v>
      </c>
      <c r="E186">
        <f>'GOOG&amp;GOOGL'!D187-'GOOG&amp;GOOGL'!I187</f>
        <v>-1.5299168761481852E-2</v>
      </c>
      <c r="F186">
        <f>'GOOG&amp;GOOGL'!E187</f>
        <v>1.0838982055926927E-2</v>
      </c>
      <c r="G186">
        <f>'GOOG&amp;GOOGL'!J187</f>
        <v>1.2081523520043547E-2</v>
      </c>
    </row>
    <row r="187" spans="1:7" x14ac:dyDescent="0.25">
      <c r="A187" s="15">
        <v>41999</v>
      </c>
      <c r="B187" s="13">
        <f t="shared" si="37"/>
        <v>184</v>
      </c>
      <c r="C187" s="2">
        <f>'GOOG&amp;GOOGL'!E189</f>
        <v>9.8984624532114651E-3</v>
      </c>
      <c r="D187" s="2">
        <f>'GOOG&amp;GOOGL'!J189</f>
        <v>8.512268005789636E-3</v>
      </c>
      <c r="E187">
        <f>'GOOG&amp;GOOGL'!D188-'GOOG&amp;GOOGL'!I188</f>
        <v>-1.5314177490322933E-2</v>
      </c>
      <c r="F187">
        <f>'GOOG&amp;GOOGL'!E188</f>
        <v>-3.436040233033566E-3</v>
      </c>
      <c r="G187">
        <f>'GOOG&amp;GOOGL'!J188</f>
        <v>-3.4210315041924844E-3</v>
      </c>
    </row>
    <row r="188" spans="1:7" x14ac:dyDescent="0.25">
      <c r="A188" s="15">
        <v>42002</v>
      </c>
      <c r="B188" s="13">
        <f t="shared" si="37"/>
        <v>185</v>
      </c>
      <c r="C188" s="2">
        <f>'GOOG&amp;GOOGL'!E190</f>
        <v>-6.9525628626490033E-3</v>
      </c>
      <c r="D188" s="2">
        <f>'GOOG&amp;GOOGL'!J190</f>
        <v>-7.8047910623686434E-3</v>
      </c>
      <c r="E188">
        <f>'GOOG&amp;GOOGL'!D189-'GOOG&amp;GOOGL'!I189</f>
        <v>-1.3927983042901104E-2</v>
      </c>
      <c r="F188">
        <f>'GOOG&amp;GOOGL'!E189</f>
        <v>9.8984624532114651E-3</v>
      </c>
      <c r="G188">
        <f>'GOOG&amp;GOOGL'!J189</f>
        <v>8.512268005789636E-3</v>
      </c>
    </row>
    <row r="189" spans="1:7" x14ac:dyDescent="0.25">
      <c r="A189" s="15">
        <v>42003</v>
      </c>
      <c r="B189" s="13">
        <f t="shared" si="37"/>
        <v>186</v>
      </c>
      <c r="C189" s="2">
        <f>'GOOG&amp;GOOGL'!E191</f>
        <v>1.1313070379337375E-4</v>
      </c>
      <c r="D189" s="2">
        <f>'GOOG&amp;GOOGL'!J191</f>
        <v>-3.3743192501800578E-3</v>
      </c>
      <c r="E189">
        <f>'GOOG&amp;GOOGL'!D190-'GOOG&amp;GOOGL'!I190</f>
        <v>-1.3075754843181464E-2</v>
      </c>
      <c r="F189">
        <f>'GOOG&amp;GOOGL'!E190</f>
        <v>-6.9525628626490033E-3</v>
      </c>
      <c r="G189">
        <f>'GOOG&amp;GOOGL'!J190</f>
        <v>-7.8047910623686434E-3</v>
      </c>
    </row>
    <row r="190" spans="1:7" x14ac:dyDescent="0.25">
      <c r="A190" s="15">
        <v>42004</v>
      </c>
      <c r="B190" s="13">
        <f t="shared" si="37"/>
        <v>187</v>
      </c>
      <c r="C190" s="2">
        <f>'GOOG&amp;GOOGL'!E192</f>
        <v>-7.5512049874877363E-3</v>
      </c>
      <c r="D190" s="2">
        <f>'GOOG&amp;GOOGL'!J192</f>
        <v>-9.0793750445676835E-3</v>
      </c>
      <c r="E190">
        <f>'GOOG&amp;GOOGL'!D191-'GOOG&amp;GOOGL'!I191</f>
        <v>-9.5883048892080325E-3</v>
      </c>
      <c r="F190">
        <f>'GOOG&amp;GOOGL'!E191</f>
        <v>1.1313070379337375E-4</v>
      </c>
      <c r="G190">
        <f>'GOOG&amp;GOOGL'!J191</f>
        <v>-3.3743192501800578E-3</v>
      </c>
    </row>
    <row r="191" spans="1:7" x14ac:dyDescent="0.25">
      <c r="A191" s="15">
        <v>42006</v>
      </c>
      <c r="B191" s="51">
        <f t="shared" si="37"/>
        <v>188</v>
      </c>
      <c r="C191" s="52">
        <f>'GOOG&amp;GOOGL'!E193</f>
        <v>-3.0250876847217611E-3</v>
      </c>
      <c r="D191" s="52">
        <f>'GOOG&amp;GOOGL'!J193</f>
        <v>-2.0939255535576962E-3</v>
      </c>
      <c r="E191" s="53">
        <f>'GOOG&amp;GOOGL'!D192-'GOOG&amp;GOOGL'!I192</f>
        <v>-8.0601348321280852E-3</v>
      </c>
      <c r="F191" s="53">
        <f>'GOOG&amp;GOOGL'!E192</f>
        <v>-7.5512049874877363E-3</v>
      </c>
      <c r="G191" s="53">
        <f>'GOOG&amp;GOOGL'!J192</f>
        <v>-9.0793750445676835E-3</v>
      </c>
    </row>
    <row r="192" spans="1:7" x14ac:dyDescent="0.25">
      <c r="A192" s="15">
        <v>42009</v>
      </c>
      <c r="B192" s="13">
        <f>B191+1</f>
        <v>189</v>
      </c>
      <c r="C192" s="2">
        <f>'GOOG&amp;GOOGL'!E194</f>
        <v>-2.1065977148382764E-2</v>
      </c>
      <c r="D192" s="2">
        <f>'GOOG&amp;GOOGL'!J194</f>
        <v>-1.9237778827434049E-2</v>
      </c>
      <c r="E192">
        <f>'GOOG&amp;GOOGL'!D193-'GOOG&amp;GOOGL'!I193</f>
        <v>-8.9912969632921502E-3</v>
      </c>
      <c r="F192">
        <f>'GOOG&amp;GOOGL'!E193</f>
        <v>-3.0250876847217611E-3</v>
      </c>
      <c r="G192">
        <f>'GOOG&amp;GOOGL'!J193</f>
        <v>-2.0939255535576962E-3</v>
      </c>
    </row>
    <row r="193" spans="1:7" x14ac:dyDescent="0.25">
      <c r="A193" s="15">
        <v>42010</v>
      </c>
      <c r="B193" s="13">
        <f t="shared" si="37"/>
        <v>190</v>
      </c>
      <c r="C193" s="2">
        <f>'GOOG&amp;GOOGL'!E195</f>
        <v>-2.3449879935895979E-2</v>
      </c>
      <c r="D193" s="2">
        <f>'GOOG&amp;GOOGL'!J195</f>
        <v>-2.4989118254069353E-2</v>
      </c>
      <c r="E193">
        <f>'GOOG&amp;GOOGL'!D194-'GOOG&amp;GOOGL'!I194</f>
        <v>-1.0819495284240865E-2</v>
      </c>
      <c r="F193">
        <f>'GOOG&amp;GOOGL'!E194</f>
        <v>-2.1065977148382764E-2</v>
      </c>
      <c r="G193">
        <f>'GOOG&amp;GOOGL'!J194</f>
        <v>-1.9237778827434049E-2</v>
      </c>
    </row>
    <row r="194" spans="1:7" x14ac:dyDescent="0.25">
      <c r="A194" s="15">
        <v>42011</v>
      </c>
      <c r="B194" s="13">
        <f t="shared" si="37"/>
        <v>191</v>
      </c>
      <c r="C194" s="2">
        <f>'GOOG&amp;GOOGL'!E196</f>
        <v>-1.7147532764276718E-3</v>
      </c>
      <c r="D194" s="2">
        <f>'GOOG&amp;GOOGL'!J196</f>
        <v>-2.9452773344331717E-3</v>
      </c>
      <c r="E194">
        <f>'GOOG&amp;GOOGL'!D195-'GOOG&amp;GOOGL'!I195</f>
        <v>-9.2802569660674905E-3</v>
      </c>
      <c r="F194">
        <f>'GOOG&amp;GOOGL'!E195</f>
        <v>-2.3449879935895979E-2</v>
      </c>
      <c r="G194">
        <f>'GOOG&amp;GOOGL'!J195</f>
        <v>-2.4989118254069353E-2</v>
      </c>
    </row>
    <row r="195" spans="1:7" x14ac:dyDescent="0.25">
      <c r="A195" s="15">
        <v>42012</v>
      </c>
      <c r="B195" s="13">
        <f t="shared" si="37"/>
        <v>192</v>
      </c>
      <c r="C195" s="2">
        <f>'GOOG&amp;GOOGL'!E197</f>
        <v>3.1481027812647611E-3</v>
      </c>
      <c r="D195" s="2">
        <f>'GOOG&amp;GOOGL'!J197</f>
        <v>3.4780581669267008E-3</v>
      </c>
      <c r="E195">
        <f>'GOOG&amp;GOOGL'!D196-'GOOG&amp;GOOGL'!I196</f>
        <v>-8.0497329080619906E-3</v>
      </c>
      <c r="F195">
        <f>'GOOG&amp;GOOGL'!E196</f>
        <v>-1.7147532764276718E-3</v>
      </c>
      <c r="G195">
        <f>'GOOG&amp;GOOGL'!J196</f>
        <v>-2.9452773344331717E-3</v>
      </c>
    </row>
    <row r="196" spans="1:7" x14ac:dyDescent="0.25">
      <c r="A196" s="15">
        <v>42013</v>
      </c>
      <c r="B196" s="13">
        <f t="shared" si="37"/>
        <v>193</v>
      </c>
      <c r="C196" s="2">
        <f>'GOOG&amp;GOOGL'!E198</f>
        <v>-1.3035174809132855E-2</v>
      </c>
      <c r="D196" s="2">
        <f>'GOOG&amp;GOOGL'!J198</f>
        <v>-1.2286410424222183E-2</v>
      </c>
      <c r="E196">
        <f>'GOOG&amp;GOOGL'!D197-'GOOG&amp;GOOGL'!I197</f>
        <v>-8.3796882937239303E-3</v>
      </c>
      <c r="F196">
        <f>'GOOG&amp;GOOGL'!E197</f>
        <v>3.1481027812647611E-3</v>
      </c>
      <c r="G196">
        <f>'GOOG&amp;GOOGL'!J197</f>
        <v>3.4780581669267008E-3</v>
      </c>
    </row>
    <row r="197" spans="1:7" x14ac:dyDescent="0.25">
      <c r="A197" s="15">
        <v>42016</v>
      </c>
      <c r="B197" s="13">
        <f t="shared" si="37"/>
        <v>194</v>
      </c>
      <c r="C197" s="2">
        <f>'GOOG&amp;GOOGL'!E199</f>
        <v>-7.3226316361232335E-3</v>
      </c>
      <c r="D197" s="2">
        <f>'GOOG&amp;GOOGL'!J199</f>
        <v>-7.336319460337748E-3</v>
      </c>
      <c r="E197">
        <f>'GOOG&amp;GOOGL'!D198-'GOOG&amp;GOOGL'!I198</f>
        <v>-9.1284526786346021E-3</v>
      </c>
      <c r="F197">
        <f>'GOOG&amp;GOOGL'!E198</f>
        <v>-1.3035174809132855E-2</v>
      </c>
      <c r="G197">
        <f>'GOOG&amp;GOOGL'!J198</f>
        <v>-1.2286410424222183E-2</v>
      </c>
    </row>
    <row r="198" spans="1:7" x14ac:dyDescent="0.25">
      <c r="A198" s="15">
        <v>42017</v>
      </c>
      <c r="B198" s="13">
        <f t="shared" ref="B198:B261" si="38">B197+1</f>
        <v>195</v>
      </c>
      <c r="C198" s="2">
        <f>'GOOG&amp;GOOGL'!E200</f>
        <v>7.3427858155969972E-3</v>
      </c>
      <c r="D198" s="2">
        <f>'GOOG&amp;GOOGL'!J200</f>
        <v>9.4908907762141226E-3</v>
      </c>
      <c r="E198">
        <f>'GOOG&amp;GOOGL'!D199-'GOOG&amp;GOOGL'!I199</f>
        <v>-9.1147648544200877E-3</v>
      </c>
      <c r="F198">
        <f>'GOOG&amp;GOOGL'!E199</f>
        <v>-7.3226316361232335E-3</v>
      </c>
      <c r="G198">
        <f>'GOOG&amp;GOOGL'!J199</f>
        <v>-7.336319460337748E-3</v>
      </c>
    </row>
    <row r="199" spans="1:7" x14ac:dyDescent="0.25">
      <c r="A199" s="15">
        <v>42018</v>
      </c>
      <c r="B199" s="13">
        <f t="shared" si="38"/>
        <v>196</v>
      </c>
      <c r="C199" s="2">
        <f>'GOOG&amp;GOOGL'!E201</f>
        <v>9.4078222586260196E-3</v>
      </c>
      <c r="D199" s="2">
        <f>'GOOG&amp;GOOGL'!J201</f>
        <v>8.196685864345632E-3</v>
      </c>
      <c r="E199">
        <f>'GOOG&amp;GOOGL'!D200-'GOOG&amp;GOOGL'!I200</f>
        <v>-1.1262869815037213E-2</v>
      </c>
      <c r="F199">
        <f>'GOOG&amp;GOOGL'!E200</f>
        <v>7.3427858155969972E-3</v>
      </c>
      <c r="G199">
        <f>'GOOG&amp;GOOGL'!J200</f>
        <v>9.4908907762141226E-3</v>
      </c>
    </row>
    <row r="200" spans="1:7" x14ac:dyDescent="0.25">
      <c r="A200" s="15">
        <v>42019</v>
      </c>
      <c r="B200" s="13">
        <f t="shared" si="38"/>
        <v>197</v>
      </c>
      <c r="C200" s="2">
        <f>'GOOG&amp;GOOGL'!E202</f>
        <v>1.8351190995700151E-3</v>
      </c>
      <c r="D200" s="2">
        <f>'GOOG&amp;GOOGL'!J202</f>
        <v>-3.8022106522932475E-3</v>
      </c>
      <c r="E200">
        <f>'GOOG&amp;GOOGL'!D201-'GOOG&amp;GOOGL'!I201</f>
        <v>-1.0051733420756825E-2</v>
      </c>
      <c r="F200">
        <f>'GOOG&amp;GOOGL'!E201</f>
        <v>9.4078222586260196E-3</v>
      </c>
      <c r="G200">
        <f>'GOOG&amp;GOOGL'!J201</f>
        <v>8.196685864345632E-3</v>
      </c>
    </row>
    <row r="201" spans="1:7" x14ac:dyDescent="0.25">
      <c r="A201" s="15">
        <v>42020</v>
      </c>
      <c r="B201" s="13">
        <f t="shared" si="38"/>
        <v>198</v>
      </c>
      <c r="C201" s="2">
        <f>'GOOG&amp;GOOGL'!E203</f>
        <v>1.2457210019237941E-2</v>
      </c>
      <c r="D201" s="2">
        <f>'GOOG&amp;GOOGL'!J203</f>
        <v>1.2716170836108986E-2</v>
      </c>
      <c r="E201">
        <f>'GOOG&amp;GOOGL'!D202-'GOOG&amp;GOOGL'!I202</f>
        <v>-4.4144036688935628E-3</v>
      </c>
      <c r="F201">
        <f>'GOOG&amp;GOOGL'!E202</f>
        <v>1.8351190995700151E-3</v>
      </c>
      <c r="G201">
        <f>'GOOG&amp;GOOGL'!J202</f>
        <v>-3.8022106522932475E-3</v>
      </c>
    </row>
    <row r="202" spans="1:7" x14ac:dyDescent="0.25">
      <c r="A202" s="15">
        <v>42024</v>
      </c>
      <c r="B202" s="13">
        <f t="shared" si="38"/>
        <v>199</v>
      </c>
      <c r="C202" s="2">
        <f>'GOOG&amp;GOOGL'!E204</f>
        <v>-2.325170016415079E-3</v>
      </c>
      <c r="D202" s="2">
        <f>'GOOG&amp;GOOGL'!J204</f>
        <v>-1.0192082418933879E-3</v>
      </c>
      <c r="E202">
        <f>'GOOG&amp;GOOGL'!D203-'GOOG&amp;GOOGL'!I203</f>
        <v>-4.6733644857646084E-3</v>
      </c>
      <c r="F202">
        <f>'GOOG&amp;GOOGL'!E203</f>
        <v>1.2457210019237941E-2</v>
      </c>
      <c r="G202">
        <f>'GOOG&amp;GOOGL'!J203</f>
        <v>1.2716170836108986E-2</v>
      </c>
    </row>
    <row r="203" spans="1:7" x14ac:dyDescent="0.25">
      <c r="A203" s="15">
        <v>42025</v>
      </c>
      <c r="B203" s="13">
        <f t="shared" si="38"/>
        <v>200</v>
      </c>
      <c r="C203" s="2">
        <f>'GOOG&amp;GOOGL'!E205</f>
        <v>2.1743294593948193E-2</v>
      </c>
      <c r="D203" s="2">
        <f>'GOOG&amp;GOOGL'!J205</f>
        <v>2.0285487551963577E-2</v>
      </c>
      <c r="E203">
        <f>'GOOG&amp;GOOGL'!D204-'GOOG&amp;GOOGL'!I204</f>
        <v>-5.9793262602862995E-3</v>
      </c>
      <c r="F203">
        <f>'GOOG&amp;GOOGL'!E204</f>
        <v>-2.325170016415079E-3</v>
      </c>
      <c r="G203">
        <f>'GOOG&amp;GOOGL'!J204</f>
        <v>-1.0192082418933879E-3</v>
      </c>
    </row>
    <row r="204" spans="1:7" x14ac:dyDescent="0.25">
      <c r="A204" s="15">
        <v>42026</v>
      </c>
      <c r="B204" s="13">
        <f t="shared" si="38"/>
        <v>201</v>
      </c>
      <c r="C204" s="2">
        <f>'GOOG&amp;GOOGL'!E206</f>
        <v>3.1073338036760489E-2</v>
      </c>
      <c r="D204" s="2">
        <f>'GOOG&amp;GOOGL'!J206</f>
        <v>3.1978016110329577E-2</v>
      </c>
      <c r="E204">
        <f>'GOOG&amp;GOOGL'!D205-'GOOG&amp;GOOGL'!I205</f>
        <v>-4.5215192183016839E-3</v>
      </c>
      <c r="F204">
        <f>'GOOG&amp;GOOGL'!E205</f>
        <v>2.1743294593948193E-2</v>
      </c>
      <c r="G204">
        <f>'GOOG&amp;GOOGL'!J205</f>
        <v>2.0285487551963577E-2</v>
      </c>
    </row>
    <row r="205" spans="1:7" x14ac:dyDescent="0.25">
      <c r="A205" s="15">
        <v>42027</v>
      </c>
      <c r="B205" s="13">
        <f t="shared" si="38"/>
        <v>202</v>
      </c>
      <c r="C205" s="2">
        <f>'GOOG&amp;GOOGL'!E207</f>
        <v>1.0350677940439645E-2</v>
      </c>
      <c r="D205" s="2">
        <f>'GOOG&amp;GOOGL'!J207</f>
        <v>8.617193003138901E-3</v>
      </c>
      <c r="E205">
        <f>'GOOG&amp;GOOGL'!D206-'GOOG&amp;GOOGL'!I206</f>
        <v>-5.4261972918707713E-3</v>
      </c>
      <c r="F205">
        <f>'GOOG&amp;GOOGL'!E206</f>
        <v>3.1073338036760489E-2</v>
      </c>
      <c r="G205">
        <f>'GOOG&amp;GOOGL'!J206</f>
        <v>3.1978016110329577E-2</v>
      </c>
    </row>
    <row r="206" spans="1:7" x14ac:dyDescent="0.25">
      <c r="A206" s="15">
        <v>42030</v>
      </c>
      <c r="B206" s="13">
        <f t="shared" si="38"/>
        <v>203</v>
      </c>
      <c r="C206" s="2">
        <f>'GOOG&amp;GOOGL'!E208</f>
        <v>-8.8172889109925379E-3</v>
      </c>
      <c r="D206" s="2">
        <f>'GOOG&amp;GOOGL'!J208</f>
        <v>-9.6972791812888204E-3</v>
      </c>
      <c r="E206">
        <f>'GOOG&amp;GOOGL'!D207-'GOOG&amp;GOOGL'!I207</f>
        <v>-3.6927123545700269E-3</v>
      </c>
      <c r="F206">
        <f>'GOOG&amp;GOOGL'!E207</f>
        <v>1.0350677940439645E-2</v>
      </c>
      <c r="G206">
        <f>'GOOG&amp;GOOGL'!J207</f>
        <v>8.617193003138901E-3</v>
      </c>
    </row>
    <row r="207" spans="1:7" x14ac:dyDescent="0.25">
      <c r="A207" s="15">
        <v>42031</v>
      </c>
      <c r="B207" s="13">
        <f t="shared" si="38"/>
        <v>204</v>
      </c>
      <c r="C207" s="2">
        <f>'GOOG&amp;GOOGL'!E209</f>
        <v>-3.1468477933228378E-2</v>
      </c>
      <c r="D207" s="2">
        <f>'GOOG&amp;GOOGL'!J209</f>
        <v>-2.9361826811443059E-2</v>
      </c>
      <c r="E207">
        <f>'GOOG&amp;GOOGL'!D208-'GOOG&amp;GOOGL'!I208</f>
        <v>-2.8127220842737444E-3</v>
      </c>
      <c r="F207">
        <f>'GOOG&amp;GOOGL'!E208</f>
        <v>-8.8172889109925379E-3</v>
      </c>
      <c r="G207">
        <f>'GOOG&amp;GOOGL'!J208</f>
        <v>-9.6972791812888204E-3</v>
      </c>
    </row>
    <row r="208" spans="1:7" x14ac:dyDescent="0.25">
      <c r="A208" s="15">
        <v>42032</v>
      </c>
      <c r="B208" s="13">
        <f t="shared" si="38"/>
        <v>205</v>
      </c>
      <c r="C208" s="2">
        <f>'GOOG&amp;GOOGL'!E210</f>
        <v>-1.6780018399149554E-2</v>
      </c>
      <c r="D208" s="2">
        <f>'GOOG&amp;GOOGL'!J210</f>
        <v>-1.6950559753613703E-2</v>
      </c>
      <c r="E208">
        <f>'GOOG&amp;GOOGL'!D209-'GOOG&amp;GOOGL'!I209</f>
        <v>-4.9193732060590634E-3</v>
      </c>
      <c r="F208">
        <f>'GOOG&amp;GOOGL'!E209</f>
        <v>-3.1468477933228378E-2</v>
      </c>
      <c r="G208">
        <f>'GOOG&amp;GOOGL'!J209</f>
        <v>-2.9361826811443059E-2</v>
      </c>
    </row>
    <row r="209" spans="1:7" x14ac:dyDescent="0.25">
      <c r="A209" s="15">
        <v>42033</v>
      </c>
      <c r="B209" s="13">
        <f t="shared" si="38"/>
        <v>206</v>
      </c>
      <c r="C209" s="2">
        <f>'GOOG&amp;GOOGL'!E211</f>
        <v>1.2932398759479824E-3</v>
      </c>
      <c r="D209" s="2">
        <f>'GOOG&amp;GOOGL'!J211</f>
        <v>1.5599461484026023E-3</v>
      </c>
      <c r="E209">
        <f>'GOOG&amp;GOOGL'!D210-'GOOG&amp;GOOGL'!I210</f>
        <v>-4.7488318515949146E-3</v>
      </c>
      <c r="F209">
        <f>'GOOG&amp;GOOGL'!E210</f>
        <v>-1.6780018399149554E-2</v>
      </c>
      <c r="G209">
        <f>'GOOG&amp;GOOGL'!J210</f>
        <v>-1.6950559753613703E-2</v>
      </c>
    </row>
    <row r="210" spans="1:7" x14ac:dyDescent="0.25">
      <c r="A210" s="15">
        <v>42034</v>
      </c>
      <c r="B210" s="13">
        <f t="shared" si="38"/>
        <v>207</v>
      </c>
      <c r="C210" s="2">
        <f>'GOOG&amp;GOOGL'!E212</f>
        <v>4.5665211417779794E-2</v>
      </c>
      <c r="D210" s="2">
        <f>'GOOG&amp;GOOGL'!J212</f>
        <v>4.6297707801652876E-2</v>
      </c>
      <c r="E210">
        <f>'GOOG&amp;GOOGL'!D211-'GOOG&amp;GOOGL'!I211</f>
        <v>-5.0155381240495345E-3</v>
      </c>
      <c r="F210">
        <f>'GOOG&amp;GOOGL'!E211</f>
        <v>1.2932398759479824E-3</v>
      </c>
      <c r="G210">
        <f>'GOOG&amp;GOOGL'!J211</f>
        <v>1.5599461484026023E-3</v>
      </c>
    </row>
    <row r="211" spans="1:7" x14ac:dyDescent="0.25">
      <c r="A211" s="15">
        <v>42037</v>
      </c>
      <c r="B211" s="13">
        <f t="shared" si="38"/>
        <v>208</v>
      </c>
      <c r="C211" s="2">
        <f>'GOOG&amp;GOOGL'!E213</f>
        <v>-1.1364255093576858E-2</v>
      </c>
      <c r="D211" s="2">
        <f>'GOOG&amp;GOOGL'!J213</f>
        <v>-1.0002375516229733E-2</v>
      </c>
      <c r="E211">
        <f>'GOOG&amp;GOOGL'!D212-'GOOG&amp;GOOGL'!I212</f>
        <v>-5.6480345079226169E-3</v>
      </c>
      <c r="F211">
        <f>'GOOG&amp;GOOGL'!E212</f>
        <v>4.5665211417779794E-2</v>
      </c>
      <c r="G211">
        <f>'GOOG&amp;GOOGL'!J212</f>
        <v>4.6297707801652876E-2</v>
      </c>
    </row>
    <row r="212" spans="1:7" x14ac:dyDescent="0.25">
      <c r="A212" s="15">
        <v>42038</v>
      </c>
      <c r="B212" s="13">
        <f t="shared" si="38"/>
        <v>209</v>
      </c>
      <c r="C212" s="2">
        <f>'GOOG&amp;GOOGL'!E214</f>
        <v>1.4370829623207015E-3</v>
      </c>
      <c r="D212" s="2">
        <f>'GOOG&amp;GOOGL'!J214</f>
        <v>2.064714013647162E-3</v>
      </c>
      <c r="E212">
        <f>'GOOG&amp;GOOGL'!D213-'GOOG&amp;GOOGL'!I213</f>
        <v>-7.0099140852697417E-3</v>
      </c>
      <c r="F212">
        <f>'GOOG&amp;GOOGL'!E213</f>
        <v>-1.1364255093576858E-2</v>
      </c>
      <c r="G212">
        <f>'GOOG&amp;GOOGL'!J213</f>
        <v>-1.0002375516229733E-2</v>
      </c>
    </row>
    <row r="213" spans="1:7" x14ac:dyDescent="0.25">
      <c r="A213" s="15">
        <v>42039</v>
      </c>
      <c r="B213" s="13">
        <f t="shared" si="38"/>
        <v>210</v>
      </c>
      <c r="C213" s="2">
        <f>'GOOG&amp;GOOGL'!E215</f>
        <v>-1.2319588792013114E-2</v>
      </c>
      <c r="D213" s="2">
        <f>'GOOG&amp;GOOGL'!J215</f>
        <v>-1.3592831987092602E-2</v>
      </c>
      <c r="E213">
        <f>'GOOG&amp;GOOGL'!D214-'GOOG&amp;GOOGL'!I214</f>
        <v>-7.6375451365962022E-3</v>
      </c>
      <c r="F213">
        <f>'GOOG&amp;GOOGL'!E214</f>
        <v>1.4370829623207015E-3</v>
      </c>
      <c r="G213">
        <f>'GOOG&amp;GOOGL'!J214</f>
        <v>2.064714013647162E-3</v>
      </c>
    </row>
    <row r="214" spans="1:7" x14ac:dyDescent="0.25">
      <c r="A214" s="15">
        <v>42040</v>
      </c>
      <c r="B214" s="13">
        <f t="shared" si="38"/>
        <v>211</v>
      </c>
      <c r="C214" s="2">
        <f>'GOOG&amp;GOOGL'!E216</f>
        <v>9.1780834462582561E-3</v>
      </c>
      <c r="D214" s="2">
        <f>'GOOG&amp;GOOGL'!J216</f>
        <v>7.0649693440953953E-3</v>
      </c>
      <c r="E214">
        <f>'GOOG&amp;GOOGL'!D215-'GOOG&amp;GOOGL'!I215</f>
        <v>-6.3643019415167146E-3</v>
      </c>
      <c r="F214">
        <f>'GOOG&amp;GOOGL'!E215</f>
        <v>-1.2319588792013114E-2</v>
      </c>
      <c r="G214">
        <f>'GOOG&amp;GOOGL'!J215</f>
        <v>-1.3592831987092602E-2</v>
      </c>
    </row>
    <row r="215" spans="1:7" x14ac:dyDescent="0.25">
      <c r="A215" s="15">
        <v>42041</v>
      </c>
      <c r="B215" s="13">
        <f t="shared" si="38"/>
        <v>212</v>
      </c>
      <c r="C215" s="2">
        <f>'GOOG&amp;GOOGL'!E217</f>
        <v>6.46152463139682E-3</v>
      </c>
      <c r="D215" s="2">
        <f>'GOOG&amp;GOOGL'!J217</f>
        <v>7.6148715091983732E-3</v>
      </c>
      <c r="E215">
        <f>'GOOG&amp;GOOGL'!D216-'GOOG&amp;GOOGL'!I216</f>
        <v>-4.2511878393538538E-3</v>
      </c>
      <c r="F215">
        <f>'GOOG&amp;GOOGL'!E216</f>
        <v>9.1780834462582561E-3</v>
      </c>
      <c r="G215">
        <f>'GOOG&amp;GOOGL'!J216</f>
        <v>7.0649693440953953E-3</v>
      </c>
    </row>
    <row r="216" spans="1:7" x14ac:dyDescent="0.25">
      <c r="A216" s="15">
        <v>42044</v>
      </c>
      <c r="B216" s="13">
        <f t="shared" si="38"/>
        <v>213</v>
      </c>
      <c r="C216" s="2">
        <f>'GOOG&amp;GOOGL'!E218</f>
        <v>-5.9877488128519119E-3</v>
      </c>
      <c r="D216" s="2">
        <f>'GOOG&amp;GOOGL'!J218</f>
        <v>-8.6534567846658916E-3</v>
      </c>
      <c r="E216">
        <f>'GOOG&amp;GOOGL'!D217-'GOOG&amp;GOOGL'!I217</f>
        <v>-5.404534717155407E-3</v>
      </c>
      <c r="F216">
        <f>'GOOG&amp;GOOGL'!E217</f>
        <v>6.46152463139682E-3</v>
      </c>
      <c r="G216">
        <f>'GOOG&amp;GOOGL'!J217</f>
        <v>7.6148715091983732E-3</v>
      </c>
    </row>
    <row r="217" spans="1:7" x14ac:dyDescent="0.25">
      <c r="A217" s="15">
        <v>42045</v>
      </c>
      <c r="B217" s="13">
        <f t="shared" si="38"/>
        <v>214</v>
      </c>
      <c r="C217" s="2">
        <f>'GOOG&amp;GOOGL'!E219</f>
        <v>1.7112028093413834E-2</v>
      </c>
      <c r="D217" s="2">
        <f>'GOOG&amp;GOOGL'!J219</f>
        <v>2.0347694795662008E-2</v>
      </c>
      <c r="E217">
        <f>'GOOG&amp;GOOGL'!D218-'GOOG&amp;GOOGL'!I218</f>
        <v>-2.7388267453414272E-3</v>
      </c>
      <c r="F217">
        <f>'GOOG&amp;GOOGL'!E218</f>
        <v>-5.9877488128519119E-3</v>
      </c>
      <c r="G217">
        <f>'GOOG&amp;GOOGL'!J218</f>
        <v>-8.6534567846658916E-3</v>
      </c>
    </row>
    <row r="218" spans="1:7" x14ac:dyDescent="0.25">
      <c r="A218" s="15">
        <v>42046</v>
      </c>
      <c r="B218" s="13">
        <f t="shared" si="38"/>
        <v>215</v>
      </c>
      <c r="C218" s="2">
        <f>'GOOG&amp;GOOGL'!E220</f>
        <v>-1.8081719982161459E-3</v>
      </c>
      <c r="D218" s="2">
        <f>'GOOG&amp;GOOGL'!J220</f>
        <v>-4.0067818205624661E-3</v>
      </c>
      <c r="E218">
        <f>'GOOG&amp;GOOGL'!D219-'GOOG&amp;GOOGL'!I219</f>
        <v>-5.9744934475896017E-3</v>
      </c>
      <c r="F218">
        <f>'GOOG&amp;GOOGL'!E219</f>
        <v>1.7112028093413834E-2</v>
      </c>
      <c r="G218">
        <f>'GOOG&amp;GOOGL'!J219</f>
        <v>2.0347694795662008E-2</v>
      </c>
    </row>
    <row r="219" spans="1:7" x14ac:dyDescent="0.25">
      <c r="A219" s="15">
        <v>42047</v>
      </c>
      <c r="B219" s="13">
        <f t="shared" si="38"/>
        <v>216</v>
      </c>
      <c r="C219" s="2">
        <f>'GOOG&amp;GOOGL'!E221</f>
        <v>1.2902274706286576E-2</v>
      </c>
      <c r="D219" s="2">
        <f>'GOOG&amp;GOOGL'!J221</f>
        <v>1.4778748748400794E-2</v>
      </c>
      <c r="E219">
        <f>'GOOG&amp;GOOGL'!D220-'GOOG&amp;GOOGL'!I220</f>
        <v>-3.7758836252432815E-3</v>
      </c>
      <c r="F219">
        <f>'GOOG&amp;GOOGL'!E220</f>
        <v>-1.8081719982161459E-3</v>
      </c>
      <c r="G219">
        <f>'GOOG&amp;GOOGL'!J220</f>
        <v>-4.0067818205624661E-3</v>
      </c>
    </row>
    <row r="220" spans="1:7" x14ac:dyDescent="0.25">
      <c r="A220" s="15">
        <v>42048</v>
      </c>
      <c r="B220" s="13">
        <f t="shared" si="38"/>
        <v>217</v>
      </c>
      <c r="C220" s="2">
        <f>'GOOG&amp;GOOGL'!E222</f>
        <v>1.113626049926264E-2</v>
      </c>
      <c r="D220" s="2">
        <f>'GOOG&amp;GOOGL'!J222</f>
        <v>9.3877902279260184E-3</v>
      </c>
      <c r="E220">
        <f>'GOOG&amp;GOOGL'!D221-'GOOG&amp;GOOGL'!I221</f>
        <v>-5.6523576673574993E-3</v>
      </c>
      <c r="F220">
        <f>'GOOG&amp;GOOGL'!E221</f>
        <v>1.2902274706286576E-2</v>
      </c>
      <c r="G220">
        <f>'GOOG&amp;GOOGL'!J221</f>
        <v>1.4778748748400794E-2</v>
      </c>
    </row>
    <row r="221" spans="1:7" x14ac:dyDescent="0.25">
      <c r="A221" s="15">
        <v>42052</v>
      </c>
      <c r="B221" s="13">
        <f t="shared" si="38"/>
        <v>218</v>
      </c>
      <c r="C221" s="2">
        <f>'GOOG&amp;GOOGL'!E223</f>
        <v>-1.130209413377159E-2</v>
      </c>
      <c r="D221" s="2">
        <f>'GOOG&amp;GOOGL'!J223</f>
        <v>-1.1220937671060582E-2</v>
      </c>
      <c r="E221">
        <f>'GOOG&amp;GOOGL'!D222-'GOOG&amp;GOOGL'!I222</f>
        <v>-3.9038873960208775E-3</v>
      </c>
      <c r="F221">
        <f>'GOOG&amp;GOOGL'!E222</f>
        <v>1.113626049926264E-2</v>
      </c>
      <c r="G221">
        <f>'GOOG&amp;GOOGL'!J222</f>
        <v>9.3877902279260184E-3</v>
      </c>
    </row>
    <row r="222" spans="1:7" x14ac:dyDescent="0.25">
      <c r="A222" s="15">
        <v>42053</v>
      </c>
      <c r="B222" s="13">
        <f t="shared" si="38"/>
        <v>219</v>
      </c>
      <c r="C222" s="2">
        <f>'GOOG&amp;GOOGL'!E224</f>
        <v>-5.8012003154512826E-3</v>
      </c>
      <c r="D222" s="2">
        <f>'GOOG&amp;GOOGL'!J224</f>
        <v>-4.3395723476251646E-3</v>
      </c>
      <c r="E222">
        <f>'GOOG&amp;GOOGL'!D223-'GOOG&amp;GOOGL'!I223</f>
        <v>-3.9850438587318848E-3</v>
      </c>
      <c r="F222">
        <f>'GOOG&amp;GOOGL'!E223</f>
        <v>-1.130209413377159E-2</v>
      </c>
      <c r="G222">
        <f>'GOOG&amp;GOOGL'!J223</f>
        <v>-1.1220937671060582E-2</v>
      </c>
    </row>
    <row r="223" spans="1:7" x14ac:dyDescent="0.25">
      <c r="A223" s="15">
        <v>42054</v>
      </c>
      <c r="B223" s="13">
        <f t="shared" si="38"/>
        <v>220</v>
      </c>
      <c r="C223" s="2">
        <f>'GOOG&amp;GOOGL'!E225</f>
        <v>5.8564431802183847E-3</v>
      </c>
      <c r="D223" s="2">
        <f>'GOOG&amp;GOOGL'!J225</f>
        <v>6.9782449631796695E-3</v>
      </c>
      <c r="E223">
        <f>'GOOG&amp;GOOGL'!D224-'GOOG&amp;GOOGL'!I224</f>
        <v>-5.4466718265580027E-3</v>
      </c>
      <c r="F223">
        <f>'GOOG&amp;GOOGL'!E224</f>
        <v>-5.8012003154512826E-3</v>
      </c>
      <c r="G223">
        <f>'GOOG&amp;GOOGL'!J224</f>
        <v>-4.3395723476251646E-3</v>
      </c>
    </row>
    <row r="224" spans="1:7" x14ac:dyDescent="0.25">
      <c r="A224" s="15">
        <v>42055</v>
      </c>
      <c r="B224" s="50">
        <f t="shared" si="38"/>
        <v>221</v>
      </c>
      <c r="C224" s="2">
        <f>'GOOG&amp;GOOGL'!E226</f>
        <v>-7.2470290786013081E-3</v>
      </c>
      <c r="D224" s="2">
        <f>'GOOG&amp;GOOGL'!J226</f>
        <v>-8.5459265800054141E-3</v>
      </c>
      <c r="E224">
        <f>'GOOG&amp;GOOGL'!D225-'GOOG&amp;GOOGL'!I225</f>
        <v>-6.5684736095192875E-3</v>
      </c>
      <c r="F224">
        <f>'GOOG&amp;GOOGL'!E225</f>
        <v>5.8564431802183847E-3</v>
      </c>
      <c r="G224">
        <f>'GOOG&amp;GOOGL'!J225</f>
        <v>6.9782449631796695E-3</v>
      </c>
    </row>
    <row r="225" spans="1:7" x14ac:dyDescent="0.25">
      <c r="A225" s="15">
        <v>42058</v>
      </c>
      <c r="B225" s="50">
        <f t="shared" si="38"/>
        <v>222</v>
      </c>
      <c r="C225" s="2">
        <f>'GOOG&amp;GOOGL'!E227</f>
        <v>-1.3148552985362549E-2</v>
      </c>
      <c r="D225" s="2">
        <f>'GOOG&amp;GOOGL'!J227</f>
        <v>-1.2630160606593499E-2</v>
      </c>
      <c r="E225">
        <f>'GOOG&amp;GOOGL'!D226-'GOOG&amp;GOOGL'!I226</f>
        <v>-5.2695761081151815E-3</v>
      </c>
      <c r="F225">
        <f>'GOOG&amp;GOOGL'!E226</f>
        <v>-7.2470290786013081E-3</v>
      </c>
      <c r="G225">
        <f>'GOOG&amp;GOOGL'!J226</f>
        <v>-8.5459265800054141E-3</v>
      </c>
    </row>
    <row r="226" spans="1:7" x14ac:dyDescent="0.25">
      <c r="A226" s="15">
        <v>42059</v>
      </c>
      <c r="B226" s="50">
        <f t="shared" si="38"/>
        <v>223</v>
      </c>
      <c r="C226" s="2">
        <f>'GOOG&amp;GOOGL'!E228</f>
        <v>7.8278006326684135E-3</v>
      </c>
      <c r="D226" s="2">
        <f>'GOOG&amp;GOOGL'!J228</f>
        <v>6.7993070000280653E-3</v>
      </c>
      <c r="E226">
        <f>'GOOG&amp;GOOGL'!D227-'GOOG&amp;GOOGL'!I227</f>
        <v>-5.7879684868842318E-3</v>
      </c>
      <c r="F226">
        <f>'GOOG&amp;GOOGL'!E227</f>
        <v>-1.3148552985362549E-2</v>
      </c>
      <c r="G226">
        <f>'GOOG&amp;GOOGL'!J227</f>
        <v>-1.2630160606593499E-2</v>
      </c>
    </row>
    <row r="227" spans="1:7" x14ac:dyDescent="0.25">
      <c r="A227" s="15">
        <v>42060</v>
      </c>
      <c r="B227" s="50">
        <f t="shared" si="38"/>
        <v>224</v>
      </c>
      <c r="C227" s="2">
        <f>'GOOG&amp;GOOGL'!E229</f>
        <v>1.4408245118710639E-2</v>
      </c>
      <c r="D227" s="2">
        <f>'GOOG&amp;GOOGL'!J229</f>
        <v>1.5985888355573685E-2</v>
      </c>
      <c r="E227">
        <f>'GOOG&amp;GOOGL'!D228-'GOOG&amp;GOOGL'!I228</f>
        <v>-4.7594748542438836E-3</v>
      </c>
      <c r="F227">
        <f>'GOOG&amp;GOOGL'!E228</f>
        <v>7.8278006326684135E-3</v>
      </c>
      <c r="G227">
        <f>'GOOG&amp;GOOGL'!J228</f>
        <v>6.7993070000280653E-3</v>
      </c>
    </row>
    <row r="228" spans="1:7" x14ac:dyDescent="0.25">
      <c r="A228" s="15">
        <v>42061</v>
      </c>
      <c r="B228" s="50">
        <f t="shared" si="38"/>
        <v>225</v>
      </c>
      <c r="C228" s="2">
        <f>'GOOG&amp;GOOGL'!E230</f>
        <v>2.1122310076421513E-2</v>
      </c>
      <c r="D228" s="2">
        <f>'GOOG&amp;GOOGL'!J230</f>
        <v>2.1616140588284871E-2</v>
      </c>
      <c r="E228">
        <f>'GOOG&amp;GOOGL'!D229-'GOOG&amp;GOOGL'!I229</f>
        <v>-6.3371180911069303E-3</v>
      </c>
      <c r="F228">
        <f>'GOOG&amp;GOOGL'!E229</f>
        <v>1.4408245118710639E-2</v>
      </c>
      <c r="G228">
        <f>'GOOG&amp;GOOGL'!J229</f>
        <v>1.5985888355573685E-2</v>
      </c>
    </row>
    <row r="229" spans="1:7" x14ac:dyDescent="0.25">
      <c r="A229" s="15">
        <v>42062</v>
      </c>
      <c r="B229" s="50">
        <f t="shared" si="38"/>
        <v>226</v>
      </c>
      <c r="C229" s="2">
        <f>'GOOG&amp;GOOGL'!E231</f>
        <v>5.2429139776339895E-3</v>
      </c>
      <c r="D229" s="2">
        <f>'GOOG&amp;GOOGL'!J231</f>
        <v>5.9541445345692168E-3</v>
      </c>
      <c r="E229">
        <f>'GOOG&amp;GOOGL'!D230-'GOOG&amp;GOOGL'!I230</f>
        <v>-6.8309486029702882E-3</v>
      </c>
      <c r="F229">
        <f>'GOOG&amp;GOOGL'!E230</f>
        <v>2.1122310076421513E-2</v>
      </c>
      <c r="G229">
        <f>'GOOG&amp;GOOGL'!J230</f>
        <v>2.1616140588284871E-2</v>
      </c>
    </row>
    <row r="230" spans="1:7" x14ac:dyDescent="0.25">
      <c r="A230" s="15">
        <v>42065</v>
      </c>
      <c r="B230" s="50">
        <f t="shared" si="38"/>
        <v>227</v>
      </c>
      <c r="C230" s="2">
        <f>'GOOG&amp;GOOGL'!E232</f>
        <v>2.2908983263684846E-2</v>
      </c>
      <c r="D230" s="2">
        <f>'GOOG&amp;GOOGL'!J232</f>
        <v>2.1782630208081244E-2</v>
      </c>
      <c r="E230">
        <f>'GOOG&amp;GOOGL'!D231-'GOOG&amp;GOOGL'!I231</f>
        <v>-7.5421791599055155E-3</v>
      </c>
      <c r="F230">
        <f>'GOOG&amp;GOOGL'!E231</f>
        <v>5.2429139776339895E-3</v>
      </c>
      <c r="G230">
        <f>'GOOG&amp;GOOGL'!J231</f>
        <v>5.9541445345692168E-3</v>
      </c>
    </row>
    <row r="231" spans="1:7" x14ac:dyDescent="0.25">
      <c r="A231" s="15">
        <v>42066</v>
      </c>
      <c r="B231" s="50">
        <f t="shared" si="38"/>
        <v>228</v>
      </c>
      <c r="C231" s="2">
        <f>'GOOG&amp;GOOGL'!E233</f>
        <v>4.0175402643374269E-3</v>
      </c>
      <c r="D231" s="2">
        <f>'GOOG&amp;GOOGL'!J233</f>
        <v>6.5348218901153388E-3</v>
      </c>
      <c r="E231">
        <f>'GOOG&amp;GOOGL'!D232-'GOOG&amp;GOOGL'!I232</f>
        <v>-6.4158261043019138E-3</v>
      </c>
      <c r="F231">
        <f>'GOOG&amp;GOOGL'!E232</f>
        <v>2.2908983263684846E-2</v>
      </c>
      <c r="G231">
        <f>'GOOG&amp;GOOGL'!J232</f>
        <v>2.1782630208081244E-2</v>
      </c>
    </row>
    <row r="232" spans="1:7" x14ac:dyDescent="0.25">
      <c r="A232" s="15">
        <v>42067</v>
      </c>
      <c r="B232" s="50">
        <f t="shared" si="38"/>
        <v>229</v>
      </c>
      <c r="C232" s="2">
        <f>'GOOG&amp;GOOGL'!E234</f>
        <v>-4.7083422545135534E-4</v>
      </c>
      <c r="D232" s="2">
        <f>'GOOG&amp;GOOGL'!J234</f>
        <v>-7.9501007019810999E-4</v>
      </c>
      <c r="E232">
        <f>'GOOG&amp;GOOGL'!D233-'GOOG&amp;GOOGL'!I233</f>
        <v>-8.9331077300798256E-3</v>
      </c>
      <c r="F232">
        <f>'GOOG&amp;GOOGL'!E233</f>
        <v>4.0175402643374269E-3</v>
      </c>
      <c r="G232">
        <f>'GOOG&amp;GOOGL'!J233</f>
        <v>6.5348218901153388E-3</v>
      </c>
    </row>
    <row r="233" spans="1:7" x14ac:dyDescent="0.25">
      <c r="A233" s="15">
        <v>42068</v>
      </c>
      <c r="B233" s="50">
        <f t="shared" si="38"/>
        <v>230</v>
      </c>
      <c r="C233" s="2">
        <f>'GOOG&amp;GOOGL'!E235</f>
        <v>3.4125864770420122E-3</v>
      </c>
      <c r="D233" s="2">
        <f>'GOOG&amp;GOOGL'!J235</f>
        <v>5.3459049390225388E-3</v>
      </c>
      <c r="E233">
        <f>'GOOG&amp;GOOGL'!D234-'GOOG&amp;GOOGL'!I234</f>
        <v>-8.608931885333071E-3</v>
      </c>
      <c r="F233">
        <f>'GOOG&amp;GOOGL'!E234</f>
        <v>-4.7083422545135534E-4</v>
      </c>
      <c r="G233">
        <f>'GOOG&amp;GOOGL'!J234</f>
        <v>-7.9501007019810999E-4</v>
      </c>
    </row>
    <row r="234" spans="1:7" x14ac:dyDescent="0.25">
      <c r="A234" s="15">
        <v>42069</v>
      </c>
      <c r="B234" s="50">
        <f t="shared" si="38"/>
        <v>231</v>
      </c>
      <c r="C234" s="2">
        <f>'GOOG&amp;GOOGL'!E236</f>
        <v>-1.3377130562855832E-2</v>
      </c>
      <c r="D234" s="2">
        <f>'GOOG&amp;GOOGL'!J236</f>
        <v>-1.4779351034824195E-2</v>
      </c>
      <c r="E234">
        <f>'GOOG&amp;GOOGL'!D235-'GOOG&amp;GOOGL'!I235</f>
        <v>-1.0542250347313598E-2</v>
      </c>
      <c r="F234">
        <f>'GOOG&amp;GOOGL'!E235</f>
        <v>3.4125864770420122E-3</v>
      </c>
      <c r="G234">
        <f>'GOOG&amp;GOOGL'!J235</f>
        <v>5.3459049390225388E-3</v>
      </c>
    </row>
    <row r="235" spans="1:7" x14ac:dyDescent="0.25">
      <c r="A235" s="15">
        <v>42072</v>
      </c>
      <c r="B235" s="50">
        <f t="shared" si="38"/>
        <v>232</v>
      </c>
      <c r="C235" s="2">
        <f>'GOOG&amp;GOOGL'!E237</f>
        <v>2.0500805781491493E-3</v>
      </c>
      <c r="D235" s="2">
        <f>'GOOG&amp;GOOGL'!J237</f>
        <v>2.0923320623680297E-3</v>
      </c>
      <c r="E235">
        <f>'GOOG&amp;GOOGL'!D236-'GOOG&amp;GOOGL'!I236</f>
        <v>-9.1400298753452347E-3</v>
      </c>
      <c r="F235">
        <f>'GOOG&amp;GOOGL'!E236</f>
        <v>-1.3377130562855832E-2</v>
      </c>
      <c r="G235">
        <f>'GOOG&amp;GOOGL'!J236</f>
        <v>-1.4779351034824195E-2</v>
      </c>
    </row>
    <row r="236" spans="1:7" x14ac:dyDescent="0.25">
      <c r="A236" s="15">
        <v>42073</v>
      </c>
      <c r="B236" s="50">
        <f t="shared" si="38"/>
        <v>233</v>
      </c>
      <c r="C236" s="2">
        <f>'GOOG&amp;GOOGL'!E238</f>
        <v>-2.4630569527210433E-2</v>
      </c>
      <c r="D236" s="2">
        <f>'GOOG&amp;GOOGL'!J238</f>
        <v>-2.5134707531447198E-2</v>
      </c>
      <c r="E236">
        <f>'GOOG&amp;GOOGL'!D237-'GOOG&amp;GOOGL'!I237</f>
        <v>-9.1822813595641151E-3</v>
      </c>
      <c r="F236">
        <f>'GOOG&amp;GOOGL'!E237</f>
        <v>2.0500805781491493E-3</v>
      </c>
      <c r="G236">
        <f>'GOOG&amp;GOOGL'!J237</f>
        <v>2.0923320623680297E-3</v>
      </c>
    </row>
    <row r="237" spans="1:7" x14ac:dyDescent="0.25">
      <c r="A237" s="15">
        <v>42074</v>
      </c>
      <c r="B237" s="50">
        <f t="shared" si="38"/>
        <v>234</v>
      </c>
      <c r="C237" s="2">
        <f>'GOOG&amp;GOOGL'!E239</f>
        <v>-6.9247069840603359E-3</v>
      </c>
      <c r="D237" s="2">
        <f>'GOOG&amp;GOOGL'!J239</f>
        <v>-7.4582594357091025E-3</v>
      </c>
      <c r="E237">
        <f>'GOOG&amp;GOOGL'!D238-'GOOG&amp;GOOGL'!I238</f>
        <v>-8.6781433553273502E-3</v>
      </c>
      <c r="F237">
        <f>'GOOG&amp;GOOGL'!E238</f>
        <v>-2.4630569527210433E-2</v>
      </c>
      <c r="G237">
        <f>'GOOG&amp;GOOGL'!J238</f>
        <v>-2.5134707531447198E-2</v>
      </c>
    </row>
    <row r="238" spans="1:7" x14ac:dyDescent="0.25">
      <c r="A238" s="15">
        <v>42075</v>
      </c>
      <c r="B238" s="50">
        <f t="shared" si="38"/>
        <v>235</v>
      </c>
      <c r="C238" s="2">
        <f>'GOOG&amp;GOOGL'!E240</f>
        <v>7.8251225792431711E-3</v>
      </c>
      <c r="D238" s="2">
        <f>'GOOG&amp;GOOGL'!J240</f>
        <v>9.8132712255960541E-3</v>
      </c>
      <c r="E238">
        <f>'GOOG&amp;GOOGL'!D239-'GOOG&amp;GOOGL'!I239</f>
        <v>-8.1445909036785835E-3</v>
      </c>
      <c r="F238">
        <f>'GOOG&amp;GOOGL'!E239</f>
        <v>-6.9247069840603359E-3</v>
      </c>
      <c r="G238">
        <f>'GOOG&amp;GOOGL'!J239</f>
        <v>-7.4582594357091025E-3</v>
      </c>
    </row>
    <row r="239" spans="1:7" x14ac:dyDescent="0.25">
      <c r="A239" s="15">
        <v>42076</v>
      </c>
      <c r="B239" s="50">
        <f t="shared" si="38"/>
        <v>236</v>
      </c>
      <c r="C239" s="2">
        <f>'GOOG&amp;GOOGL'!E241</f>
        <v>-1.4852906383270081E-2</v>
      </c>
      <c r="D239" s="2">
        <f>'GOOG&amp;GOOGL'!J241</f>
        <v>-1.4665858105131768E-2</v>
      </c>
      <c r="E239">
        <f>'GOOG&amp;GOOGL'!D240-'GOOG&amp;GOOGL'!I240</f>
        <v>-1.0132739550031467E-2</v>
      </c>
      <c r="F239">
        <f>'GOOG&amp;GOOGL'!E240</f>
        <v>7.8251225792431711E-3</v>
      </c>
      <c r="G239">
        <f>'GOOG&amp;GOOGL'!J240</f>
        <v>9.8132712255960541E-3</v>
      </c>
    </row>
    <row r="240" spans="1:7" x14ac:dyDescent="0.25">
      <c r="A240" s="15">
        <v>42079</v>
      </c>
      <c r="B240" s="50">
        <f t="shared" si="38"/>
        <v>237</v>
      </c>
      <c r="C240" s="2">
        <f>'GOOG&amp;GOOGL'!E242</f>
        <v>1.3051151904022618E-2</v>
      </c>
      <c r="D240" s="2">
        <f>'GOOG&amp;GOOGL'!J242</f>
        <v>1.5503100431605965E-2</v>
      </c>
      <c r="E240">
        <f>'GOOG&amp;GOOGL'!D241-'GOOG&amp;GOOGL'!I241</f>
        <v>-1.031978782816978E-2</v>
      </c>
      <c r="F240">
        <f>'GOOG&amp;GOOGL'!E241</f>
        <v>-1.4852906383270081E-2</v>
      </c>
      <c r="G240">
        <f>'GOOG&amp;GOOGL'!J241</f>
        <v>-1.4665858105131768E-2</v>
      </c>
    </row>
    <row r="241" spans="1:7" x14ac:dyDescent="0.25">
      <c r="A241" s="15">
        <v>42080</v>
      </c>
      <c r="B241" s="50">
        <f t="shared" si="38"/>
        <v>238</v>
      </c>
      <c r="C241" s="2">
        <f>'GOOG&amp;GOOGL'!E243</f>
        <v>-6.6404938732071983E-3</v>
      </c>
      <c r="D241" s="2">
        <f>'GOOG&amp;GOOGL'!J243</f>
        <v>-7.2013355660915934E-3</v>
      </c>
      <c r="E241">
        <f>'GOOG&amp;GOOGL'!D242-'GOOG&amp;GOOGL'!I242</f>
        <v>-1.2771736355753127E-2</v>
      </c>
      <c r="F241">
        <f>'GOOG&amp;GOOGL'!E242</f>
        <v>1.3051151904022618E-2</v>
      </c>
      <c r="G241">
        <f>'GOOG&amp;GOOGL'!J242</f>
        <v>1.5503100431605965E-2</v>
      </c>
    </row>
    <row r="242" spans="1:7" x14ac:dyDescent="0.25">
      <c r="A242" s="15">
        <v>42081</v>
      </c>
      <c r="B242" s="50">
        <f t="shared" si="38"/>
        <v>239</v>
      </c>
      <c r="C242" s="2">
        <f>'GOOG&amp;GOOGL'!E244</f>
        <v>1.5599147527189494E-2</v>
      </c>
      <c r="D242" s="2">
        <f>'GOOG&amp;GOOGL'!J244</f>
        <v>1.5216909689979907E-2</v>
      </c>
      <c r="E242">
        <f>'GOOG&amp;GOOGL'!D243-'GOOG&amp;GOOGL'!I243</f>
        <v>-1.2210894662868732E-2</v>
      </c>
      <c r="F242">
        <f>'GOOG&amp;GOOGL'!E243</f>
        <v>-6.6404938732071983E-3</v>
      </c>
      <c r="G242">
        <f>'GOOG&amp;GOOGL'!J243</f>
        <v>-7.2013355660915934E-3</v>
      </c>
    </row>
    <row r="243" spans="1:7" x14ac:dyDescent="0.25">
      <c r="A243" s="15">
        <v>42082</v>
      </c>
      <c r="B243" s="50">
        <f t="shared" si="38"/>
        <v>240</v>
      </c>
      <c r="C243" s="2">
        <f>'GOOG&amp;GOOGL'!E245</f>
        <v>-2.702476315738167E-3</v>
      </c>
      <c r="D243" s="2">
        <f>'GOOG&amp;GOOGL'!J245</f>
        <v>-4.4077323637790045E-3</v>
      </c>
      <c r="E243">
        <f>'GOOG&amp;GOOGL'!D244-'GOOG&amp;GOOGL'!I244</f>
        <v>-1.1828656825659145E-2</v>
      </c>
      <c r="F243">
        <f>'GOOG&amp;GOOGL'!E244</f>
        <v>1.5599147527189494E-2</v>
      </c>
      <c r="G243">
        <f>'GOOG&amp;GOOGL'!J244</f>
        <v>1.5216909689979907E-2</v>
      </c>
    </row>
    <row r="244" spans="1:7" x14ac:dyDescent="0.25">
      <c r="A244" s="15">
        <v>42083</v>
      </c>
      <c r="B244" s="50">
        <f t="shared" si="38"/>
        <v>241</v>
      </c>
      <c r="C244" s="2">
        <f>'GOOG&amp;GOOGL'!E246</f>
        <v>4.2384188278736801E-3</v>
      </c>
      <c r="D244" s="2">
        <f>'GOOG&amp;GOOGL'!J246</f>
        <v>2.2683091820230317E-3</v>
      </c>
      <c r="E244">
        <f>'GOOG&amp;GOOGL'!D245-'GOOG&amp;GOOGL'!I245</f>
        <v>-1.0123400777618308E-2</v>
      </c>
      <c r="F244">
        <f>'GOOG&amp;GOOGL'!E245</f>
        <v>-2.702476315738167E-3</v>
      </c>
      <c r="G244">
        <f>'GOOG&amp;GOOGL'!J245</f>
        <v>-4.4077323637790045E-3</v>
      </c>
    </row>
    <row r="245" spans="1:7" x14ac:dyDescent="0.25">
      <c r="A245" s="15">
        <v>42086</v>
      </c>
      <c r="B245" s="50">
        <f t="shared" si="38"/>
        <v>242</v>
      </c>
      <c r="C245" s="2">
        <f>'GOOG&amp;GOOGL'!E247</f>
        <v>-2.7699473736788605E-3</v>
      </c>
      <c r="D245" s="2">
        <f>'GOOG&amp;GOOGL'!J247</f>
        <v>7.4312233124462779E-4</v>
      </c>
      <c r="E245">
        <f>'GOOG&amp;GOOGL'!D246-'GOOG&amp;GOOGL'!I246</f>
        <v>-8.1532911317676593E-3</v>
      </c>
      <c r="F245">
        <f>'GOOG&amp;GOOGL'!E246</f>
        <v>4.2384188278736801E-3</v>
      </c>
      <c r="G245">
        <f>'GOOG&amp;GOOGL'!J246</f>
        <v>2.2683091820230317E-3</v>
      </c>
    </row>
    <row r="246" spans="1:7" x14ac:dyDescent="0.25">
      <c r="A246" s="15">
        <v>42087</v>
      </c>
      <c r="B246" s="50">
        <f t="shared" si="38"/>
        <v>243</v>
      </c>
      <c r="C246" s="2">
        <f>'GOOG&amp;GOOGL'!E248</f>
        <v>2.0160178839860876E-2</v>
      </c>
      <c r="D246" s="2">
        <f>'GOOG&amp;GOOGL'!J248</f>
        <v>2.1297290746649544E-2</v>
      </c>
      <c r="E246">
        <f>'GOOG&amp;GOOGL'!D247-'GOOG&amp;GOOGL'!I247</f>
        <v>-1.1666360836691148E-2</v>
      </c>
      <c r="F246">
        <f>'GOOG&amp;GOOGL'!E247</f>
        <v>-2.7699473736788605E-3</v>
      </c>
      <c r="G246">
        <f>'GOOG&amp;GOOGL'!J247</f>
        <v>7.4312233124462779E-4</v>
      </c>
    </row>
    <row r="247" spans="1:7" x14ac:dyDescent="0.25">
      <c r="A247" s="15">
        <v>42088</v>
      </c>
      <c r="B247" s="50">
        <f t="shared" si="38"/>
        <v>244</v>
      </c>
      <c r="C247" s="2">
        <f>'GOOG&amp;GOOGL'!E249</f>
        <v>-2.0204865666828553E-2</v>
      </c>
      <c r="D247" s="2">
        <f>'GOOG&amp;GOOGL'!J249</f>
        <v>-1.8418362246215736E-2</v>
      </c>
      <c r="E247">
        <f>'GOOG&amp;GOOGL'!D248-'GOOG&amp;GOOGL'!I248</f>
        <v>-1.2803472743479816E-2</v>
      </c>
      <c r="F247">
        <f>'GOOG&amp;GOOGL'!E248</f>
        <v>2.0160178839860876E-2</v>
      </c>
      <c r="G247">
        <f>'GOOG&amp;GOOGL'!J248</f>
        <v>2.1297290746649544E-2</v>
      </c>
    </row>
    <row r="248" spans="1:7" x14ac:dyDescent="0.25">
      <c r="A248" s="15">
        <v>42089</v>
      </c>
      <c r="B248" s="50">
        <f t="shared" si="38"/>
        <v>245</v>
      </c>
      <c r="C248" s="2">
        <f>'GOOG&amp;GOOGL'!E250</f>
        <v>-6.4904116707653614E-3</v>
      </c>
      <c r="D248" s="2">
        <f>'GOOG&amp;GOOGL'!J250</f>
        <v>-5.9435272881165346E-3</v>
      </c>
      <c r="E248">
        <f>'GOOG&amp;GOOGL'!D249-'GOOG&amp;GOOGL'!I249</f>
        <v>-1.4589976164092633E-2</v>
      </c>
      <c r="F248">
        <f>'GOOG&amp;GOOGL'!E249</f>
        <v>-2.0204865666828553E-2</v>
      </c>
      <c r="G248">
        <f>'GOOG&amp;GOOGL'!J249</f>
        <v>-1.8418362246215736E-2</v>
      </c>
    </row>
    <row r="249" spans="1:7" x14ac:dyDescent="0.25">
      <c r="A249" s="15">
        <v>42090</v>
      </c>
      <c r="B249" s="50">
        <f t="shared" si="38"/>
        <v>246</v>
      </c>
      <c r="C249" s="2">
        <f>'GOOG&amp;GOOGL'!E251</f>
        <v>-1.2378802291904023E-2</v>
      </c>
      <c r="D249" s="2">
        <f>'GOOG&amp;GOOGL'!J251</f>
        <v>-1.0863612550997992E-2</v>
      </c>
      <c r="E249">
        <f>'GOOG&amp;GOOGL'!D250-'GOOG&amp;GOOGL'!I250</f>
        <v>-1.513686054674146E-2</v>
      </c>
      <c r="F249">
        <f>'GOOG&amp;GOOGL'!E250</f>
        <v>-6.4904116707653614E-3</v>
      </c>
      <c r="G249">
        <f>'GOOG&amp;GOOGL'!J250</f>
        <v>-5.9435272881165346E-3</v>
      </c>
    </row>
    <row r="250" spans="1:7" x14ac:dyDescent="0.25">
      <c r="A250" s="15">
        <v>42093</v>
      </c>
      <c r="B250" s="50">
        <f t="shared" si="38"/>
        <v>247</v>
      </c>
      <c r="C250" s="2">
        <f>'GOOG&amp;GOOGL'!E252</f>
        <v>6.7068113775032856E-3</v>
      </c>
      <c r="D250" s="2">
        <f>'GOOG&amp;GOOGL'!J252</f>
        <v>6.4182915990453893E-3</v>
      </c>
      <c r="E250">
        <f>'GOOG&amp;GOOGL'!D251-'GOOG&amp;GOOGL'!I251</f>
        <v>-1.6652050287647491E-2</v>
      </c>
      <c r="F250">
        <f>'GOOG&amp;GOOGL'!E251</f>
        <v>-1.2378802291904023E-2</v>
      </c>
      <c r="G250">
        <f>'GOOG&amp;GOOGL'!J251</f>
        <v>-1.0863612550997992E-2</v>
      </c>
    </row>
    <row r="251" spans="1:7" x14ac:dyDescent="0.25">
      <c r="A251" s="15">
        <v>42094</v>
      </c>
      <c r="B251" s="50">
        <f t="shared" si="38"/>
        <v>248</v>
      </c>
      <c r="C251" s="2">
        <f>'GOOG&amp;GOOGL'!E253</f>
        <v>-7.3271343909837583E-3</v>
      </c>
      <c r="D251" s="2">
        <f>'GOOG&amp;GOOGL'!J253</f>
        <v>-1.1543006793178989E-2</v>
      </c>
      <c r="E251">
        <f>'GOOG&amp;GOOGL'!D252-'GOOG&amp;GOOGL'!I252</f>
        <v>-1.6363530509189594E-2</v>
      </c>
      <c r="F251">
        <f>'GOOG&amp;GOOGL'!E252</f>
        <v>6.7068113775032856E-3</v>
      </c>
      <c r="G251">
        <f>'GOOG&amp;GOOGL'!J252</f>
        <v>6.4182915990453893E-3</v>
      </c>
    </row>
    <row r="252" spans="1:7" x14ac:dyDescent="0.25">
      <c r="A252" s="15">
        <v>42095</v>
      </c>
      <c r="B252" s="50">
        <f t="shared" si="38"/>
        <v>249</v>
      </c>
      <c r="C252" s="2">
        <f>'GOOG&amp;GOOGL'!E254</f>
        <v>-9.9766168649324527E-3</v>
      </c>
      <c r="D252" s="2">
        <f>'GOOG&amp;GOOGL'!J254</f>
        <v>-9.4368915772609085E-3</v>
      </c>
      <c r="E252">
        <f>'GOOG&amp;GOOGL'!D253-'GOOG&amp;GOOGL'!I253</f>
        <v>-1.2147658106994363E-2</v>
      </c>
      <c r="F252">
        <f>'GOOG&amp;GOOGL'!E253</f>
        <v>-7.3271343909837583E-3</v>
      </c>
      <c r="G252">
        <f>'GOOG&amp;GOOGL'!J253</f>
        <v>-1.1543006793178989E-2</v>
      </c>
    </row>
    <row r="253" spans="1:7" x14ac:dyDescent="0.25">
      <c r="A253" s="15">
        <v>42096</v>
      </c>
      <c r="B253" s="50">
        <f t="shared" si="38"/>
        <v>250</v>
      </c>
      <c r="C253" s="2">
        <f>'GOOG&amp;GOOGL'!E255</f>
        <v>-1.3041749719286955E-2</v>
      </c>
      <c r="D253" s="2">
        <f>'GOOG&amp;GOOGL'!J255</f>
        <v>-1.4998433135725797E-2</v>
      </c>
      <c r="E253">
        <f>'GOOG&amp;GOOGL'!D254-'GOOG&amp;GOOGL'!I254</f>
        <v>-1.2687383394665908E-2</v>
      </c>
      <c r="F253">
        <f>'GOOG&amp;GOOGL'!E254</f>
        <v>-9.9766168649324527E-3</v>
      </c>
      <c r="G253">
        <f>'GOOG&amp;GOOGL'!J254</f>
        <v>-9.4368915772609085E-3</v>
      </c>
    </row>
    <row r="254" spans="1:7" x14ac:dyDescent="0.25">
      <c r="A254" s="15">
        <v>42100</v>
      </c>
      <c r="B254" s="50">
        <f t="shared" si="38"/>
        <v>251</v>
      </c>
      <c r="C254" s="2">
        <f>'GOOG&amp;GOOGL'!E256</f>
        <v>2.3034891728102025E-3</v>
      </c>
      <c r="D254" s="2">
        <f>'GOOG&amp;GOOGL'!J256</f>
        <v>4.8652289464259368E-3</v>
      </c>
      <c r="E254">
        <f>'GOOG&amp;GOOGL'!D255-'GOOG&amp;GOOGL'!I255</f>
        <v>-1.0730699978227065E-2</v>
      </c>
      <c r="F254">
        <f>'GOOG&amp;GOOGL'!E255</f>
        <v>-1.3041749719286955E-2</v>
      </c>
      <c r="G254">
        <f>'GOOG&amp;GOOGL'!J255</f>
        <v>-1.4998433135725797E-2</v>
      </c>
    </row>
    <row r="255" spans="1:7" x14ac:dyDescent="0.25">
      <c r="A255" s="15">
        <v>42101</v>
      </c>
      <c r="B255" s="50">
        <f t="shared" si="38"/>
        <v>252</v>
      </c>
      <c r="C255" s="2">
        <f>'GOOG&amp;GOOGL'!E257</f>
        <v>4.7490113287285141E-4</v>
      </c>
      <c r="D255" s="2">
        <f>'GOOG&amp;GOOGL'!J257</f>
        <v>1.6715004718408366E-3</v>
      </c>
      <c r="E255">
        <f>'GOOG&amp;GOOGL'!D256-'GOOG&amp;GOOGL'!I256</f>
        <v>-1.3292439751842799E-2</v>
      </c>
      <c r="F255">
        <f>'GOOG&amp;GOOGL'!E256</f>
        <v>2.3034891728102025E-3</v>
      </c>
      <c r="G255">
        <f>'GOOG&amp;GOOGL'!J256</f>
        <v>4.8652289464259368E-3</v>
      </c>
    </row>
    <row r="256" spans="1:7" x14ac:dyDescent="0.25">
      <c r="A256" s="15">
        <v>42102</v>
      </c>
      <c r="B256" s="50">
        <f t="shared" si="38"/>
        <v>253</v>
      </c>
      <c r="C256" s="2">
        <f>'GOOG&amp;GOOGL'!E258</f>
        <v>8.5108870841388296E-3</v>
      </c>
      <c r="D256" s="2">
        <f>'GOOG&amp;GOOGL'!J258</f>
        <v>7.2781558478549613E-3</v>
      </c>
      <c r="E256">
        <f>'GOOG&amp;GOOGL'!D257-'GOOG&amp;GOOGL'!I257</f>
        <v>-1.4489039090810785E-2</v>
      </c>
      <c r="F256">
        <f>'GOOG&amp;GOOGL'!E257</f>
        <v>4.7490113287285141E-4</v>
      </c>
      <c r="G256">
        <f>'GOOG&amp;GOOGL'!J257</f>
        <v>1.6715004718408366E-3</v>
      </c>
    </row>
    <row r="257" spans="1:7" x14ac:dyDescent="0.25">
      <c r="A257" s="15">
        <v>42103</v>
      </c>
      <c r="B257" s="50">
        <f t="shared" si="38"/>
        <v>254</v>
      </c>
      <c r="C257" s="2">
        <f>'GOOG&amp;GOOGL'!E259</f>
        <v>-1.5335884322169591E-3</v>
      </c>
      <c r="D257" s="2">
        <f>'GOOG&amp;GOOGL'!J259</f>
        <v>-1.4951901202158169E-3</v>
      </c>
      <c r="E257">
        <f>'GOOG&amp;GOOGL'!D258-'GOOG&amp;GOOGL'!I258</f>
        <v>-1.3256307854526916E-2</v>
      </c>
      <c r="F257">
        <f>'GOOG&amp;GOOGL'!E258</f>
        <v>8.5108870841388296E-3</v>
      </c>
      <c r="G257">
        <f>'GOOG&amp;GOOGL'!J258</f>
        <v>7.2781558478549613E-3</v>
      </c>
    </row>
    <row r="258" spans="1:7" x14ac:dyDescent="0.25">
      <c r="A258" s="15">
        <v>42104</v>
      </c>
      <c r="B258" s="50">
        <f t="shared" si="38"/>
        <v>255</v>
      </c>
      <c r="C258" s="2">
        <f>'GOOG&amp;GOOGL'!E260</f>
        <v>-1.4249810743072189E-3</v>
      </c>
      <c r="D258" s="2">
        <f>'GOOG&amp;GOOGL'!J260</f>
        <v>9.4834398467469327E-4</v>
      </c>
      <c r="E258">
        <f>'GOOG&amp;GOOGL'!D259-'GOOG&amp;GOOGL'!I259</f>
        <v>-1.3294706166528059E-2</v>
      </c>
      <c r="F258">
        <f>'GOOG&amp;GOOGL'!E259</f>
        <v>-1.5335884322169591E-3</v>
      </c>
      <c r="G258">
        <f>'GOOG&amp;GOOGL'!J259</f>
        <v>-1.4951901202158169E-3</v>
      </c>
    </row>
    <row r="259" spans="1:7" x14ac:dyDescent="0.25">
      <c r="A259" s="15">
        <v>42107</v>
      </c>
      <c r="B259" s="50">
        <f t="shared" si="38"/>
        <v>256</v>
      </c>
      <c r="C259" s="2">
        <f>'GOOG&amp;GOOGL'!E261</f>
        <v>-1.556638132387711E-3</v>
      </c>
      <c r="D259" s="2">
        <f>'GOOG&amp;GOOGL'!J261</f>
        <v>1.8235294284441039E-4</v>
      </c>
      <c r="E259">
        <f>'GOOG&amp;GOOGL'!D260-'GOOG&amp;GOOGL'!I260</f>
        <v>-1.5668031225509971E-2</v>
      </c>
      <c r="F259">
        <f>'GOOG&amp;GOOGL'!E260</f>
        <v>-1.4249810743072189E-3</v>
      </c>
      <c r="G259">
        <f>'GOOG&amp;GOOGL'!J260</f>
        <v>9.4834398467469327E-4</v>
      </c>
    </row>
    <row r="260" spans="1:7" x14ac:dyDescent="0.25">
      <c r="A260" s="15">
        <v>42108</v>
      </c>
      <c r="B260" s="50">
        <f t="shared" si="38"/>
        <v>257</v>
      </c>
      <c r="C260" s="2">
        <f>'GOOG&amp;GOOGL'!E262</f>
        <v>-1.6418374366669042E-2</v>
      </c>
      <c r="D260" s="2">
        <f>'GOOG&amp;GOOGL'!J262</f>
        <v>-1.6280813191383636E-2</v>
      </c>
      <c r="E260">
        <f>'GOOG&amp;GOOGL'!D261-'GOOG&amp;GOOGL'!I261</f>
        <v>-1.7407022300742092E-2</v>
      </c>
      <c r="F260">
        <f>'GOOG&amp;GOOGL'!E261</f>
        <v>-1.556638132387711E-3</v>
      </c>
      <c r="G260">
        <f>'GOOG&amp;GOOGL'!J261</f>
        <v>1.8235294284441039E-4</v>
      </c>
    </row>
    <row r="261" spans="1:7" x14ac:dyDescent="0.25">
      <c r="A261" s="15">
        <v>42109</v>
      </c>
      <c r="B261" s="50">
        <f t="shared" si="38"/>
        <v>258</v>
      </c>
      <c r="C261" s="2">
        <f>'GOOG&amp;GOOGL'!E263</f>
        <v>4.0266758722644624E-3</v>
      </c>
      <c r="D261" s="2">
        <f>'GOOG&amp;GOOGL'!J263</f>
        <v>2.3314697406977558E-3</v>
      </c>
      <c r="E261">
        <f>'GOOG&amp;GOOGL'!D262-'GOOG&amp;GOOGL'!I262</f>
        <v>-1.7544583476027498E-2</v>
      </c>
      <c r="F261">
        <f>'GOOG&amp;GOOGL'!E262</f>
        <v>-1.6418374366669042E-2</v>
      </c>
      <c r="G261">
        <f>'GOOG&amp;GOOGL'!J262</f>
        <v>-1.6280813191383636E-2</v>
      </c>
    </row>
    <row r="262" spans="1:7" x14ac:dyDescent="0.25">
      <c r="A262" s="15">
        <v>42110</v>
      </c>
      <c r="B262" s="50">
        <f t="shared" ref="B262:B325" si="39">B261+1</f>
        <v>259</v>
      </c>
      <c r="C262" s="2">
        <f>'GOOG&amp;GOOGL'!E264</f>
        <v>2.3819209062914126E-3</v>
      </c>
      <c r="D262" s="2">
        <f>'GOOG&amp;GOOGL'!J264</f>
        <v>4.5733686051914191E-3</v>
      </c>
      <c r="E262">
        <f>'GOOG&amp;GOOGL'!D263-'GOOG&amp;GOOGL'!I263</f>
        <v>-1.5849377344460791E-2</v>
      </c>
      <c r="F262">
        <f>'GOOG&amp;GOOGL'!E263</f>
        <v>4.0266758722644624E-3</v>
      </c>
      <c r="G262">
        <f>'GOOG&amp;GOOGL'!J263</f>
        <v>2.3314697406977558E-3</v>
      </c>
    </row>
    <row r="263" spans="1:7" x14ac:dyDescent="0.25">
      <c r="A263" s="15">
        <v>42111</v>
      </c>
      <c r="B263" s="50">
        <f t="shared" si="39"/>
        <v>260</v>
      </c>
      <c r="C263" s="2">
        <f>'GOOG&amp;GOOGL'!E265</f>
        <v>-1.8434063559597647E-2</v>
      </c>
      <c r="D263" s="2">
        <f>'GOOG&amp;GOOGL'!J265</f>
        <v>-2.0033059708040035E-2</v>
      </c>
      <c r="E263">
        <f>'GOOG&amp;GOOGL'!D264-'GOOG&amp;GOOGL'!I264</f>
        <v>-1.8040825043360798E-2</v>
      </c>
      <c r="F263">
        <f>'GOOG&amp;GOOGL'!E264</f>
        <v>2.3819209062914126E-3</v>
      </c>
      <c r="G263">
        <f>'GOOG&amp;GOOGL'!J264</f>
        <v>4.5733686051914191E-3</v>
      </c>
    </row>
    <row r="264" spans="1:7" x14ac:dyDescent="0.25">
      <c r="A264" s="15">
        <v>42114</v>
      </c>
      <c r="B264" s="50">
        <f t="shared" si="39"/>
        <v>261</v>
      </c>
      <c r="C264" s="2">
        <f>'GOOG&amp;GOOGL'!E266</f>
        <v>2.1389620263434495E-2</v>
      </c>
      <c r="D264" s="2">
        <f>'GOOG&amp;GOOGL'!J266</f>
        <v>2.1889609029524415E-2</v>
      </c>
      <c r="E264">
        <f>'GOOG&amp;GOOGL'!D265-'GOOG&amp;GOOGL'!I265</f>
        <v>-1.6441828894918409E-2</v>
      </c>
      <c r="F264">
        <f>'GOOG&amp;GOOGL'!E265</f>
        <v>-1.8434063559597647E-2</v>
      </c>
      <c r="G264">
        <f>'GOOG&amp;GOOGL'!J265</f>
        <v>-2.0033059708040035E-2</v>
      </c>
    </row>
    <row r="265" spans="1:7" x14ac:dyDescent="0.25">
      <c r="A265" s="15">
        <v>42115</v>
      </c>
      <c r="B265" s="50">
        <f t="shared" si="39"/>
        <v>262</v>
      </c>
      <c r="C265" s="2">
        <f>'GOOG&amp;GOOGL'!E267</f>
        <v>-2.6370962928954356E-3</v>
      </c>
      <c r="D265" s="2">
        <f>'GOOG&amp;GOOGL'!J267</f>
        <v>-2.9611424133317854E-3</v>
      </c>
      <c r="E265">
        <f>'GOOG&amp;GOOGL'!D266-'GOOG&amp;GOOGL'!I266</f>
        <v>-1.6941817661008329E-2</v>
      </c>
      <c r="F265">
        <f>'GOOG&amp;GOOGL'!E266</f>
        <v>2.1389620263434495E-2</v>
      </c>
      <c r="G265">
        <f>'GOOG&amp;GOOGL'!J266</f>
        <v>2.1889609029524415E-2</v>
      </c>
    </row>
    <row r="266" spans="1:7" x14ac:dyDescent="0.25">
      <c r="A266" s="15">
        <v>42116</v>
      </c>
      <c r="B266" s="50">
        <f t="shared" si="39"/>
        <v>263</v>
      </c>
      <c r="C266" s="2">
        <f>'GOOG&amp;GOOGL'!E268</f>
        <v>1.0052902312382095E-2</v>
      </c>
      <c r="D266" s="2">
        <f>'GOOG&amp;GOOGL'!J268</f>
        <v>1.1464295760866605E-2</v>
      </c>
      <c r="E266">
        <f>'GOOG&amp;GOOGL'!D267-'GOOG&amp;GOOGL'!I267</f>
        <v>-1.6617771540571979E-2</v>
      </c>
      <c r="F266">
        <f>'GOOG&amp;GOOGL'!E267</f>
        <v>-2.6370962928954356E-3</v>
      </c>
      <c r="G266">
        <f>'GOOG&amp;GOOGL'!J267</f>
        <v>-2.9611424133317854E-3</v>
      </c>
    </row>
    <row r="267" spans="1:7" x14ac:dyDescent="0.25">
      <c r="A267" s="15">
        <v>42117</v>
      </c>
      <c r="B267" s="50">
        <f t="shared" si="39"/>
        <v>264</v>
      </c>
      <c r="C267" s="2">
        <f>'GOOG&amp;GOOGL'!E269</f>
        <v>1.4056242717972012E-2</v>
      </c>
      <c r="D267" s="2">
        <f>'GOOG&amp;GOOGL'!J269</f>
        <v>1.4964547467523737E-2</v>
      </c>
      <c r="E267">
        <f>'GOOG&amp;GOOGL'!D268-'GOOG&amp;GOOGL'!I268</f>
        <v>-1.802916498905649E-2</v>
      </c>
      <c r="F267">
        <f>'GOOG&amp;GOOGL'!E268</f>
        <v>1.0052902312382095E-2</v>
      </c>
      <c r="G267">
        <f>'GOOG&amp;GOOGL'!J268</f>
        <v>1.1464295760866605E-2</v>
      </c>
    </row>
    <row r="268" spans="1:7" x14ac:dyDescent="0.25">
      <c r="A268" s="15">
        <v>42118</v>
      </c>
      <c r="B268" s="50">
        <f t="shared" si="39"/>
        <v>265</v>
      </c>
      <c r="C268" s="2">
        <f>'GOOG&amp;GOOGL'!E270</f>
        <v>3.2483130842857477E-2</v>
      </c>
      <c r="D268" s="2">
        <f>'GOOG&amp;GOOGL'!J270</f>
        <v>2.8646047913212236E-2</v>
      </c>
      <c r="E268">
        <f>'GOOG&amp;GOOGL'!D269-'GOOG&amp;GOOGL'!I269</f>
        <v>-1.8937469738608215E-2</v>
      </c>
      <c r="F268">
        <f>'GOOG&amp;GOOGL'!E269</f>
        <v>1.4056242717972012E-2</v>
      </c>
      <c r="G268">
        <f>'GOOG&amp;GOOGL'!J269</f>
        <v>1.4964547467523737E-2</v>
      </c>
    </row>
    <row r="269" spans="1:7" x14ac:dyDescent="0.25">
      <c r="A269" s="15">
        <v>42121</v>
      </c>
      <c r="B269" s="50">
        <f t="shared" si="39"/>
        <v>266</v>
      </c>
      <c r="C269" s="2">
        <f>'GOOG&amp;GOOGL'!E271</f>
        <v>-1.7301903163651211E-2</v>
      </c>
      <c r="D269" s="2">
        <f>'GOOG&amp;GOOGL'!J271</f>
        <v>-1.3230778225613804E-2</v>
      </c>
      <c r="E269">
        <f>'GOOG&amp;GOOGL'!D270-'GOOG&amp;GOOGL'!I270</f>
        <v>-1.5100386808962973E-2</v>
      </c>
      <c r="F269">
        <f>'GOOG&amp;GOOGL'!E270</f>
        <v>3.2483130842857477E-2</v>
      </c>
      <c r="G269">
        <f>'GOOG&amp;GOOGL'!J270</f>
        <v>2.8646047913212236E-2</v>
      </c>
    </row>
    <row r="270" spans="1:7" x14ac:dyDescent="0.25">
      <c r="A270" s="15">
        <v>42122</v>
      </c>
      <c r="B270" s="50">
        <f t="shared" si="39"/>
        <v>267</v>
      </c>
      <c r="C270" s="2">
        <f>'GOOG&amp;GOOGL'!E272</f>
        <v>-3.0476593956620945E-3</v>
      </c>
      <c r="D270" s="2">
        <f>'GOOG&amp;GOOGL'!J272</f>
        <v>-3.0960051187163273E-3</v>
      </c>
      <c r="E270">
        <f>'GOOG&amp;GOOGL'!D271-'GOOG&amp;GOOGL'!I271</f>
        <v>-1.917151174700038E-2</v>
      </c>
      <c r="F270">
        <f>'GOOG&amp;GOOGL'!E271</f>
        <v>-1.7301903163651211E-2</v>
      </c>
      <c r="G270">
        <f>'GOOG&amp;GOOGL'!J271</f>
        <v>-1.3230778225613804E-2</v>
      </c>
    </row>
    <row r="271" spans="1:7" x14ac:dyDescent="0.25">
      <c r="A271" s="15">
        <v>42123</v>
      </c>
      <c r="B271" s="50">
        <f t="shared" si="39"/>
        <v>268</v>
      </c>
      <c r="C271" s="2">
        <f>'GOOG&amp;GOOGL'!E273</f>
        <v>-8.3427085465883621E-3</v>
      </c>
      <c r="D271" s="2">
        <f>'GOOG&amp;GOOGL'!J273</f>
        <v>-5.2941780376727365E-3</v>
      </c>
      <c r="E271">
        <f>'GOOG&amp;GOOGL'!D272-'GOOG&amp;GOOGL'!I272</f>
        <v>-1.9123166023946148E-2</v>
      </c>
      <c r="F271">
        <f>'GOOG&amp;GOOGL'!E272</f>
        <v>-3.0476593956620945E-3</v>
      </c>
      <c r="G271">
        <f>'GOOG&amp;GOOGL'!J272</f>
        <v>-3.0960051187163273E-3</v>
      </c>
    </row>
    <row r="272" spans="1:7" x14ac:dyDescent="0.25">
      <c r="A272" s="15">
        <v>42124</v>
      </c>
      <c r="B272" s="50">
        <f t="shared" si="39"/>
        <v>269</v>
      </c>
      <c r="C272" s="2">
        <f>'GOOG&amp;GOOGL'!E274</f>
        <v>-2.1613089827434706E-2</v>
      </c>
      <c r="D272" s="2">
        <f>'GOOG&amp;GOOGL'!J274</f>
        <v>-2.2736431237586174E-2</v>
      </c>
      <c r="E272">
        <f>'GOOG&amp;GOOGL'!D273-'GOOG&amp;GOOGL'!I273</f>
        <v>-2.2171696532861773E-2</v>
      </c>
      <c r="F272">
        <f>'GOOG&amp;GOOGL'!E273</f>
        <v>-8.3427085465883621E-3</v>
      </c>
      <c r="G272">
        <f>'GOOG&amp;GOOGL'!J273</f>
        <v>-5.2941780376727365E-3</v>
      </c>
    </row>
    <row r="273" spans="1:7" x14ac:dyDescent="0.25">
      <c r="A273" s="15">
        <v>42125</v>
      </c>
      <c r="B273" s="50">
        <f t="shared" si="39"/>
        <v>270</v>
      </c>
      <c r="C273" s="2">
        <f>'GOOG&amp;GOOGL'!E275</f>
        <v>1.0416223802511837E-3</v>
      </c>
      <c r="D273" s="2">
        <f>'GOOG&amp;GOOGL'!J275</f>
        <v>4.3456524984977207E-3</v>
      </c>
      <c r="E273">
        <f>'GOOG&amp;GOOGL'!D274-'GOOG&amp;GOOGL'!I274</f>
        <v>-2.1048355122710305E-2</v>
      </c>
      <c r="F273">
        <f>'GOOG&amp;GOOGL'!E274</f>
        <v>-2.1613089827434706E-2</v>
      </c>
      <c r="G273">
        <f>'GOOG&amp;GOOGL'!J274</f>
        <v>-2.2736431237586174E-2</v>
      </c>
    </row>
    <row r="274" spans="1:7" x14ac:dyDescent="0.25">
      <c r="A274" s="15">
        <v>42128</v>
      </c>
      <c r="B274" s="50">
        <f t="shared" si="39"/>
        <v>271</v>
      </c>
      <c r="C274" s="2">
        <f>'GOOG&amp;GOOGL'!E276</f>
        <v>5.3398815254608323E-3</v>
      </c>
      <c r="D274" s="2">
        <f>'GOOG&amp;GOOGL'!J276</f>
        <v>3.043578436437322E-3</v>
      </c>
      <c r="E274">
        <f>'GOOG&amp;GOOGL'!D275-'GOOG&amp;GOOGL'!I275</f>
        <v>-2.4352385240956842E-2</v>
      </c>
      <c r="F274">
        <f>'GOOG&amp;GOOGL'!E275</f>
        <v>1.0416223802511837E-3</v>
      </c>
      <c r="G274">
        <f>'GOOG&amp;GOOGL'!J275</f>
        <v>4.3456524984977207E-3</v>
      </c>
    </row>
    <row r="275" spans="1:7" x14ac:dyDescent="0.25">
      <c r="A275" s="15">
        <v>42129</v>
      </c>
      <c r="B275" s="50">
        <f t="shared" si="39"/>
        <v>272</v>
      </c>
      <c r="C275" s="2">
        <f>'GOOG&amp;GOOGL'!E277</f>
        <v>-1.8627315571948522E-2</v>
      </c>
      <c r="D275" s="2">
        <f>'GOOG&amp;GOOGL'!J277</f>
        <v>-1.7885736041357347E-2</v>
      </c>
      <c r="E275">
        <f>'GOOG&amp;GOOGL'!D276-'GOOG&amp;GOOGL'!I276</f>
        <v>-2.2056082151933332E-2</v>
      </c>
      <c r="F275">
        <f>'GOOG&amp;GOOGL'!E276</f>
        <v>5.3398815254608323E-3</v>
      </c>
      <c r="G275">
        <f>'GOOG&amp;GOOGL'!J276</f>
        <v>3.043578436437322E-3</v>
      </c>
    </row>
    <row r="276" spans="1:7" x14ac:dyDescent="0.25">
      <c r="A276" s="15">
        <v>42130</v>
      </c>
      <c r="B276" s="50">
        <f t="shared" si="39"/>
        <v>273</v>
      </c>
      <c r="C276" s="2">
        <f>'GOOG&amp;GOOGL'!E278</f>
        <v>-1.2473891632895473E-2</v>
      </c>
      <c r="D276" s="2">
        <f>'GOOG&amp;GOOGL'!J278</f>
        <v>-1.4766641334856168E-2</v>
      </c>
      <c r="E276">
        <f>'GOOG&amp;GOOGL'!D277-'GOOG&amp;GOOGL'!I277</f>
        <v>-2.2797661682524506E-2</v>
      </c>
      <c r="F276">
        <f>'GOOG&amp;GOOGL'!E277</f>
        <v>-1.8627315571948522E-2</v>
      </c>
      <c r="G276">
        <f>'GOOG&amp;GOOGL'!J277</f>
        <v>-1.7885736041357347E-2</v>
      </c>
    </row>
    <row r="277" spans="1:7" x14ac:dyDescent="0.25">
      <c r="A277" s="15">
        <v>42131</v>
      </c>
      <c r="B277" s="50">
        <f t="shared" si="39"/>
        <v>274</v>
      </c>
      <c r="C277" s="2">
        <f>'GOOG&amp;GOOGL'!E279</f>
        <v>1.2285524227722888E-2</v>
      </c>
      <c r="D277" s="2">
        <f>'GOOG&amp;GOOGL'!J279</f>
        <v>1.2923458668766763E-2</v>
      </c>
      <c r="E277">
        <f>'GOOG&amp;GOOGL'!D278-'GOOG&amp;GOOGL'!I278</f>
        <v>-2.0504911980563811E-2</v>
      </c>
      <c r="F277">
        <f>'GOOG&amp;GOOGL'!E278</f>
        <v>-1.2473891632895473E-2</v>
      </c>
      <c r="G277">
        <f>'GOOG&amp;GOOGL'!J278</f>
        <v>-1.4766641334856168E-2</v>
      </c>
    </row>
    <row r="278" spans="1:7" x14ac:dyDescent="0.25">
      <c r="A278" s="15">
        <v>42132</v>
      </c>
      <c r="B278" s="50">
        <f t="shared" si="39"/>
        <v>275</v>
      </c>
      <c r="C278" s="2">
        <f>'GOOG&amp;GOOGL'!E280</f>
        <v>1.4070432182274217E-2</v>
      </c>
      <c r="D278" s="2">
        <f>'GOOG&amp;GOOGL'!J280</f>
        <v>1.2667625673553395E-2</v>
      </c>
      <c r="E278">
        <f>'GOOG&amp;GOOGL'!D279-'GOOG&amp;GOOGL'!I279</f>
        <v>-2.1142846421607686E-2</v>
      </c>
      <c r="F278">
        <f>'GOOG&amp;GOOGL'!E279</f>
        <v>1.2285524227722888E-2</v>
      </c>
      <c r="G278">
        <f>'GOOG&amp;GOOGL'!J279</f>
        <v>1.2923458668766763E-2</v>
      </c>
    </row>
    <row r="279" spans="1:7" x14ac:dyDescent="0.25">
      <c r="A279" s="15">
        <v>42135</v>
      </c>
      <c r="B279" s="50">
        <f t="shared" si="39"/>
        <v>276</v>
      </c>
      <c r="C279" s="2">
        <f>'GOOG&amp;GOOGL'!E281</f>
        <v>-4.6930193402570097E-3</v>
      </c>
      <c r="D279" s="2">
        <f>'GOOG&amp;GOOGL'!J281</f>
        <v>-5.7913672619864798E-3</v>
      </c>
      <c r="E279">
        <f>'GOOG&amp;GOOGL'!D280-'GOOG&amp;GOOGL'!I280</f>
        <v>-1.9740039912886864E-2</v>
      </c>
      <c r="F279">
        <f>'GOOG&amp;GOOGL'!E280</f>
        <v>1.4070432182274217E-2</v>
      </c>
      <c r="G279">
        <f>'GOOG&amp;GOOGL'!J280</f>
        <v>1.2667625673553395E-2</v>
      </c>
    </row>
    <row r="280" spans="1:7" x14ac:dyDescent="0.25">
      <c r="A280" s="15">
        <v>42136</v>
      </c>
      <c r="B280" s="50">
        <f t="shared" si="39"/>
        <v>277</v>
      </c>
      <c r="C280" s="2">
        <f>'GOOG&amp;GOOGL'!E282</f>
        <v>-1.2510323505862786E-2</v>
      </c>
      <c r="D280" s="2">
        <f>'GOOG&amp;GOOGL'!J282</f>
        <v>-1.3001536643971967E-2</v>
      </c>
      <c r="E280">
        <f>'GOOG&amp;GOOGL'!D281-'GOOG&amp;GOOGL'!I281</f>
        <v>-1.8641691991157394E-2</v>
      </c>
      <c r="F280">
        <f>'GOOG&amp;GOOGL'!E281</f>
        <v>-4.6930193402570097E-3</v>
      </c>
      <c r="G280">
        <f>'GOOG&amp;GOOGL'!J281</f>
        <v>-5.7913672619864798E-3</v>
      </c>
    </row>
    <row r="281" spans="1:7" x14ac:dyDescent="0.25">
      <c r="A281" s="15">
        <v>42137</v>
      </c>
      <c r="B281" s="50">
        <f t="shared" si="39"/>
        <v>278</v>
      </c>
      <c r="C281" s="2">
        <f>'GOOG&amp;GOOGL'!E283</f>
        <v>1.0957570378167247E-3</v>
      </c>
      <c r="D281" s="2">
        <f>'GOOG&amp;GOOGL'!J283</f>
        <v>1.4097496744938098E-3</v>
      </c>
      <c r="E281">
        <f>'GOOG&amp;GOOGL'!D282-'GOOG&amp;GOOGL'!I282</f>
        <v>-1.8150478853048213E-2</v>
      </c>
      <c r="F281">
        <f>'GOOG&amp;GOOGL'!E282</f>
        <v>-1.2510323505862786E-2</v>
      </c>
      <c r="G281">
        <f>'GOOG&amp;GOOGL'!J282</f>
        <v>-1.3001536643971967E-2</v>
      </c>
    </row>
    <row r="282" spans="1:7" x14ac:dyDescent="0.25">
      <c r="A282" s="15">
        <v>42138</v>
      </c>
      <c r="B282" s="50">
        <f t="shared" si="39"/>
        <v>279</v>
      </c>
      <c r="C282" s="2">
        <f>'GOOG&amp;GOOGL'!E284</f>
        <v>1.644206408757487E-2</v>
      </c>
      <c r="D282" s="2">
        <f>'GOOG&amp;GOOGL'!J284</f>
        <v>1.783846543458889E-2</v>
      </c>
      <c r="E282">
        <f>'GOOG&amp;GOOGL'!D283-'GOOG&amp;GOOGL'!I283</f>
        <v>-1.8464471489725298E-2</v>
      </c>
      <c r="F282">
        <f>'GOOG&amp;GOOGL'!E283</f>
        <v>1.0957570378167247E-3</v>
      </c>
      <c r="G282">
        <f>'GOOG&amp;GOOGL'!J283</f>
        <v>1.4097496744938098E-3</v>
      </c>
    </row>
    <row r="283" spans="1:7" x14ac:dyDescent="0.25">
      <c r="A283" s="15">
        <v>42139</v>
      </c>
      <c r="B283" s="50">
        <f t="shared" si="39"/>
        <v>280</v>
      </c>
      <c r="C283" s="2">
        <f>'GOOG&amp;GOOGL'!E285</f>
        <v>-8.4869672391780782E-3</v>
      </c>
      <c r="D283" s="2">
        <f>'GOOG&amp;GOOGL'!J285</f>
        <v>-4.9467048548628156E-3</v>
      </c>
      <c r="E283">
        <f>'GOOG&amp;GOOGL'!D284-'GOOG&amp;GOOGL'!I284</f>
        <v>-1.9860872836739318E-2</v>
      </c>
      <c r="F283">
        <f>'GOOG&amp;GOOGL'!E284</f>
        <v>1.644206408757487E-2</v>
      </c>
      <c r="G283">
        <f>'GOOG&amp;GOOGL'!J284</f>
        <v>1.783846543458889E-2</v>
      </c>
    </row>
    <row r="284" spans="1:7" x14ac:dyDescent="0.25">
      <c r="A284" s="15">
        <v>42142</v>
      </c>
      <c r="B284" s="50">
        <f t="shared" si="39"/>
        <v>281</v>
      </c>
      <c r="C284" s="2">
        <f>'GOOG&amp;GOOGL'!E286</f>
        <v>-2.9076380328287854E-3</v>
      </c>
      <c r="D284" s="2">
        <f>'GOOG&amp;GOOGL'!J286</f>
        <v>3.2930770623185168E-4</v>
      </c>
      <c r="E284">
        <f>'GOOG&amp;GOOGL'!D285-'GOOG&amp;GOOGL'!I285</f>
        <v>-2.3401135221054581E-2</v>
      </c>
      <c r="F284">
        <f>'GOOG&amp;GOOGL'!E285</f>
        <v>-8.4869672391780782E-3</v>
      </c>
      <c r="G284">
        <f>'GOOG&amp;GOOGL'!J285</f>
        <v>-4.9467048548628156E-3</v>
      </c>
    </row>
    <row r="285" spans="1:7" x14ac:dyDescent="0.25">
      <c r="A285" s="15">
        <v>42143</v>
      </c>
      <c r="B285" s="50">
        <f t="shared" si="39"/>
        <v>282</v>
      </c>
      <c r="C285" s="2">
        <f>'GOOG&amp;GOOGL'!E287</f>
        <v>9.4610154093279775E-3</v>
      </c>
      <c r="D285" s="2">
        <f>'GOOG&amp;GOOGL'!J287</f>
        <v>4.7630839106203027E-3</v>
      </c>
      <c r="E285">
        <f>'GOOG&amp;GOOGL'!D286-'GOOG&amp;GOOGL'!I286</f>
        <v>-2.6638080960115218E-2</v>
      </c>
      <c r="F285">
        <f>'GOOG&amp;GOOGL'!E286</f>
        <v>-2.9076380328287854E-3</v>
      </c>
      <c r="G285">
        <f>'GOOG&amp;GOOGL'!J286</f>
        <v>3.2930770623185168E-4</v>
      </c>
    </row>
    <row r="286" spans="1:7" x14ac:dyDescent="0.25">
      <c r="A286" s="15">
        <v>42144</v>
      </c>
      <c r="B286" s="50">
        <f t="shared" si="39"/>
        <v>283</v>
      </c>
      <c r="C286" s="2">
        <f>'GOOG&amp;GOOGL'!E288</f>
        <v>3.5481771732248646E-3</v>
      </c>
      <c r="D286" s="2">
        <f>'GOOG&amp;GOOGL'!J288</f>
        <v>5.8631683690748559E-3</v>
      </c>
      <c r="E286">
        <f>'GOOG&amp;GOOGL'!D287-'GOOG&amp;GOOGL'!I287</f>
        <v>-2.1940149461407543E-2</v>
      </c>
      <c r="F286">
        <f>'GOOG&amp;GOOGL'!E287</f>
        <v>9.4610154093279775E-3</v>
      </c>
      <c r="G286">
        <f>'GOOG&amp;GOOGL'!J287</f>
        <v>4.7630839106203027E-3</v>
      </c>
    </row>
    <row r="287" spans="1:7" x14ac:dyDescent="0.25">
      <c r="A287" s="15">
        <v>42145</v>
      </c>
      <c r="B287" s="50">
        <f t="shared" si="39"/>
        <v>284</v>
      </c>
      <c r="C287" s="2">
        <f>'GOOG&amp;GOOGL'!E289</f>
        <v>5.9901266397028863E-3</v>
      </c>
      <c r="D287" s="2">
        <f>'GOOG&amp;GOOGL'!J289</f>
        <v>7.7525141623171478E-3</v>
      </c>
      <c r="E287">
        <f>'GOOG&amp;GOOGL'!D288-'GOOG&amp;GOOGL'!I288</f>
        <v>-2.4255140657257535E-2</v>
      </c>
      <c r="F287">
        <f>'GOOG&amp;GOOGL'!E288</f>
        <v>3.5481771732248646E-3</v>
      </c>
      <c r="G287">
        <f>'GOOG&amp;GOOGL'!J288</f>
        <v>5.8631683690748559E-3</v>
      </c>
    </row>
    <row r="288" spans="1:7" x14ac:dyDescent="0.25">
      <c r="A288" s="15">
        <v>42146</v>
      </c>
      <c r="B288" s="50">
        <f t="shared" si="39"/>
        <v>285</v>
      </c>
      <c r="C288" s="2">
        <f>'GOOG&amp;GOOGL'!E290</f>
        <v>-4.433742112168737E-3</v>
      </c>
      <c r="D288" s="2">
        <f>'GOOG&amp;GOOGL'!J290</f>
        <v>-4.1211542997565687E-3</v>
      </c>
      <c r="E288">
        <f>'GOOG&amp;GOOGL'!D289-'GOOG&amp;GOOGL'!I289</f>
        <v>-2.6017528179871796E-2</v>
      </c>
      <c r="F288">
        <f>'GOOG&amp;GOOGL'!E289</f>
        <v>5.9901266397028863E-3</v>
      </c>
      <c r="G288">
        <f>'GOOG&amp;GOOGL'!J289</f>
        <v>7.7525141623171478E-3</v>
      </c>
    </row>
    <row r="289" spans="1:7" x14ac:dyDescent="0.25">
      <c r="A289" s="15">
        <v>42150</v>
      </c>
      <c r="B289" s="50">
        <f t="shared" si="39"/>
        <v>286</v>
      </c>
      <c r="C289" s="2">
        <f>'GOOG&amp;GOOGL'!E291</f>
        <v>-1.4527969324968915E-2</v>
      </c>
      <c r="D289" s="2">
        <f>'GOOG&amp;GOOGL'!J291</f>
        <v>-1.3306815794813964E-2</v>
      </c>
      <c r="E289">
        <f>'GOOG&amp;GOOGL'!D290-'GOOG&amp;GOOGL'!I290</f>
        <v>-2.6330115992283964E-2</v>
      </c>
      <c r="F289">
        <f>'GOOG&amp;GOOGL'!E290</f>
        <v>-4.433742112168737E-3</v>
      </c>
      <c r="G289">
        <f>'GOOG&amp;GOOGL'!J290</f>
        <v>-4.1211542997565687E-3</v>
      </c>
    </row>
    <row r="290" spans="1:7" x14ac:dyDescent="0.25">
      <c r="A290" s="15">
        <v>42151</v>
      </c>
      <c r="B290" s="50">
        <f t="shared" si="39"/>
        <v>287</v>
      </c>
      <c r="C290" s="2">
        <f>'GOOG&amp;GOOGL'!E292</f>
        <v>1.3935308855794304E-2</v>
      </c>
      <c r="D290" s="2">
        <f>'GOOG&amp;GOOGL'!J292</f>
        <v>1.281975355383036E-2</v>
      </c>
      <c r="E290">
        <f>'GOOG&amp;GOOGL'!D291-'GOOG&amp;GOOGL'!I291</f>
        <v>-2.7551269522438915E-2</v>
      </c>
      <c r="F290">
        <f>'GOOG&amp;GOOGL'!E291</f>
        <v>-1.4527969324968915E-2</v>
      </c>
      <c r="G290">
        <f>'GOOG&amp;GOOGL'!J291</f>
        <v>-1.3306815794813964E-2</v>
      </c>
    </row>
    <row r="291" spans="1:7" x14ac:dyDescent="0.25">
      <c r="A291" s="15">
        <v>42152</v>
      </c>
      <c r="B291" s="50">
        <f t="shared" si="39"/>
        <v>288</v>
      </c>
      <c r="C291" s="2">
        <f>'GOOG&amp;GOOGL'!E293</f>
        <v>-1.8431412387442947E-5</v>
      </c>
      <c r="D291" s="2">
        <f>'GOOG&amp;GOOGL'!J293</f>
        <v>-1.2631740486135357E-4</v>
      </c>
      <c r="E291">
        <f>'GOOG&amp;GOOGL'!D292-'GOOG&amp;GOOGL'!I292</f>
        <v>-2.6435714220474971E-2</v>
      </c>
      <c r="F291">
        <f>'GOOG&amp;GOOGL'!E292</f>
        <v>1.3935308855794304E-2</v>
      </c>
      <c r="G291">
        <f>'GOOG&amp;GOOGL'!J292</f>
        <v>1.281975355383036E-2</v>
      </c>
    </row>
    <row r="292" spans="1:7" x14ac:dyDescent="0.25">
      <c r="A292" s="15">
        <v>42153</v>
      </c>
      <c r="B292" s="50">
        <f t="shared" si="39"/>
        <v>289</v>
      </c>
      <c r="C292" s="2">
        <f>'GOOG&amp;GOOGL'!E294</f>
        <v>-1.4311496167613846E-2</v>
      </c>
      <c r="D292" s="2">
        <f>'GOOG&amp;GOOGL'!J294</f>
        <v>-1.6116739937130475E-2</v>
      </c>
      <c r="E292">
        <f>'GOOG&amp;GOOGL'!D293-'GOOG&amp;GOOGL'!I293</f>
        <v>-2.632782822800106E-2</v>
      </c>
      <c r="F292">
        <f>'GOOG&amp;GOOGL'!E293</f>
        <v>-1.8431412387442947E-5</v>
      </c>
      <c r="G292">
        <f>'GOOG&amp;GOOGL'!J293</f>
        <v>-1.2631740486135357E-4</v>
      </c>
    </row>
    <row r="293" spans="1:7" x14ac:dyDescent="0.25">
      <c r="A293" s="15">
        <v>42156</v>
      </c>
      <c r="B293" s="50">
        <f t="shared" si="39"/>
        <v>290</v>
      </c>
      <c r="C293" s="2">
        <f>'GOOG&amp;GOOGL'!E295</f>
        <v>3.5268867702029638E-3</v>
      </c>
      <c r="D293" s="2">
        <f>'GOOG&amp;GOOGL'!J295</f>
        <v>7.108130934140533E-3</v>
      </c>
      <c r="E293">
        <f>'GOOG&amp;GOOGL'!D294-'GOOG&amp;GOOGL'!I294</f>
        <v>-2.4522584458484431E-2</v>
      </c>
      <c r="F293">
        <f>'GOOG&amp;GOOGL'!E294</f>
        <v>-1.4311496167613846E-2</v>
      </c>
      <c r="G293">
        <f>'GOOG&amp;GOOGL'!J294</f>
        <v>-1.6116739937130475E-2</v>
      </c>
    </row>
    <row r="294" spans="1:7" x14ac:dyDescent="0.25">
      <c r="A294" s="15">
        <v>42157</v>
      </c>
      <c r="B294" s="50">
        <f t="shared" si="39"/>
        <v>291</v>
      </c>
      <c r="C294" s="2">
        <f>'GOOG&amp;GOOGL'!E296</f>
        <v>9.6723604732167345E-3</v>
      </c>
      <c r="D294" s="2">
        <f>'GOOG&amp;GOOGL'!J296</f>
        <v>8.5935295407173484E-3</v>
      </c>
      <c r="E294">
        <f>'GOOG&amp;GOOGL'!D295-'GOOG&amp;GOOGL'!I295</f>
        <v>-2.8103828622422E-2</v>
      </c>
      <c r="F294">
        <f>'GOOG&amp;GOOGL'!E295</f>
        <v>3.5268867702029638E-3</v>
      </c>
      <c r="G294">
        <f>'GOOG&amp;GOOGL'!J295</f>
        <v>7.108130934140533E-3</v>
      </c>
    </row>
    <row r="295" spans="1:7" x14ac:dyDescent="0.25">
      <c r="A295" s="15">
        <v>42158</v>
      </c>
      <c r="B295" s="50">
        <f t="shared" si="39"/>
        <v>292</v>
      </c>
      <c r="C295" s="2">
        <f>'GOOG&amp;GOOGL'!E297</f>
        <v>2.0935912739670215E-3</v>
      </c>
      <c r="D295" s="2">
        <f>'GOOG&amp;GOOGL'!J297</f>
        <v>2.4160085533742048E-3</v>
      </c>
      <c r="E295">
        <f>'GOOG&amp;GOOGL'!D296-'GOOG&amp;GOOGL'!I296</f>
        <v>-2.7024997689922614E-2</v>
      </c>
      <c r="F295">
        <f>'GOOG&amp;GOOGL'!E296</f>
        <v>9.6723604732167345E-3</v>
      </c>
      <c r="G295">
        <f>'GOOG&amp;GOOGL'!J296</f>
        <v>8.5935295407173484E-3</v>
      </c>
    </row>
    <row r="296" spans="1:7" x14ac:dyDescent="0.25">
      <c r="A296" s="15">
        <v>42159</v>
      </c>
      <c r="B296" s="50">
        <f t="shared" si="39"/>
        <v>293</v>
      </c>
      <c r="C296" s="2">
        <f>'GOOG&amp;GOOGL'!E298</f>
        <v>-6.7037436716885779E-3</v>
      </c>
      <c r="D296" s="2">
        <f>'GOOG&amp;GOOGL'!J298</f>
        <v>-6.5041622363288809E-3</v>
      </c>
      <c r="E296">
        <f>'GOOG&amp;GOOGL'!D297-'GOOG&amp;GOOGL'!I297</f>
        <v>-2.7347414969329797E-2</v>
      </c>
      <c r="F296">
        <f>'GOOG&amp;GOOGL'!E297</f>
        <v>2.0935912739670215E-3</v>
      </c>
      <c r="G296">
        <f>'GOOG&amp;GOOGL'!J297</f>
        <v>2.4160085533742048E-3</v>
      </c>
    </row>
    <row r="297" spans="1:7" x14ac:dyDescent="0.25">
      <c r="A297" s="15">
        <v>42160</v>
      </c>
      <c r="B297" s="50">
        <f t="shared" si="39"/>
        <v>294</v>
      </c>
      <c r="C297" s="2">
        <f>'GOOG&amp;GOOGL'!E299</f>
        <v>-6.298900126211926E-3</v>
      </c>
      <c r="D297" s="2">
        <f>'GOOG&amp;GOOGL'!J299</f>
        <v>-3.9228777341033805E-3</v>
      </c>
      <c r="E297">
        <f>'GOOG&amp;GOOGL'!D298-'GOOG&amp;GOOGL'!I298</f>
        <v>-2.7546996404689494E-2</v>
      </c>
      <c r="F297">
        <f>'GOOG&amp;GOOGL'!E298</f>
        <v>-6.7037436716885779E-3</v>
      </c>
      <c r="G297">
        <f>'GOOG&amp;GOOGL'!J298</f>
        <v>-6.5041622363288809E-3</v>
      </c>
    </row>
    <row r="298" spans="1:7" x14ac:dyDescent="0.25">
      <c r="A298" s="15">
        <v>42163</v>
      </c>
      <c r="B298" s="50">
        <f t="shared" si="39"/>
        <v>295</v>
      </c>
      <c r="C298" s="2">
        <f>'GOOG&amp;GOOGL'!E300</f>
        <v>-1.2262453291084441E-2</v>
      </c>
      <c r="D298" s="2">
        <f>'GOOG&amp;GOOGL'!J300</f>
        <v>-1.1070549655988415E-2</v>
      </c>
      <c r="E298">
        <f>'GOOG&amp;GOOGL'!D299-'GOOG&amp;GOOGL'!I299</f>
        <v>-2.992301879679804E-2</v>
      </c>
      <c r="F298">
        <f>'GOOG&amp;GOOGL'!E299</f>
        <v>-6.298900126211926E-3</v>
      </c>
      <c r="G298">
        <f>'GOOG&amp;GOOGL'!J299</f>
        <v>-3.9228777341033805E-3</v>
      </c>
    </row>
    <row r="299" spans="1:7" x14ac:dyDescent="0.25">
      <c r="A299" s="15">
        <v>42164</v>
      </c>
      <c r="B299" s="50">
        <f t="shared" si="39"/>
        <v>296</v>
      </c>
      <c r="C299" s="2">
        <f>'GOOG&amp;GOOGL'!E301</f>
        <v>-2.6580415805899094E-4</v>
      </c>
      <c r="D299" s="2">
        <f>'GOOG&amp;GOOGL'!J301</f>
        <v>-2.4317595291805105E-3</v>
      </c>
      <c r="E299">
        <f>'GOOG&amp;GOOGL'!D300-'GOOG&amp;GOOGL'!I300</f>
        <v>-3.1114922431894065E-2</v>
      </c>
      <c r="F299">
        <f>'GOOG&amp;GOOGL'!E300</f>
        <v>-1.2262453291084441E-2</v>
      </c>
      <c r="G299">
        <f>'GOOG&amp;GOOGL'!J300</f>
        <v>-1.1070549655988415E-2</v>
      </c>
    </row>
    <row r="300" spans="1:7" x14ac:dyDescent="0.25">
      <c r="A300" s="15">
        <v>42165</v>
      </c>
      <c r="B300" s="50">
        <f t="shared" si="39"/>
        <v>297</v>
      </c>
      <c r="C300" s="2">
        <f>'GOOG&amp;GOOGL'!E302</f>
        <v>1.8808506386375434E-2</v>
      </c>
      <c r="D300" s="2">
        <f>'GOOG&amp;GOOGL'!J302</f>
        <v>1.90732580312023E-2</v>
      </c>
      <c r="E300">
        <f>'GOOG&amp;GOOGL'!D301-'GOOG&amp;GOOGL'!I301</f>
        <v>-2.8948967060772546E-2</v>
      </c>
      <c r="F300">
        <f>'GOOG&amp;GOOGL'!E301</f>
        <v>-2.6580415805899094E-4</v>
      </c>
      <c r="G300">
        <f>'GOOG&amp;GOOGL'!J301</f>
        <v>-2.4317595291805105E-3</v>
      </c>
    </row>
    <row r="301" spans="1:7" x14ac:dyDescent="0.25">
      <c r="A301" s="15">
        <v>42166</v>
      </c>
      <c r="B301" s="50">
        <f t="shared" si="39"/>
        <v>298</v>
      </c>
      <c r="C301" s="2">
        <f>'GOOG&amp;GOOGL'!E303</f>
        <v>-3.883169306367229E-3</v>
      </c>
      <c r="D301" s="2">
        <f>'GOOG&amp;GOOGL'!J303</f>
        <v>-4.6434062006097676E-3</v>
      </c>
      <c r="E301">
        <f>'GOOG&amp;GOOGL'!D302-'GOOG&amp;GOOGL'!I302</f>
        <v>-2.9213718705599412E-2</v>
      </c>
      <c r="F301">
        <f>'GOOG&amp;GOOGL'!E302</f>
        <v>1.8808506386375434E-2</v>
      </c>
      <c r="G301">
        <f>'GOOG&amp;GOOGL'!J302</f>
        <v>1.90732580312023E-2</v>
      </c>
    </row>
    <row r="302" spans="1:7" x14ac:dyDescent="0.25">
      <c r="A302" s="15">
        <v>42167</v>
      </c>
      <c r="B302" s="50">
        <f t="shared" si="39"/>
        <v>299</v>
      </c>
      <c r="C302" s="2">
        <f>'GOOG&amp;GOOGL'!E304</f>
        <v>-4.2738513246840526E-3</v>
      </c>
      <c r="D302" s="2">
        <f>'GOOG&amp;GOOGL'!J304</f>
        <v>-4.6833501597589589E-3</v>
      </c>
      <c r="E302">
        <f>'GOOG&amp;GOOGL'!D303-'GOOG&amp;GOOGL'!I303</f>
        <v>-2.8453481811356873E-2</v>
      </c>
      <c r="F302">
        <f>'GOOG&amp;GOOGL'!E303</f>
        <v>-3.883169306367229E-3</v>
      </c>
      <c r="G302">
        <f>'GOOG&amp;GOOGL'!J303</f>
        <v>-4.6434062006097676E-3</v>
      </c>
    </row>
    <row r="303" spans="1:7" x14ac:dyDescent="0.25">
      <c r="A303" s="15">
        <v>42170</v>
      </c>
      <c r="B303" s="50">
        <f t="shared" si="39"/>
        <v>300</v>
      </c>
      <c r="C303" s="2">
        <f>'GOOG&amp;GOOGL'!E305</f>
        <v>-9.683623771554295E-3</v>
      </c>
      <c r="D303" s="2">
        <f>'GOOG&amp;GOOGL'!J305</f>
        <v>-8.1982927639581149E-3</v>
      </c>
      <c r="E303">
        <f>'GOOG&amp;GOOGL'!D304-'GOOG&amp;GOOGL'!I304</f>
        <v>-2.8043982976281967E-2</v>
      </c>
      <c r="F303">
        <f>'GOOG&amp;GOOGL'!E304</f>
        <v>-4.2738513246840526E-3</v>
      </c>
      <c r="G303">
        <f>'GOOG&amp;GOOGL'!J304</f>
        <v>-4.6833501597589589E-3</v>
      </c>
    </row>
    <row r="304" spans="1:7" x14ac:dyDescent="0.25">
      <c r="A304" s="15">
        <v>42171</v>
      </c>
      <c r="B304" s="50">
        <f t="shared" si="39"/>
        <v>301</v>
      </c>
      <c r="C304" s="2">
        <f>'GOOG&amp;GOOGL'!E306</f>
        <v>1.8003737607488191E-3</v>
      </c>
      <c r="D304" s="2">
        <f>'GOOG&amp;GOOGL'!J306</f>
        <v>3.4379049894077696E-3</v>
      </c>
      <c r="E304">
        <f>'GOOG&amp;GOOGL'!D305-'GOOG&amp;GOOGL'!I305</f>
        <v>-2.9529313983878147E-2</v>
      </c>
      <c r="F304">
        <f>'GOOG&amp;GOOGL'!E305</f>
        <v>-9.683623771554295E-3</v>
      </c>
      <c r="G304">
        <f>'GOOG&amp;GOOGL'!J305</f>
        <v>-8.1982927639581149E-3</v>
      </c>
    </row>
    <row r="305" spans="1:7" x14ac:dyDescent="0.25">
      <c r="A305" s="15">
        <v>42172</v>
      </c>
      <c r="B305" s="50">
        <f t="shared" si="39"/>
        <v>302</v>
      </c>
      <c r="C305" s="2">
        <f>'GOOG&amp;GOOGL'!E307</f>
        <v>2.0994436822299178E-3</v>
      </c>
      <c r="D305" s="2">
        <f>'GOOG&amp;GOOGL'!J307</f>
        <v>3.1700046628300171E-3</v>
      </c>
      <c r="E305">
        <f>'GOOG&amp;GOOGL'!D306-'GOOG&amp;GOOGL'!I306</f>
        <v>-3.1166845212537098E-2</v>
      </c>
      <c r="F305">
        <f>'GOOG&amp;GOOGL'!E306</f>
        <v>1.8003737607488191E-3</v>
      </c>
      <c r="G305">
        <f>'GOOG&amp;GOOGL'!J306</f>
        <v>3.4379049894077696E-3</v>
      </c>
    </row>
    <row r="306" spans="1:7" x14ac:dyDescent="0.25">
      <c r="A306" s="15">
        <v>42173</v>
      </c>
      <c r="B306" s="50">
        <f t="shared" si="39"/>
        <v>303</v>
      </c>
      <c r="C306" s="2">
        <f>'GOOG&amp;GOOGL'!E308</f>
        <v>1.4015314114121047E-2</v>
      </c>
      <c r="D306" s="2">
        <f>'GOOG&amp;GOOGL'!J308</f>
        <v>1.7374740692937429E-2</v>
      </c>
      <c r="E306">
        <f>'GOOG&amp;GOOGL'!D307-'GOOG&amp;GOOGL'!I307</f>
        <v>-3.2237406193137197E-2</v>
      </c>
      <c r="F306">
        <f>'GOOG&amp;GOOGL'!E307</f>
        <v>2.0994436822299178E-3</v>
      </c>
      <c r="G306">
        <f>'GOOG&amp;GOOGL'!J307</f>
        <v>3.1700046628300171E-3</v>
      </c>
    </row>
    <row r="307" spans="1:7" x14ac:dyDescent="0.25">
      <c r="A307" s="15">
        <v>42174</v>
      </c>
      <c r="B307" s="50">
        <f t="shared" si="39"/>
        <v>304</v>
      </c>
      <c r="C307" s="2">
        <f>'GOOG&amp;GOOGL'!E309</f>
        <v>-7.4487154494207175E-5</v>
      </c>
      <c r="D307" s="2">
        <f>'GOOG&amp;GOOGL'!J309</f>
        <v>2.4064427243049025E-3</v>
      </c>
      <c r="E307">
        <f>'GOOG&amp;GOOGL'!D308-'GOOG&amp;GOOGL'!I308</f>
        <v>-3.5596832771953579E-2</v>
      </c>
      <c r="F307">
        <f>'GOOG&amp;GOOGL'!E308</f>
        <v>1.4015314114121047E-2</v>
      </c>
      <c r="G307">
        <f>'GOOG&amp;GOOGL'!J308</f>
        <v>1.7374740692937429E-2</v>
      </c>
    </row>
    <row r="308" spans="1:7" x14ac:dyDescent="0.25">
      <c r="A308" s="15">
        <v>42177</v>
      </c>
      <c r="B308" s="50">
        <f t="shared" si="39"/>
        <v>305</v>
      </c>
      <c r="C308" s="2">
        <f>'GOOG&amp;GOOGL'!E310</f>
        <v>2.7910110303208668E-3</v>
      </c>
      <c r="D308" s="2">
        <f>'GOOG&amp;GOOGL'!J310</f>
        <v>3.8667663196747526E-3</v>
      </c>
      <c r="E308">
        <f>'GOOG&amp;GOOGL'!D309-'GOOG&amp;GOOGL'!I309</f>
        <v>-3.8077762650752689E-2</v>
      </c>
      <c r="F308">
        <f>'GOOG&amp;GOOGL'!E309</f>
        <v>-7.4487154494207175E-5</v>
      </c>
      <c r="G308">
        <f>'GOOG&amp;GOOGL'!J309</f>
        <v>2.4064427243049025E-3</v>
      </c>
    </row>
    <row r="309" spans="1:7" x14ac:dyDescent="0.25">
      <c r="A309" s="15">
        <v>42178</v>
      </c>
      <c r="B309" s="50">
        <f t="shared" si="39"/>
        <v>306</v>
      </c>
      <c r="C309" s="2">
        <f>'GOOG&amp;GOOGL'!E311</f>
        <v>4.2459352323067634E-3</v>
      </c>
      <c r="D309" s="2">
        <f>'GOOG&amp;GOOGL'!J311</f>
        <v>6.6069532074282122E-3</v>
      </c>
      <c r="E309">
        <f>'GOOG&amp;GOOGL'!D310-'GOOG&amp;GOOGL'!I310</f>
        <v>-3.9153517940106575E-2</v>
      </c>
      <c r="F309">
        <f>'GOOG&amp;GOOGL'!E310</f>
        <v>2.7910110303208668E-3</v>
      </c>
      <c r="G309">
        <f>'GOOG&amp;GOOGL'!J310</f>
        <v>3.8667663196747526E-3</v>
      </c>
    </row>
    <row r="310" spans="1:7" x14ac:dyDescent="0.25">
      <c r="A310" s="15">
        <v>42179</v>
      </c>
      <c r="B310" s="50">
        <f t="shared" si="39"/>
        <v>307</v>
      </c>
      <c r="C310" s="2">
        <f>'GOOG&amp;GOOGL'!E312</f>
        <v>-4.8964282537067305E-3</v>
      </c>
      <c r="D310" s="2">
        <f>'GOOG&amp;GOOGL'!J312</f>
        <v>-8.592173622446353E-3</v>
      </c>
      <c r="E310">
        <f>'GOOG&amp;GOOGL'!D311-'GOOG&amp;GOOGL'!I311</f>
        <v>-4.1514535915228024E-2</v>
      </c>
      <c r="F310">
        <f>'GOOG&amp;GOOGL'!E311</f>
        <v>4.2459352323067634E-3</v>
      </c>
      <c r="G310">
        <f>'GOOG&amp;GOOGL'!J311</f>
        <v>6.6069532074282122E-3</v>
      </c>
    </row>
    <row r="311" spans="1:7" x14ac:dyDescent="0.25">
      <c r="A311" s="15">
        <v>42180</v>
      </c>
      <c r="B311" s="50">
        <f t="shared" si="39"/>
        <v>308</v>
      </c>
      <c r="C311" s="2">
        <f>'GOOG&amp;GOOGL'!E313</f>
        <v>-4.8646446739759597E-3</v>
      </c>
      <c r="D311" s="2">
        <f>'GOOG&amp;GOOGL'!J313</f>
        <v>-1.1105847690586756E-3</v>
      </c>
      <c r="E311">
        <f>'GOOG&amp;GOOGL'!D312-'GOOG&amp;GOOGL'!I312</f>
        <v>-3.7818790546488401E-2</v>
      </c>
      <c r="F311">
        <f>'GOOG&amp;GOOGL'!E312</f>
        <v>-4.8964282537067305E-3</v>
      </c>
      <c r="G311">
        <f>'GOOG&amp;GOOGL'!J312</f>
        <v>-8.592173622446353E-3</v>
      </c>
    </row>
    <row r="312" spans="1:7" x14ac:dyDescent="0.25">
      <c r="A312" s="15">
        <v>42181</v>
      </c>
      <c r="B312" s="50">
        <f t="shared" si="39"/>
        <v>309</v>
      </c>
      <c r="C312" s="2">
        <f>'GOOG&amp;GOOGL'!E314</f>
        <v>-6.6359071908594913E-3</v>
      </c>
      <c r="D312" s="2">
        <f>'GOOG&amp;GOOGL'!J314</f>
        <v>-8.8028830226827282E-3</v>
      </c>
      <c r="E312">
        <f>'GOOG&amp;GOOGL'!D313-'GOOG&amp;GOOGL'!I313</f>
        <v>-4.1572850451405685E-2</v>
      </c>
      <c r="F312">
        <f>'GOOG&amp;GOOGL'!E313</f>
        <v>-4.8646446739759597E-3</v>
      </c>
      <c r="G312">
        <f>'GOOG&amp;GOOGL'!J313</f>
        <v>-1.1105847690586756E-3</v>
      </c>
    </row>
    <row r="313" spans="1:7" x14ac:dyDescent="0.25">
      <c r="A313" s="15">
        <v>42184</v>
      </c>
      <c r="B313" s="50">
        <f t="shared" si="39"/>
        <v>310</v>
      </c>
      <c r="C313" s="2">
        <f>'GOOG&amp;GOOGL'!E315</f>
        <v>-1.9312953531025023E-2</v>
      </c>
      <c r="D313" s="2">
        <f>'GOOG&amp;GOOGL'!J315</f>
        <v>-2.1585211799631132E-2</v>
      </c>
      <c r="E313">
        <f>'GOOG&amp;GOOGL'!D314-'GOOG&amp;GOOGL'!I314</f>
        <v>-3.9405874619582448E-2</v>
      </c>
      <c r="F313">
        <f>'GOOG&amp;GOOGL'!E314</f>
        <v>-6.6359071908594913E-3</v>
      </c>
      <c r="G313">
        <f>'GOOG&amp;GOOGL'!J314</f>
        <v>-8.8028830226827282E-3</v>
      </c>
    </row>
    <row r="314" spans="1:7" x14ac:dyDescent="0.25">
      <c r="A314" s="15">
        <v>42185</v>
      </c>
      <c r="B314" s="50">
        <f t="shared" si="39"/>
        <v>311</v>
      </c>
      <c r="C314" s="2">
        <f>'GOOG&amp;GOOGL'!E316</f>
        <v>-1.9385435874577084E-3</v>
      </c>
      <c r="D314" s="2">
        <f>'GOOG&amp;GOOGL'!J316</f>
        <v>-2.2381091653782548E-3</v>
      </c>
      <c r="E314">
        <f>'GOOG&amp;GOOGL'!D315-'GOOG&amp;GOOGL'!I315</f>
        <v>-3.713361635097634E-2</v>
      </c>
      <c r="F314">
        <f>'GOOG&amp;GOOGL'!E315</f>
        <v>-1.9312953531025023E-2</v>
      </c>
      <c r="G314">
        <f>'GOOG&amp;GOOGL'!J315</f>
        <v>-2.1585211799631132E-2</v>
      </c>
    </row>
    <row r="315" spans="1:7" x14ac:dyDescent="0.25">
      <c r="A315" s="15">
        <v>42186</v>
      </c>
      <c r="B315" s="50">
        <f t="shared" si="39"/>
        <v>312</v>
      </c>
      <c r="C315" s="2">
        <f>'GOOG&amp;GOOGL'!E317</f>
        <v>2.5519598495709062E-3</v>
      </c>
      <c r="D315" s="2">
        <f>'GOOG&amp;GOOGL'!J317</f>
        <v>6.0184613189111502E-3</v>
      </c>
      <c r="E315">
        <f>'GOOG&amp;GOOGL'!D316-'GOOG&amp;GOOGL'!I316</f>
        <v>-3.6834050773055793E-2</v>
      </c>
      <c r="F315">
        <f>'GOOG&amp;GOOGL'!E316</f>
        <v>-1.9385435874577084E-3</v>
      </c>
      <c r="G315">
        <f>'GOOG&amp;GOOGL'!J316</f>
        <v>-2.2381091653782548E-3</v>
      </c>
    </row>
    <row r="316" spans="1:7" x14ac:dyDescent="0.25">
      <c r="A316" s="15">
        <v>42187</v>
      </c>
      <c r="B316" s="50">
        <f t="shared" si="39"/>
        <v>313</v>
      </c>
      <c r="C316" s="2">
        <f>'GOOG&amp;GOOGL'!E318</f>
        <v>2.9849567222397511E-3</v>
      </c>
      <c r="D316" s="2">
        <f>'GOOG&amp;GOOGL'!J318</f>
        <v>7.4085993973014297E-3</v>
      </c>
      <c r="E316">
        <f>'GOOG&amp;GOOGL'!D317-'GOOG&amp;GOOGL'!I317</f>
        <v>-4.0300552242396037E-2</v>
      </c>
      <c r="F316">
        <f>'GOOG&amp;GOOGL'!E317</f>
        <v>2.5519598495709062E-3</v>
      </c>
      <c r="G316">
        <f>'GOOG&amp;GOOGL'!J317</f>
        <v>6.0184613189111502E-3</v>
      </c>
    </row>
    <row r="317" spans="1:7" x14ac:dyDescent="0.25">
      <c r="A317" s="15">
        <v>42191</v>
      </c>
      <c r="B317" s="50">
        <f t="shared" si="39"/>
        <v>314</v>
      </c>
      <c r="C317" s="2">
        <f>'GOOG&amp;GOOGL'!E319</f>
        <v>-1.0323228324011779E-3</v>
      </c>
      <c r="D317" s="2">
        <f>'GOOG&amp;GOOGL'!J319</f>
        <v>-3.1474772825204056E-3</v>
      </c>
      <c r="E317">
        <f>'GOOG&amp;GOOGL'!D318-'GOOG&amp;GOOGL'!I318</f>
        <v>-4.4724194917457716E-2</v>
      </c>
      <c r="F317">
        <f>'GOOG&amp;GOOGL'!E318</f>
        <v>2.9849567222397511E-3</v>
      </c>
      <c r="G317">
        <f>'GOOG&amp;GOOGL'!J318</f>
        <v>7.4085993973014297E-3</v>
      </c>
    </row>
    <row r="318" spans="1:7" x14ac:dyDescent="0.25">
      <c r="A318" s="15">
        <v>42192</v>
      </c>
      <c r="B318" s="50">
        <f t="shared" si="39"/>
        <v>315</v>
      </c>
      <c r="C318" s="2">
        <f>'GOOG&amp;GOOGL'!E320</f>
        <v>4.1226820802249264E-3</v>
      </c>
      <c r="D318" s="2">
        <f>'GOOG&amp;GOOGL'!J320</f>
        <v>8.050121332894733E-3</v>
      </c>
      <c r="E318">
        <f>'GOOG&amp;GOOGL'!D319-'GOOG&amp;GOOGL'!I319</f>
        <v>-4.2609040467338488E-2</v>
      </c>
      <c r="F318">
        <f>'GOOG&amp;GOOGL'!E319</f>
        <v>-1.0323228324011779E-3</v>
      </c>
      <c r="G318">
        <f>'GOOG&amp;GOOGL'!J319</f>
        <v>-3.1474772825204056E-3</v>
      </c>
    </row>
    <row r="319" spans="1:7" x14ac:dyDescent="0.25">
      <c r="A319" s="15">
        <v>42193</v>
      </c>
      <c r="B319" s="50">
        <f t="shared" si="39"/>
        <v>316</v>
      </c>
      <c r="C319" s="2">
        <f>'GOOG&amp;GOOGL'!E321</f>
        <v>-1.5722361985885946E-2</v>
      </c>
      <c r="D319" s="2">
        <f>'GOOG&amp;GOOGL'!J321</f>
        <v>-1.5260510101572144E-2</v>
      </c>
      <c r="E319">
        <f>'GOOG&amp;GOOGL'!D320-'GOOG&amp;GOOGL'!I320</f>
        <v>-4.6536479720008295E-2</v>
      </c>
      <c r="F319">
        <f>'GOOG&amp;GOOGL'!E320</f>
        <v>4.1226820802249264E-3</v>
      </c>
      <c r="G319">
        <f>'GOOG&amp;GOOGL'!J320</f>
        <v>8.050121332894733E-3</v>
      </c>
    </row>
    <row r="320" spans="1:7" x14ac:dyDescent="0.25">
      <c r="A320" s="15">
        <v>42194</v>
      </c>
      <c r="B320" s="50">
        <f t="shared" si="39"/>
        <v>317</v>
      </c>
      <c r="C320" s="2">
        <f>'GOOG&amp;GOOGL'!E322</f>
        <v>7.421602942287997E-3</v>
      </c>
      <c r="D320" s="2">
        <f>'GOOG&amp;GOOGL'!J322</f>
        <v>5.4310657771132753E-3</v>
      </c>
      <c r="E320">
        <f>'GOOG&amp;GOOGL'!D321-'GOOG&amp;GOOGL'!I321</f>
        <v>-4.6998331604322097E-2</v>
      </c>
      <c r="F320">
        <f>'GOOG&amp;GOOGL'!E321</f>
        <v>-1.5722361985885946E-2</v>
      </c>
      <c r="G320">
        <f>'GOOG&amp;GOOGL'!J321</f>
        <v>-1.5260510101572144E-2</v>
      </c>
    </row>
    <row r="321" spans="1:7" x14ac:dyDescent="0.25">
      <c r="A321" s="15">
        <v>42195</v>
      </c>
      <c r="B321" s="50">
        <f t="shared" si="39"/>
        <v>318</v>
      </c>
      <c r="C321" s="2">
        <f>'GOOG&amp;GOOGL'!E323</f>
        <v>1.7986632765421007E-2</v>
      </c>
      <c r="D321" s="2">
        <f>'GOOG&amp;GOOGL'!J323</f>
        <v>2.0822658842576836E-2</v>
      </c>
      <c r="E321">
        <f>'GOOG&amp;GOOGL'!D322-'GOOG&amp;GOOGL'!I322</f>
        <v>-4.5007794439147375E-2</v>
      </c>
      <c r="F321">
        <f>'GOOG&amp;GOOGL'!E322</f>
        <v>7.421602942287997E-3</v>
      </c>
      <c r="G321">
        <f>'GOOG&amp;GOOGL'!J322</f>
        <v>5.4310657771132753E-3</v>
      </c>
    </row>
    <row r="322" spans="1:7" x14ac:dyDescent="0.25">
      <c r="A322" s="15">
        <v>42198</v>
      </c>
      <c r="B322" s="50">
        <f t="shared" si="39"/>
        <v>319</v>
      </c>
      <c r="C322" s="2">
        <f>'GOOG&amp;GOOGL'!E324</f>
        <v>3.0503503864216519E-2</v>
      </c>
      <c r="D322" s="2">
        <f>'GOOG&amp;GOOGL'!J324</f>
        <v>2.770072754992281E-2</v>
      </c>
      <c r="E322">
        <f>'GOOG&amp;GOOGL'!D323-'GOOG&amp;GOOGL'!I323</f>
        <v>-4.7843820516303204E-2</v>
      </c>
      <c r="F322">
        <f>'GOOG&amp;GOOGL'!E323</f>
        <v>1.7986632765421007E-2</v>
      </c>
      <c r="G322">
        <f>'GOOG&amp;GOOGL'!J323</f>
        <v>2.0822658842576836E-2</v>
      </c>
    </row>
    <row r="323" spans="1:7" x14ac:dyDescent="0.25">
      <c r="A323" s="15">
        <v>42199</v>
      </c>
      <c r="B323" s="50">
        <f t="shared" si="39"/>
        <v>320</v>
      </c>
      <c r="C323" s="2">
        <f>'GOOG&amp;GOOGL'!E325</f>
        <v>2.627332719986164E-2</v>
      </c>
      <c r="D323" s="2">
        <f>'GOOG&amp;GOOGL'!J325</f>
        <v>2.1542325547978969E-2</v>
      </c>
      <c r="E323">
        <f>'GOOG&amp;GOOGL'!D324-'GOOG&amp;GOOGL'!I324</f>
        <v>-4.5041044202009495E-2</v>
      </c>
      <c r="F323">
        <f>'GOOG&amp;GOOGL'!E324</f>
        <v>3.0503503864216519E-2</v>
      </c>
      <c r="G323">
        <f>'GOOG&amp;GOOGL'!J324</f>
        <v>2.770072754992281E-2</v>
      </c>
    </row>
    <row r="324" spans="1:7" x14ac:dyDescent="0.25">
      <c r="A324" s="15">
        <v>42200</v>
      </c>
      <c r="B324" s="50">
        <f t="shared" si="39"/>
        <v>321</v>
      </c>
      <c r="C324" s="2">
        <f>'GOOG&amp;GOOGL'!E326</f>
        <v>-1.5695880252906136E-3</v>
      </c>
      <c r="D324" s="2">
        <f>'GOOG&amp;GOOGL'!J326</f>
        <v>-3.7661752833617612E-4</v>
      </c>
      <c r="E324">
        <f>'GOOG&amp;GOOGL'!D325-'GOOG&amp;GOOGL'!I325</f>
        <v>-4.0310042550126823E-2</v>
      </c>
      <c r="F324">
        <f>'GOOG&amp;GOOGL'!E325</f>
        <v>2.627332719986164E-2</v>
      </c>
      <c r="G324">
        <f>'GOOG&amp;GOOGL'!J325</f>
        <v>2.1542325547978969E-2</v>
      </c>
    </row>
    <row r="325" spans="1:7" x14ac:dyDescent="0.25">
      <c r="A325" s="15">
        <v>42201</v>
      </c>
      <c r="B325" s="50">
        <f t="shared" si="39"/>
        <v>322</v>
      </c>
      <c r="C325" s="2">
        <f>'GOOG&amp;GOOGL'!E327</f>
        <v>3.4439896054186292E-2</v>
      </c>
      <c r="D325" s="2">
        <f>'GOOG&amp;GOOGL'!J327</f>
        <v>3.005945319603498E-2</v>
      </c>
      <c r="E325">
        <f>'GOOG&amp;GOOGL'!D326-'GOOG&amp;GOOGL'!I326</f>
        <v>-4.1503013047081261E-2</v>
      </c>
      <c r="F325">
        <f>'GOOG&amp;GOOGL'!E326</f>
        <v>-1.5695880252906136E-3</v>
      </c>
      <c r="G325">
        <f>'GOOG&amp;GOOGL'!J326</f>
        <v>-3.7661752833617612E-4</v>
      </c>
    </row>
    <row r="326" spans="1:7" x14ac:dyDescent="0.25">
      <c r="A326" s="15">
        <v>42202</v>
      </c>
      <c r="B326" s="50">
        <f t="shared" ref="B326:B389" si="40">B325+1</f>
        <v>323</v>
      </c>
      <c r="C326" s="2">
        <f>'GOOG&amp;GOOGL'!E328</f>
        <v>0.14887189393307576</v>
      </c>
      <c r="D326" s="2">
        <f>'GOOG&amp;GOOGL'!J328</f>
        <v>0.15064534515189809</v>
      </c>
      <c r="E326">
        <f>'GOOG&amp;GOOGL'!D327-'GOOG&amp;GOOGL'!I327</f>
        <v>-3.7122570188929949E-2</v>
      </c>
      <c r="F326">
        <f>'GOOG&amp;GOOGL'!E327</f>
        <v>3.4439896054186292E-2</v>
      </c>
      <c r="G326">
        <f>'GOOG&amp;GOOGL'!J327</f>
        <v>3.005945319603498E-2</v>
      </c>
    </row>
    <row r="327" spans="1:7" x14ac:dyDescent="0.25">
      <c r="A327" s="15">
        <v>42205</v>
      </c>
      <c r="B327" s="50">
        <f t="shared" si="40"/>
        <v>324</v>
      </c>
      <c r="C327" s="2">
        <f>'GOOG&amp;GOOGL'!E329</f>
        <v>-1.4836116137370681E-2</v>
      </c>
      <c r="D327" s="2">
        <f>'GOOG&amp;GOOGL'!J329</f>
        <v>-9.7381920814099132E-3</v>
      </c>
      <c r="E327">
        <f>'GOOG&amp;GOOGL'!D328-'GOOG&amp;GOOGL'!I328</f>
        <v>-3.8896021407752279E-2</v>
      </c>
      <c r="F327">
        <f>'GOOG&amp;GOOGL'!E328</f>
        <v>0.14887189393307576</v>
      </c>
      <c r="G327">
        <f>'GOOG&amp;GOOGL'!J328</f>
        <v>0.15064534515189809</v>
      </c>
    </row>
    <row r="328" spans="1:7" x14ac:dyDescent="0.25">
      <c r="A328" s="15">
        <v>42206</v>
      </c>
      <c r="B328" s="50">
        <f t="shared" si="40"/>
        <v>325</v>
      </c>
      <c r="C328" s="2">
        <f>'GOOG&amp;GOOGL'!E330</f>
        <v>-1.0865784361451247E-3</v>
      </c>
      <c r="D328" s="2">
        <f>'GOOG&amp;GOOGL'!J330</f>
        <v>3.616150137512264E-3</v>
      </c>
      <c r="E328">
        <f>'GOOG&amp;GOOGL'!D329-'GOOG&amp;GOOGL'!I329</f>
        <v>-4.3993945463713047E-2</v>
      </c>
      <c r="F328">
        <f>'GOOG&amp;GOOGL'!E329</f>
        <v>-1.4836116137370681E-2</v>
      </c>
      <c r="G328">
        <f>'GOOG&amp;GOOGL'!J329</f>
        <v>-9.7381920814099132E-3</v>
      </c>
    </row>
    <row r="329" spans="1:7" x14ac:dyDescent="0.25">
      <c r="A329" s="15">
        <v>42207</v>
      </c>
      <c r="B329" s="50">
        <f t="shared" si="40"/>
        <v>326</v>
      </c>
      <c r="C329" s="2">
        <f>'GOOG&amp;GOOGL'!E331</f>
        <v>-3.0204168975789258E-4</v>
      </c>
      <c r="D329" s="2">
        <f>'GOOG&amp;GOOGL'!J331</f>
        <v>-3.5959583059330669E-4</v>
      </c>
      <c r="E329">
        <f>'GOOG&amp;GOOGL'!D330-'GOOG&amp;GOOGL'!I330</f>
        <v>-4.8696674037370435E-2</v>
      </c>
      <c r="F329">
        <f>'GOOG&amp;GOOGL'!E330</f>
        <v>-1.0865784361451247E-3</v>
      </c>
      <c r="G329">
        <f>'GOOG&amp;GOOGL'!J330</f>
        <v>3.616150137512264E-3</v>
      </c>
    </row>
    <row r="330" spans="1:7" x14ac:dyDescent="0.25">
      <c r="A330" s="15">
        <v>42208</v>
      </c>
      <c r="B330" s="50">
        <f t="shared" si="40"/>
        <v>327</v>
      </c>
      <c r="C330" s="2">
        <f>'GOOG&amp;GOOGL'!E332</f>
        <v>-2.7283106448535932E-2</v>
      </c>
      <c r="D330" s="2">
        <f>'GOOG&amp;GOOGL'!J332</f>
        <v>-2.974310436932992E-2</v>
      </c>
      <c r="E330">
        <f>'GOOG&amp;GOOGL'!D331-'GOOG&amp;GOOGL'!I331</f>
        <v>-4.8639119896535021E-2</v>
      </c>
      <c r="F330">
        <f>'GOOG&amp;GOOGL'!E331</f>
        <v>-3.0204168975789258E-4</v>
      </c>
      <c r="G330">
        <f>'GOOG&amp;GOOGL'!J331</f>
        <v>-3.5959583059330669E-4</v>
      </c>
    </row>
    <row r="331" spans="1:7" x14ac:dyDescent="0.25">
      <c r="A331" s="15">
        <v>42209</v>
      </c>
      <c r="B331" s="50">
        <f t="shared" si="40"/>
        <v>328</v>
      </c>
      <c r="C331" s="2">
        <f>'GOOG&amp;GOOGL'!E333</f>
        <v>-3.2688470996872887E-2</v>
      </c>
      <c r="D331" s="2">
        <f>'GOOG&amp;GOOGL'!J333</f>
        <v>-3.0028521733398428E-2</v>
      </c>
      <c r="E331">
        <f>'GOOG&amp;GOOGL'!D332-'GOOG&amp;GOOGL'!I332</f>
        <v>-4.6179121975741033E-2</v>
      </c>
      <c r="F331">
        <f>'GOOG&amp;GOOGL'!E332</f>
        <v>-2.7283106448535932E-2</v>
      </c>
      <c r="G331">
        <f>'GOOG&amp;GOOGL'!J332</f>
        <v>-2.974310436932992E-2</v>
      </c>
    </row>
    <row r="332" spans="1:7" x14ac:dyDescent="0.25">
      <c r="A332" s="15">
        <v>42212</v>
      </c>
      <c r="B332" s="50">
        <f t="shared" si="40"/>
        <v>329</v>
      </c>
      <c r="C332" s="2">
        <f>'GOOG&amp;GOOGL'!E334</f>
        <v>5.9161554313282849E-3</v>
      </c>
      <c r="D332" s="2">
        <f>'GOOG&amp;GOOGL'!J334</f>
        <v>5.3311524140706723E-3</v>
      </c>
      <c r="E332">
        <f>'GOOG&amp;GOOGL'!D333-'GOOG&amp;GOOGL'!I333</f>
        <v>-4.8839071239215492E-2</v>
      </c>
      <c r="F332">
        <f>'GOOG&amp;GOOGL'!E333</f>
        <v>-3.2688470996872887E-2</v>
      </c>
      <c r="G332">
        <f>'GOOG&amp;GOOGL'!J333</f>
        <v>-3.0028521733398428E-2</v>
      </c>
    </row>
    <row r="333" spans="1:7" x14ac:dyDescent="0.25">
      <c r="A333" s="15">
        <v>42213</v>
      </c>
      <c r="B333" s="50">
        <f t="shared" si="40"/>
        <v>330</v>
      </c>
      <c r="C333" s="2">
        <f>'GOOG&amp;GOOGL'!E335</f>
        <v>1.1790227997803271E-3</v>
      </c>
      <c r="D333" s="2">
        <f>'GOOG&amp;GOOGL'!J335</f>
        <v>2.1092979486372343E-3</v>
      </c>
      <c r="E333">
        <f>'GOOG&amp;GOOGL'!D334-'GOOG&amp;GOOGL'!I334</f>
        <v>-4.825406822195788E-2</v>
      </c>
      <c r="F333">
        <f>'GOOG&amp;GOOGL'!E334</f>
        <v>5.9161554313282849E-3</v>
      </c>
      <c r="G333">
        <f>'GOOG&amp;GOOGL'!J334</f>
        <v>5.3311524140706723E-3</v>
      </c>
    </row>
    <row r="334" spans="1:7" x14ac:dyDescent="0.25">
      <c r="A334" s="15">
        <v>42214</v>
      </c>
      <c r="B334" s="50">
        <f t="shared" si="40"/>
        <v>331</v>
      </c>
      <c r="C334" s="2">
        <f>'GOOG&amp;GOOGL'!E336</f>
        <v>6.238450973525822E-3</v>
      </c>
      <c r="D334" s="2">
        <f>'GOOG&amp;GOOGL'!J336</f>
        <v>2.6796374277040513E-3</v>
      </c>
      <c r="E334">
        <f>'GOOG&amp;GOOGL'!D335-'GOOG&amp;GOOGL'!I335</f>
        <v>-4.9184343370814787E-2</v>
      </c>
      <c r="F334">
        <f>'GOOG&amp;GOOGL'!E335</f>
        <v>1.1790227997803271E-3</v>
      </c>
      <c r="G334">
        <f>'GOOG&amp;GOOGL'!J335</f>
        <v>2.1092979486372343E-3</v>
      </c>
    </row>
    <row r="335" spans="1:7" x14ac:dyDescent="0.25">
      <c r="A335" s="15">
        <v>42215</v>
      </c>
      <c r="B335" s="50">
        <f t="shared" si="40"/>
        <v>332</v>
      </c>
      <c r="C335" s="2">
        <f>'GOOG&amp;GOOGL'!E337</f>
        <v>1.0439282091265767E-3</v>
      </c>
      <c r="D335" s="2">
        <f>'GOOG&amp;GOOGL'!J337</f>
        <v>4.721017254588844E-3</v>
      </c>
      <c r="E335">
        <f>'GOOG&amp;GOOGL'!D336-'GOOG&amp;GOOGL'!I336</f>
        <v>-4.5625529824993016E-2</v>
      </c>
      <c r="F335">
        <f>'GOOG&amp;GOOGL'!E336</f>
        <v>6.238450973525822E-3</v>
      </c>
      <c r="G335">
        <f>'GOOG&amp;GOOGL'!J336</f>
        <v>2.6796374277040513E-3</v>
      </c>
    </row>
    <row r="336" spans="1:7" x14ac:dyDescent="0.25">
      <c r="A336" s="15">
        <v>42216</v>
      </c>
      <c r="B336" s="50">
        <f t="shared" si="40"/>
        <v>333</v>
      </c>
      <c r="C336" s="2">
        <f>'GOOG&amp;GOOGL'!E338</f>
        <v>-1.109539586937025E-2</v>
      </c>
      <c r="D336" s="2">
        <f>'GOOG&amp;GOOGL'!J338</f>
        <v>-1.0680400469386342E-2</v>
      </c>
      <c r="E336">
        <f>'GOOG&amp;GOOGL'!D337-'GOOG&amp;GOOGL'!I337</f>
        <v>-4.9302618870455284E-2</v>
      </c>
      <c r="F336">
        <f>'GOOG&amp;GOOGL'!E337</f>
        <v>1.0439282091265767E-3</v>
      </c>
      <c r="G336">
        <f>'GOOG&amp;GOOGL'!J337</f>
        <v>4.721017254588844E-3</v>
      </c>
    </row>
    <row r="337" spans="1:7" x14ac:dyDescent="0.25">
      <c r="A337" s="15">
        <v>42219</v>
      </c>
      <c r="B337" s="50">
        <f t="shared" si="40"/>
        <v>334</v>
      </c>
      <c r="C337" s="2">
        <f>'GOOG&amp;GOOGL'!E339</f>
        <v>8.9114973174169165E-3</v>
      </c>
      <c r="D337" s="2">
        <f>'GOOG&amp;GOOGL'!J339</f>
        <v>1.0921091677412953E-2</v>
      </c>
      <c r="E337">
        <f>'GOOG&amp;GOOGL'!D338-'GOOG&amp;GOOGL'!I338</f>
        <v>-4.9717614270439192E-2</v>
      </c>
      <c r="F337">
        <f>'GOOG&amp;GOOGL'!E338</f>
        <v>-1.109539586937025E-2</v>
      </c>
      <c r="G337">
        <f>'GOOG&amp;GOOGL'!J338</f>
        <v>-1.0680400469386342E-2</v>
      </c>
    </row>
    <row r="338" spans="1:7" x14ac:dyDescent="0.25">
      <c r="A338" s="15">
        <v>42220</v>
      </c>
      <c r="B338" s="50">
        <f t="shared" si="40"/>
        <v>335</v>
      </c>
      <c r="C338" s="2">
        <f>'GOOG&amp;GOOGL'!E340</f>
        <v>-3.1100130834724737E-3</v>
      </c>
      <c r="D338" s="2">
        <f>'GOOG&amp;GOOGL'!J340</f>
        <v>-5.1884611115680102E-3</v>
      </c>
      <c r="E338">
        <f>'GOOG&amp;GOOGL'!D339-'GOOG&amp;GOOGL'!I339</f>
        <v>-5.1727208630435229E-2</v>
      </c>
      <c r="F338">
        <f>'GOOG&amp;GOOGL'!E339</f>
        <v>8.9114973174169165E-3</v>
      </c>
      <c r="G338">
        <f>'GOOG&amp;GOOGL'!J339</f>
        <v>1.0921091677412953E-2</v>
      </c>
    </row>
    <row r="339" spans="1:7" x14ac:dyDescent="0.25">
      <c r="A339" s="15">
        <v>42221</v>
      </c>
      <c r="B339" s="50">
        <f t="shared" si="40"/>
        <v>336</v>
      </c>
      <c r="C339" s="2">
        <f>'GOOG&amp;GOOGL'!E341</f>
        <v>2.2828463864875026E-2</v>
      </c>
      <c r="D339" s="2">
        <f>'GOOG&amp;GOOGL'!J341</f>
        <v>1.7998715927397768E-2</v>
      </c>
      <c r="E339">
        <f>'GOOG&amp;GOOGL'!D340-'GOOG&amp;GOOGL'!I340</f>
        <v>-4.9648760602339692E-2</v>
      </c>
      <c r="F339">
        <f>'GOOG&amp;GOOGL'!E340</f>
        <v>-3.1100130834724737E-3</v>
      </c>
      <c r="G339">
        <f>'GOOG&amp;GOOGL'!J340</f>
        <v>-5.1884611115680102E-3</v>
      </c>
    </row>
    <row r="340" spans="1:7" x14ac:dyDescent="0.25">
      <c r="A340" s="15">
        <v>42222</v>
      </c>
      <c r="B340" s="50">
        <f t="shared" si="40"/>
        <v>337</v>
      </c>
      <c r="C340" s="2">
        <f>'GOOG&amp;GOOGL'!E342</f>
        <v>-1.7101755970561072E-3</v>
      </c>
      <c r="D340" s="2">
        <f>'GOOG&amp;GOOGL'!J342</f>
        <v>-4.6745068077793661E-3</v>
      </c>
      <c r="E340">
        <f>'GOOG&amp;GOOGL'!D341-'GOOG&amp;GOOGL'!I341</f>
        <v>-4.4819012664862434E-2</v>
      </c>
      <c r="F340">
        <f>'GOOG&amp;GOOGL'!E341</f>
        <v>2.2828463864875026E-2</v>
      </c>
      <c r="G340">
        <f>'GOOG&amp;GOOGL'!J341</f>
        <v>1.7998715927397768E-2</v>
      </c>
    </row>
    <row r="341" spans="1:7" x14ac:dyDescent="0.25">
      <c r="A341" s="15">
        <v>42223</v>
      </c>
      <c r="B341" s="50">
        <f t="shared" si="40"/>
        <v>338</v>
      </c>
      <c r="C341" s="2">
        <f>'GOOG&amp;GOOGL'!E343</f>
        <v>-1.1549612899470318E-2</v>
      </c>
      <c r="D341" s="2">
        <f>'GOOG&amp;GOOGL'!J343</f>
        <v>-8.632254708404119E-3</v>
      </c>
      <c r="E341">
        <f>'GOOG&amp;GOOGL'!D342-'GOOG&amp;GOOGL'!I342</f>
        <v>-4.1854681454139175E-2</v>
      </c>
      <c r="F341">
        <f>'GOOG&amp;GOOGL'!E342</f>
        <v>-1.7101755970561072E-3</v>
      </c>
      <c r="G341">
        <f>'GOOG&amp;GOOGL'!J342</f>
        <v>-4.6745068077793661E-3</v>
      </c>
    </row>
    <row r="342" spans="1:7" x14ac:dyDescent="0.25">
      <c r="A342" s="15">
        <v>42226</v>
      </c>
      <c r="B342" s="50">
        <f t="shared" si="40"/>
        <v>339</v>
      </c>
      <c r="C342" s="2">
        <f>'GOOG&amp;GOOGL'!E344</f>
        <v>-2.4743447209374381E-3</v>
      </c>
      <c r="D342" s="2">
        <f>'GOOG&amp;GOOGL'!J344</f>
        <v>-1.8831971272543768E-3</v>
      </c>
      <c r="E342">
        <f>'GOOG&amp;GOOGL'!D343-'GOOG&amp;GOOGL'!I343</f>
        <v>-4.4772039645205375E-2</v>
      </c>
      <c r="F342">
        <f>'GOOG&amp;GOOGL'!E343</f>
        <v>-1.1549612899470318E-2</v>
      </c>
      <c r="G342">
        <f>'GOOG&amp;GOOGL'!J343</f>
        <v>-8.632254708404119E-3</v>
      </c>
    </row>
    <row r="343" spans="1:7" x14ac:dyDescent="0.25">
      <c r="A343" s="15">
        <v>42227</v>
      </c>
      <c r="B343" s="50">
        <f t="shared" si="40"/>
        <v>340</v>
      </c>
      <c r="C343" s="2">
        <f>'GOOG&amp;GOOGL'!E345</f>
        <v>4.179803462959697E-2</v>
      </c>
      <c r="D343" s="2">
        <f>'GOOG&amp;GOOGL'!J345</f>
        <v>4.0140116423958538E-2</v>
      </c>
      <c r="E343">
        <f>'GOOG&amp;GOOGL'!D344-'GOOG&amp;GOOGL'!I344</f>
        <v>-4.5363187238888436E-2</v>
      </c>
      <c r="F343">
        <f>'GOOG&amp;GOOGL'!E344</f>
        <v>-2.4743447209374381E-3</v>
      </c>
      <c r="G343">
        <f>'GOOG&amp;GOOGL'!J344</f>
        <v>-1.8831971272543768E-3</v>
      </c>
    </row>
    <row r="344" spans="1:7" x14ac:dyDescent="0.25">
      <c r="A344" s="15">
        <v>42228</v>
      </c>
      <c r="B344" s="50">
        <f t="shared" si="40"/>
        <v>341</v>
      </c>
      <c r="C344" s="2">
        <f>'GOOG&amp;GOOGL'!E346</f>
        <v>-1.8480562919904742E-3</v>
      </c>
      <c r="D344" s="2">
        <f>'GOOG&amp;GOOGL'!J346</f>
        <v>1.6934559504431235E-3</v>
      </c>
      <c r="E344">
        <f>'GOOG&amp;GOOGL'!D345-'GOOG&amp;GOOGL'!I345</f>
        <v>-4.3705269033250005E-2</v>
      </c>
      <c r="F344">
        <f>'GOOG&amp;GOOGL'!E345</f>
        <v>4.179803462959697E-2</v>
      </c>
      <c r="G344">
        <f>'GOOG&amp;GOOGL'!J345</f>
        <v>4.0140116423958538E-2</v>
      </c>
    </row>
    <row r="345" spans="1:7" x14ac:dyDescent="0.25">
      <c r="A345" s="15">
        <v>42229</v>
      </c>
      <c r="B345" s="50">
        <f t="shared" si="40"/>
        <v>342</v>
      </c>
      <c r="C345" s="2">
        <f>'GOOG&amp;GOOGL'!E347</f>
        <v>-4.7263953401799341E-3</v>
      </c>
      <c r="D345" s="2">
        <f>'GOOG&amp;GOOGL'!J347</f>
        <v>-7.1989179653737523E-3</v>
      </c>
      <c r="E345">
        <f>'GOOG&amp;GOOGL'!D346-'GOOG&amp;GOOGL'!I346</f>
        <v>-4.7246781275683603E-2</v>
      </c>
      <c r="F345">
        <f>'GOOG&amp;GOOGL'!E346</f>
        <v>-1.8480562919904742E-3</v>
      </c>
      <c r="G345">
        <f>'GOOG&amp;GOOGL'!J346</f>
        <v>1.6934559504431235E-3</v>
      </c>
    </row>
    <row r="346" spans="1:7" x14ac:dyDescent="0.25">
      <c r="A346" s="15">
        <v>42230</v>
      </c>
      <c r="B346" s="50">
        <f t="shared" si="40"/>
        <v>343</v>
      </c>
      <c r="C346" s="2">
        <f>'GOOG&amp;GOOGL'!E348</f>
        <v>1.0200949390251068E-3</v>
      </c>
      <c r="D346" s="2">
        <f>'GOOG&amp;GOOGL'!J348</f>
        <v>4.1573234712029006E-3</v>
      </c>
      <c r="E346">
        <f>'GOOG&amp;GOOGL'!D347-'GOOG&amp;GOOGL'!I347</f>
        <v>-4.4774258650489784E-2</v>
      </c>
      <c r="F346">
        <f>'GOOG&amp;GOOGL'!E347</f>
        <v>-4.7263953401799341E-3</v>
      </c>
      <c r="G346">
        <f>'GOOG&amp;GOOGL'!J347</f>
        <v>-7.1989179653737523E-3</v>
      </c>
    </row>
    <row r="347" spans="1:7" x14ac:dyDescent="0.25">
      <c r="A347" s="15">
        <v>42233</v>
      </c>
      <c r="B347" s="50">
        <f t="shared" si="40"/>
        <v>344</v>
      </c>
      <c r="C347" s="2">
        <f>'GOOG&amp;GOOGL'!E349</f>
        <v>5.6904986346664188E-3</v>
      </c>
      <c r="D347" s="2">
        <f>'GOOG&amp;GOOGL'!J349</f>
        <v>6.8522979953371532E-3</v>
      </c>
      <c r="E347">
        <f>'GOOG&amp;GOOGL'!D348-'GOOG&amp;GOOGL'!I348</f>
        <v>-4.7911487182667578E-2</v>
      </c>
      <c r="F347">
        <f>'GOOG&amp;GOOGL'!E348</f>
        <v>1.0200949390251068E-3</v>
      </c>
      <c r="G347">
        <f>'GOOG&amp;GOOGL'!J348</f>
        <v>4.1573234712029006E-3</v>
      </c>
    </row>
    <row r="348" spans="1:7" x14ac:dyDescent="0.25">
      <c r="A348" s="15">
        <v>42234</v>
      </c>
      <c r="B348" s="50">
        <f t="shared" si="40"/>
        <v>345</v>
      </c>
      <c r="C348" s="2">
        <f>'GOOG&amp;GOOGL'!E350</f>
        <v>-7.1981935709422018E-3</v>
      </c>
      <c r="D348" s="2">
        <f>'GOOG&amp;GOOGL'!J350</f>
        <v>-7.7811348832614868E-3</v>
      </c>
      <c r="E348">
        <f>'GOOG&amp;GOOGL'!D349-'GOOG&amp;GOOGL'!I349</f>
        <v>-4.9073286543338313E-2</v>
      </c>
      <c r="F348">
        <f>'GOOG&amp;GOOGL'!E349</f>
        <v>5.6904986346664188E-3</v>
      </c>
      <c r="G348">
        <f>'GOOG&amp;GOOGL'!J349</f>
        <v>6.8522979953371532E-3</v>
      </c>
    </row>
    <row r="349" spans="1:7" x14ac:dyDescent="0.25">
      <c r="A349" s="15">
        <v>42235</v>
      </c>
      <c r="B349" s="50">
        <f t="shared" si="40"/>
        <v>346</v>
      </c>
      <c r="C349" s="2">
        <f>'GOOG&amp;GOOGL'!E351</f>
        <v>7.2436311275119181E-3</v>
      </c>
      <c r="D349" s="2">
        <f>'GOOG&amp;GOOGL'!J351</f>
        <v>7.6802711409778013E-3</v>
      </c>
      <c r="E349">
        <f>'GOOG&amp;GOOGL'!D350-'GOOG&amp;GOOGL'!I350</f>
        <v>-4.8490345231019027E-2</v>
      </c>
      <c r="F349">
        <f>'GOOG&amp;GOOGL'!E350</f>
        <v>-7.1981935709422018E-3</v>
      </c>
      <c r="G349">
        <f>'GOOG&amp;GOOGL'!J350</f>
        <v>-7.7811348832614868E-3</v>
      </c>
    </row>
    <row r="350" spans="1:7" x14ac:dyDescent="0.25">
      <c r="A350" s="15">
        <v>42236</v>
      </c>
      <c r="B350" s="50">
        <f t="shared" si="40"/>
        <v>347</v>
      </c>
      <c r="C350" s="2">
        <f>'GOOG&amp;GOOGL'!E352</f>
        <v>-2.151904369193236E-2</v>
      </c>
      <c r="D350" s="2">
        <f>'GOOG&amp;GOOGL'!J352</f>
        <v>-2.1201793718172546E-2</v>
      </c>
      <c r="E350">
        <f>'GOOG&amp;GOOGL'!D351-'GOOG&amp;GOOGL'!I351</f>
        <v>-4.8926985244484911E-2</v>
      </c>
      <c r="F350">
        <f>'GOOG&amp;GOOGL'!E351</f>
        <v>7.2436311275119181E-3</v>
      </c>
      <c r="G350">
        <f>'GOOG&amp;GOOGL'!J351</f>
        <v>7.6802711409778013E-3</v>
      </c>
    </row>
    <row r="351" spans="1:7" x14ac:dyDescent="0.25">
      <c r="A351" s="15">
        <v>42237</v>
      </c>
      <c r="B351" s="50">
        <f t="shared" si="40"/>
        <v>348</v>
      </c>
      <c r="C351" s="2">
        <f>'GOOG&amp;GOOGL'!E353</f>
        <v>-5.4567278928185026E-2</v>
      </c>
      <c r="D351" s="2">
        <f>'GOOG&amp;GOOGL'!J353</f>
        <v>-5.3582416417587986E-2</v>
      </c>
      <c r="E351">
        <f>'GOOG&amp;GOOGL'!D352-'GOOG&amp;GOOGL'!I352</f>
        <v>-4.9244235218244725E-2</v>
      </c>
      <c r="F351">
        <f>'GOOG&amp;GOOGL'!E352</f>
        <v>-2.151904369193236E-2</v>
      </c>
      <c r="G351">
        <f>'GOOG&amp;GOOGL'!J352</f>
        <v>-2.1201793718172546E-2</v>
      </c>
    </row>
    <row r="352" spans="1:7" x14ac:dyDescent="0.25">
      <c r="A352" s="15">
        <v>42240</v>
      </c>
      <c r="B352" s="50">
        <f t="shared" si="40"/>
        <v>349</v>
      </c>
      <c r="C352" s="2">
        <f>'GOOG&amp;GOOGL'!E354</f>
        <v>-3.805498022836673E-2</v>
      </c>
      <c r="D352" s="2">
        <f>'GOOG&amp;GOOGL'!J354</f>
        <v>-4.1078943020543157E-2</v>
      </c>
      <c r="E352">
        <f>'GOOG&amp;GOOGL'!D353-'GOOG&amp;GOOGL'!I353</f>
        <v>-5.0229097728841765E-2</v>
      </c>
      <c r="F352">
        <f>'GOOG&amp;GOOGL'!E353</f>
        <v>-5.4567278928185026E-2</v>
      </c>
      <c r="G352">
        <f>'GOOG&amp;GOOGL'!J353</f>
        <v>-5.3582416417587986E-2</v>
      </c>
    </row>
    <row r="353" spans="1:7" x14ac:dyDescent="0.25">
      <c r="A353" s="15">
        <v>42241</v>
      </c>
      <c r="B353" s="50">
        <f t="shared" si="40"/>
        <v>350</v>
      </c>
      <c r="C353" s="2">
        <f>'GOOG&amp;GOOGL'!E355</f>
        <v>-1.2887744176865112E-2</v>
      </c>
      <c r="D353" s="2">
        <f>'GOOG&amp;GOOGL'!J355</f>
        <v>-9.1664966004580961E-3</v>
      </c>
      <c r="E353">
        <f>'GOOG&amp;GOOGL'!D354-'GOOG&amp;GOOGL'!I354</f>
        <v>-4.7205134936665338E-2</v>
      </c>
      <c r="F353">
        <f>'GOOG&amp;GOOGL'!E354</f>
        <v>-3.805498022836673E-2</v>
      </c>
      <c r="G353">
        <f>'GOOG&amp;GOOGL'!J354</f>
        <v>-4.1078943020543157E-2</v>
      </c>
    </row>
    <row r="354" spans="1:7" x14ac:dyDescent="0.25">
      <c r="A354" s="15">
        <v>42242</v>
      </c>
      <c r="B354" s="50">
        <f t="shared" si="40"/>
        <v>351</v>
      </c>
      <c r="C354" s="2">
        <f>'GOOG&amp;GOOGL'!E356</f>
        <v>7.6953400873822631E-2</v>
      </c>
      <c r="D354" s="2">
        <f>'GOOG&amp;GOOGL'!J356</f>
        <v>7.4345888576290875E-2</v>
      </c>
      <c r="E354">
        <f>'GOOG&amp;GOOGL'!D355-'GOOG&amp;GOOGL'!I355</f>
        <v>-5.0926382513072355E-2</v>
      </c>
      <c r="F354">
        <f>'GOOG&amp;GOOGL'!E355</f>
        <v>-1.2887744176865112E-2</v>
      </c>
      <c r="G354">
        <f>'GOOG&amp;GOOGL'!J355</f>
        <v>-9.1664966004580961E-3</v>
      </c>
    </row>
    <row r="355" spans="1:7" x14ac:dyDescent="0.25">
      <c r="A355" s="15">
        <v>42243</v>
      </c>
      <c r="B355" s="50">
        <f t="shared" si="40"/>
        <v>352</v>
      </c>
      <c r="C355" s="2">
        <f>'GOOG&amp;GOOGL'!E357</f>
        <v>1.4199855002969386E-2</v>
      </c>
      <c r="D355" s="2">
        <f>'GOOG&amp;GOOGL'!J357</f>
        <v>1.2382521585797335E-2</v>
      </c>
      <c r="E355">
        <f>'GOOG&amp;GOOGL'!D356-'GOOG&amp;GOOGL'!I356</f>
        <v>-4.8318870215540599E-2</v>
      </c>
      <c r="F355">
        <f>'GOOG&amp;GOOGL'!E356</f>
        <v>7.6953400873822631E-2</v>
      </c>
      <c r="G355">
        <f>'GOOG&amp;GOOGL'!J356</f>
        <v>7.4345888576290875E-2</v>
      </c>
    </row>
    <row r="356" spans="1:7" x14ac:dyDescent="0.25">
      <c r="A356" s="15">
        <v>42244</v>
      </c>
      <c r="B356" s="50">
        <f t="shared" si="40"/>
        <v>353</v>
      </c>
      <c r="C356" s="2">
        <f>'GOOG&amp;GOOGL'!E358</f>
        <v>-1.140396755817541E-2</v>
      </c>
      <c r="D356" s="2">
        <f>'GOOG&amp;GOOGL'!J358</f>
        <v>-1.2458293700008838E-2</v>
      </c>
      <c r="E356">
        <f>'GOOG&amp;GOOGL'!D357-'GOOG&amp;GOOGL'!I357</f>
        <v>-4.6501536798368548E-2</v>
      </c>
      <c r="F356">
        <f>'GOOG&amp;GOOGL'!E357</f>
        <v>1.4199855002969386E-2</v>
      </c>
      <c r="G356">
        <f>'GOOG&amp;GOOGL'!J357</f>
        <v>1.2382521585797335E-2</v>
      </c>
    </row>
    <row r="357" spans="1:7" x14ac:dyDescent="0.25">
      <c r="A357" s="15">
        <v>42247</v>
      </c>
      <c r="B357" s="50">
        <f t="shared" si="40"/>
        <v>354</v>
      </c>
      <c r="C357" s="2">
        <f>'GOOG&amp;GOOGL'!E359</f>
        <v>-1.9429913682265543E-2</v>
      </c>
      <c r="D357" s="2">
        <f>'GOOG&amp;GOOGL'!J359</f>
        <v>-1.8157139947751588E-2</v>
      </c>
      <c r="E357">
        <f>'GOOG&amp;GOOGL'!D358-'GOOG&amp;GOOGL'!I358</f>
        <v>-4.544721065653512E-2</v>
      </c>
      <c r="F357">
        <f>'GOOG&amp;GOOGL'!E358</f>
        <v>-1.140396755817541E-2</v>
      </c>
      <c r="G357">
        <f>'GOOG&amp;GOOGL'!J358</f>
        <v>-1.2458293700008838E-2</v>
      </c>
    </row>
    <row r="358" spans="1:7" x14ac:dyDescent="0.25">
      <c r="A358" s="15">
        <v>42248</v>
      </c>
      <c r="B358" s="50">
        <f t="shared" si="40"/>
        <v>355</v>
      </c>
      <c r="C358" s="2">
        <f>'GOOG&amp;GOOGL'!E360</f>
        <v>-3.3653421496501856E-2</v>
      </c>
      <c r="D358" s="2">
        <f>'GOOG&amp;GOOGL'!J360</f>
        <v>-2.859173128599668E-2</v>
      </c>
      <c r="E358">
        <f>'GOOG&amp;GOOGL'!D359-'GOOG&amp;GOOGL'!I359</f>
        <v>-4.6719984391049074E-2</v>
      </c>
      <c r="F358">
        <f>'GOOG&amp;GOOGL'!E359</f>
        <v>-1.9429913682265543E-2</v>
      </c>
      <c r="G358">
        <f>'GOOG&amp;GOOGL'!J359</f>
        <v>-1.8157139947751588E-2</v>
      </c>
    </row>
    <row r="359" spans="1:7" x14ac:dyDescent="0.25">
      <c r="A359" s="15">
        <v>42249</v>
      </c>
      <c r="B359" s="50">
        <f t="shared" si="40"/>
        <v>356</v>
      </c>
      <c r="C359" s="2">
        <f>'GOOG&amp;GOOGL'!E361</f>
        <v>2.7309079859359819E-2</v>
      </c>
      <c r="D359" s="2">
        <f>'GOOG&amp;GOOGL'!J361</f>
        <v>2.408957080326779E-2</v>
      </c>
      <c r="E359">
        <f>'GOOG&amp;GOOGL'!D360-'GOOG&amp;GOOGL'!I360</f>
        <v>-5.1781674601554251E-2</v>
      </c>
      <c r="F359">
        <f>'GOOG&amp;GOOGL'!E360</f>
        <v>-3.3653421496501856E-2</v>
      </c>
      <c r="G359">
        <f>'GOOG&amp;GOOGL'!J360</f>
        <v>-2.859173128599668E-2</v>
      </c>
    </row>
    <row r="360" spans="1:7" x14ac:dyDescent="0.25">
      <c r="A360" s="15">
        <v>42250</v>
      </c>
      <c r="B360" s="50">
        <f t="shared" si="40"/>
        <v>357</v>
      </c>
      <c r="C360" s="2">
        <f>'GOOG&amp;GOOGL'!E362</f>
        <v>-1.3256122512690816E-2</v>
      </c>
      <c r="D360" s="2">
        <f>'GOOG&amp;GOOGL'!J362</f>
        <v>-1.2262603719282339E-2</v>
      </c>
      <c r="E360">
        <f>'GOOG&amp;GOOGL'!D361-'GOOG&amp;GOOGL'!I361</f>
        <v>-4.8562165545462221E-2</v>
      </c>
      <c r="F360">
        <f>'GOOG&amp;GOOGL'!E361</f>
        <v>2.7309079859359819E-2</v>
      </c>
      <c r="G360">
        <f>'GOOG&amp;GOOGL'!J361</f>
        <v>2.408957080326779E-2</v>
      </c>
    </row>
    <row r="361" spans="1:7" x14ac:dyDescent="0.25">
      <c r="A361" s="15">
        <v>42251</v>
      </c>
      <c r="B361" s="50">
        <f t="shared" si="40"/>
        <v>358</v>
      </c>
      <c r="C361" s="2">
        <f>'GOOG&amp;GOOGL'!E363</f>
        <v>-9.196780418883499E-3</v>
      </c>
      <c r="D361" s="2">
        <f>'GOOG&amp;GOOGL'!J363</f>
        <v>-1.2780429938636928E-2</v>
      </c>
      <c r="E361">
        <f>'GOOG&amp;GOOGL'!D362-'GOOG&amp;GOOGL'!I362</f>
        <v>-4.9555684338870698E-2</v>
      </c>
      <c r="F361">
        <f>'GOOG&amp;GOOGL'!E362</f>
        <v>-1.3256122512690816E-2</v>
      </c>
      <c r="G361">
        <f>'GOOG&amp;GOOGL'!J362</f>
        <v>-1.2262603719282339E-2</v>
      </c>
    </row>
    <row r="362" spans="1:7" x14ac:dyDescent="0.25">
      <c r="A362" s="15">
        <v>42255</v>
      </c>
      <c r="B362" s="50">
        <f t="shared" si="40"/>
        <v>359</v>
      </c>
      <c r="C362" s="2">
        <f>'GOOG&amp;GOOGL'!E364</f>
        <v>2.2973563643092554E-2</v>
      </c>
      <c r="D362" s="2">
        <f>'GOOG&amp;GOOGL'!J364</f>
        <v>2.3444684451524367E-2</v>
      </c>
      <c r="E362">
        <f>'GOOG&amp;GOOGL'!D363-'GOOG&amp;GOOGL'!I363</f>
        <v>-4.5972034819117269E-2</v>
      </c>
      <c r="F362">
        <f>'GOOG&amp;GOOGL'!E363</f>
        <v>-9.196780418883499E-3</v>
      </c>
      <c r="G362">
        <f>'GOOG&amp;GOOGL'!J363</f>
        <v>-1.2780429938636928E-2</v>
      </c>
    </row>
    <row r="363" spans="1:7" x14ac:dyDescent="0.25">
      <c r="A363" s="15">
        <v>42256</v>
      </c>
      <c r="B363" s="50">
        <f t="shared" si="40"/>
        <v>360</v>
      </c>
      <c r="C363" s="2">
        <f>'GOOG&amp;GOOGL'!E365</f>
        <v>-3.1612112045040774E-3</v>
      </c>
      <c r="D363" s="2">
        <f>'GOOG&amp;GOOGL'!J365</f>
        <v>-7.3026595238356862E-4</v>
      </c>
      <c r="E363">
        <f>'GOOG&amp;GOOGL'!D364-'GOOG&amp;GOOGL'!I364</f>
        <v>-4.6443155627549082E-2</v>
      </c>
      <c r="F363">
        <f>'GOOG&amp;GOOGL'!E364</f>
        <v>2.2973563643092554E-2</v>
      </c>
      <c r="G363">
        <f>'GOOG&amp;GOOGL'!J364</f>
        <v>2.3444684451524367E-2</v>
      </c>
    </row>
    <row r="364" spans="1:7" x14ac:dyDescent="0.25">
      <c r="A364" s="15">
        <v>42257</v>
      </c>
      <c r="B364" s="50">
        <f t="shared" si="40"/>
        <v>361</v>
      </c>
      <c r="C364" s="2">
        <f>'GOOG&amp;GOOGL'!E366</f>
        <v>1.3986477355031113E-2</v>
      </c>
      <c r="D364" s="2">
        <f>'GOOG&amp;GOOGL'!J366</f>
        <v>1.1850433482692324E-2</v>
      </c>
      <c r="E364">
        <f>'GOOG&amp;GOOGL'!D365-'GOOG&amp;GOOGL'!I365</f>
        <v>-4.8874100879669591E-2</v>
      </c>
      <c r="F364">
        <f>'GOOG&amp;GOOGL'!E365</f>
        <v>-3.1612112045040774E-3</v>
      </c>
      <c r="G364">
        <f>'GOOG&amp;GOOGL'!J365</f>
        <v>-7.3026595238356862E-4</v>
      </c>
    </row>
    <row r="365" spans="1:7" x14ac:dyDescent="0.25">
      <c r="A365" s="15">
        <v>42258</v>
      </c>
      <c r="B365" s="50">
        <f t="shared" si="40"/>
        <v>362</v>
      </c>
      <c r="C365" s="2">
        <f>'GOOG&amp;GOOGL'!E367</f>
        <v>7.088431781340887E-3</v>
      </c>
      <c r="D365" s="2">
        <f>'GOOG&amp;GOOGL'!J367</f>
        <v>6.4605790994676227E-3</v>
      </c>
      <c r="E365">
        <f>'GOOG&amp;GOOGL'!D366-'GOOG&amp;GOOGL'!I366</f>
        <v>-4.6738057007330802E-2</v>
      </c>
      <c r="F365">
        <f>'GOOG&amp;GOOGL'!E366</f>
        <v>1.3986477355031113E-2</v>
      </c>
      <c r="G365">
        <f>'GOOG&amp;GOOGL'!J366</f>
        <v>1.1850433482692324E-2</v>
      </c>
    </row>
    <row r="366" spans="1:7" x14ac:dyDescent="0.25">
      <c r="A366" s="15">
        <v>42261</v>
      </c>
      <c r="B366" s="50">
        <f t="shared" si="40"/>
        <v>363</v>
      </c>
      <c r="C366" s="2">
        <f>'GOOG&amp;GOOGL'!E368</f>
        <v>-4.05126210379958E-3</v>
      </c>
      <c r="D366" s="2">
        <f>'GOOG&amp;GOOGL'!J368</f>
        <v>-4.3280110513377323E-3</v>
      </c>
      <c r="E366">
        <f>'GOOG&amp;GOOGL'!D367-'GOOG&amp;GOOGL'!I367</f>
        <v>-4.6110204325457538E-2</v>
      </c>
      <c r="F366">
        <f>'GOOG&amp;GOOGL'!E367</f>
        <v>7.088431781340887E-3</v>
      </c>
      <c r="G366">
        <f>'GOOG&amp;GOOGL'!J367</f>
        <v>6.4605790994676227E-3</v>
      </c>
    </row>
    <row r="367" spans="1:7" x14ac:dyDescent="0.25">
      <c r="A367" s="15">
        <v>42262</v>
      </c>
      <c r="B367" s="50">
        <f t="shared" si="40"/>
        <v>364</v>
      </c>
      <c r="C367" s="2">
        <f>'GOOG&amp;GOOGL'!E369</f>
        <v>1.891380934602882E-2</v>
      </c>
      <c r="D367" s="2">
        <f>'GOOG&amp;GOOGL'!J369</f>
        <v>1.9127192117289304E-2</v>
      </c>
      <c r="E367">
        <f>'GOOG&amp;GOOGL'!D368-'GOOG&amp;GOOGL'!I368</f>
        <v>-4.5833455377919385E-2</v>
      </c>
      <c r="F367">
        <f>'GOOG&amp;GOOGL'!E368</f>
        <v>-4.05126210379958E-3</v>
      </c>
      <c r="G367">
        <f>'GOOG&amp;GOOGL'!J368</f>
        <v>-4.3280110513377323E-3</v>
      </c>
    </row>
    <row r="368" spans="1:7" x14ac:dyDescent="0.25">
      <c r="A368" s="15">
        <v>42263</v>
      </c>
      <c r="B368" s="50">
        <f t="shared" si="40"/>
        <v>365</v>
      </c>
      <c r="C368" s="2">
        <f>'GOOG&amp;GOOGL'!E370</f>
        <v>1.3216142072591808E-3</v>
      </c>
      <c r="D368" s="2">
        <f>'GOOG&amp;GOOGL'!J370</f>
        <v>6.764112281416601E-4</v>
      </c>
      <c r="E368">
        <f>'GOOG&amp;GOOGL'!D369-'GOOG&amp;GOOGL'!I369</f>
        <v>-4.604683814917987E-2</v>
      </c>
      <c r="F368">
        <f>'GOOG&amp;GOOGL'!E369</f>
        <v>1.891380934602882E-2</v>
      </c>
      <c r="G368">
        <f>'GOOG&amp;GOOGL'!J369</f>
        <v>1.9127192117289304E-2</v>
      </c>
    </row>
    <row r="369" spans="1:7" x14ac:dyDescent="0.25">
      <c r="A369" s="15">
        <v>42264</v>
      </c>
      <c r="B369" s="50">
        <f t="shared" si="40"/>
        <v>366</v>
      </c>
      <c r="C369" s="2">
        <f>'GOOG&amp;GOOGL'!E371</f>
        <v>1.0822143621226132E-2</v>
      </c>
      <c r="D369" s="2">
        <f>'GOOG&amp;GOOGL'!J371</f>
        <v>9.1984031421459278E-3</v>
      </c>
      <c r="E369">
        <f>'GOOG&amp;GOOGL'!D370-'GOOG&amp;GOOGL'!I370</f>
        <v>-4.5401635170062349E-2</v>
      </c>
      <c r="F369">
        <f>'GOOG&amp;GOOGL'!E370</f>
        <v>1.3216142072591808E-3</v>
      </c>
      <c r="G369">
        <f>'GOOG&amp;GOOGL'!J370</f>
        <v>6.764112281416601E-4</v>
      </c>
    </row>
    <row r="370" spans="1:7" x14ac:dyDescent="0.25">
      <c r="A370" s="15">
        <v>42265</v>
      </c>
      <c r="B370" s="50">
        <f t="shared" si="40"/>
        <v>367</v>
      </c>
      <c r="C370" s="2">
        <f>'GOOG&amp;GOOGL'!E372</f>
        <v>-2.1460594463059479E-2</v>
      </c>
      <c r="D370" s="2">
        <f>'GOOG&amp;GOOGL'!J372</f>
        <v>-1.6134345108397952E-2</v>
      </c>
      <c r="E370">
        <f>'GOOG&amp;GOOGL'!D371-'GOOG&amp;GOOGL'!I371</f>
        <v>-4.3777894690982144E-2</v>
      </c>
      <c r="F370">
        <f>'GOOG&amp;GOOGL'!E371</f>
        <v>1.0822143621226132E-2</v>
      </c>
      <c r="G370">
        <f>'GOOG&amp;GOOGL'!J371</f>
        <v>9.1984031421459278E-3</v>
      </c>
    </row>
    <row r="371" spans="1:7" x14ac:dyDescent="0.25">
      <c r="A371" s="15">
        <v>42268</v>
      </c>
      <c r="B371" s="50">
        <f t="shared" si="40"/>
        <v>368</v>
      </c>
      <c r="C371" s="2">
        <f>'GOOG&amp;GOOGL'!E373</f>
        <v>9.789041456876646E-3</v>
      </c>
      <c r="D371" s="2">
        <f>'GOOG&amp;GOOGL'!J373</f>
        <v>9.1272524115924014E-3</v>
      </c>
      <c r="E371">
        <f>'GOOG&amp;GOOGL'!D372-'GOOG&amp;GOOGL'!I372</f>
        <v>-4.9104144045643672E-2</v>
      </c>
      <c r="F371">
        <f>'GOOG&amp;GOOGL'!E372</f>
        <v>-2.1460594463059479E-2</v>
      </c>
      <c r="G371">
        <f>'GOOG&amp;GOOGL'!J372</f>
        <v>-1.6134345108397952E-2</v>
      </c>
    </row>
    <row r="372" spans="1:7" x14ac:dyDescent="0.25">
      <c r="A372" s="15">
        <v>42269</v>
      </c>
      <c r="B372" s="50">
        <f t="shared" si="40"/>
        <v>369</v>
      </c>
      <c r="C372" s="2">
        <f>'GOOG&amp;GOOGL'!E374</f>
        <v>-2.0268869608451645E-2</v>
      </c>
      <c r="D372" s="2">
        <f>'GOOG&amp;GOOGL'!J374</f>
        <v>-2.0876651005255376E-2</v>
      </c>
      <c r="E372">
        <f>'GOOG&amp;GOOGL'!D373-'GOOG&amp;GOOGL'!I373</f>
        <v>-4.8442355000359427E-2</v>
      </c>
      <c r="F372">
        <f>'GOOG&amp;GOOGL'!E373</f>
        <v>9.789041456876646E-3</v>
      </c>
      <c r="G372">
        <f>'GOOG&amp;GOOGL'!J373</f>
        <v>9.1272524115924014E-3</v>
      </c>
    </row>
    <row r="373" spans="1:7" x14ac:dyDescent="0.25">
      <c r="A373" s="15">
        <v>42270</v>
      </c>
      <c r="B373" s="50">
        <f t="shared" si="40"/>
        <v>370</v>
      </c>
      <c r="C373" s="2">
        <f>'GOOG&amp;GOOGL'!E375</f>
        <v>-5.3012651889439155E-4</v>
      </c>
      <c r="D373" s="2">
        <f>'GOOG&amp;GOOGL'!J375</f>
        <v>1.3772168303027854E-4</v>
      </c>
      <c r="E373">
        <f>'GOOG&amp;GOOGL'!D374-'GOOG&amp;GOOGL'!I374</f>
        <v>-4.7834573603555697E-2</v>
      </c>
      <c r="F373">
        <f>'GOOG&amp;GOOGL'!E374</f>
        <v>-2.0268869608451645E-2</v>
      </c>
      <c r="G373">
        <f>'GOOG&amp;GOOGL'!J374</f>
        <v>-2.0876651005255376E-2</v>
      </c>
    </row>
    <row r="374" spans="1:7" x14ac:dyDescent="0.25">
      <c r="A374" s="15">
        <v>42271</v>
      </c>
      <c r="B374" s="50">
        <f t="shared" si="40"/>
        <v>371</v>
      </c>
      <c r="C374" s="2">
        <f>'GOOG&amp;GOOGL'!E376</f>
        <v>5.5121327143705656E-3</v>
      </c>
      <c r="D374" s="2">
        <f>'GOOG&amp;GOOGL'!J376</f>
        <v>2.476679236749213E-3</v>
      </c>
      <c r="E374">
        <f>'GOOG&amp;GOOGL'!D375-'GOOG&amp;GOOGL'!I375</f>
        <v>-4.8502421805480367E-2</v>
      </c>
      <c r="F374">
        <f>'GOOG&amp;GOOGL'!E375</f>
        <v>-5.3012651889439155E-4</v>
      </c>
      <c r="G374">
        <f>'GOOG&amp;GOOGL'!J375</f>
        <v>1.3772168303027854E-4</v>
      </c>
    </row>
    <row r="375" spans="1:7" x14ac:dyDescent="0.25">
      <c r="A375" s="15">
        <v>42272</v>
      </c>
      <c r="B375" s="50">
        <f t="shared" si="40"/>
        <v>372</v>
      </c>
      <c r="C375" s="2">
        <f>'GOOG&amp;GOOGL'!E377</f>
        <v>-2.2347597744288628E-2</v>
      </c>
      <c r="D375" s="2">
        <f>'GOOG&amp;GOOGL'!J377</f>
        <v>-2.2795219003785228E-2</v>
      </c>
      <c r="E375">
        <f>'GOOG&amp;GOOGL'!D376-'GOOG&amp;GOOGL'!I376</f>
        <v>-4.5466968327859014E-2</v>
      </c>
      <c r="F375">
        <f>'GOOG&amp;GOOGL'!E376</f>
        <v>5.5121327143705656E-3</v>
      </c>
      <c r="G375">
        <f>'GOOG&amp;GOOGL'!J376</f>
        <v>2.476679236749213E-3</v>
      </c>
    </row>
    <row r="376" spans="1:7" x14ac:dyDescent="0.25">
      <c r="A376" s="15">
        <v>42275</v>
      </c>
      <c r="B376" s="50">
        <f t="shared" si="40"/>
        <v>373</v>
      </c>
      <c r="C376" s="2">
        <f>'GOOG&amp;GOOGL'!E378</f>
        <v>-2.8306674595537373E-2</v>
      </c>
      <c r="D376" s="2">
        <f>'GOOG&amp;GOOGL'!J378</f>
        <v>-2.515163222351724E-2</v>
      </c>
      <c r="E376">
        <f>'GOOG&amp;GOOGL'!D377-'GOOG&amp;GOOGL'!I377</f>
        <v>-4.5019347068362414E-2</v>
      </c>
      <c r="F376">
        <f>'GOOG&amp;GOOGL'!E377</f>
        <v>-2.2347597744288628E-2</v>
      </c>
      <c r="G376">
        <f>'GOOG&amp;GOOGL'!J377</f>
        <v>-2.2795219003785228E-2</v>
      </c>
    </row>
    <row r="377" spans="1:7" x14ac:dyDescent="0.25">
      <c r="A377" s="15">
        <v>42276</v>
      </c>
      <c r="B377" s="50">
        <f t="shared" si="40"/>
        <v>374</v>
      </c>
      <c r="C377" s="2">
        <f>'GOOG&amp;GOOGL'!E379</f>
        <v>1.3439564496842138E-4</v>
      </c>
      <c r="D377" s="2">
        <f>'GOOG&amp;GOOGL'!J379</f>
        <v>-2.6306336966515076E-3</v>
      </c>
      <c r="E377">
        <f>'GOOG&amp;GOOGL'!D378-'GOOG&amp;GOOGL'!I378</f>
        <v>-4.8174389440382548E-2</v>
      </c>
      <c r="F377">
        <f>'GOOG&amp;GOOGL'!E378</f>
        <v>-2.8306674595537373E-2</v>
      </c>
      <c r="G377">
        <f>'GOOG&amp;GOOGL'!J378</f>
        <v>-2.515163222351724E-2</v>
      </c>
    </row>
    <row r="378" spans="1:7" x14ac:dyDescent="0.25">
      <c r="A378" s="15">
        <v>42277</v>
      </c>
      <c r="B378" s="50">
        <f t="shared" si="40"/>
        <v>375</v>
      </c>
      <c r="C378" s="2">
        <f>'GOOG&amp;GOOGL'!E380</f>
        <v>2.2354469648931286E-2</v>
      </c>
      <c r="D378" s="2">
        <f>'GOOG&amp;GOOGL'!J380</f>
        <v>2.4997749254534796E-2</v>
      </c>
      <c r="E378">
        <f>'GOOG&amp;GOOGL'!D379-'GOOG&amp;GOOGL'!I379</f>
        <v>-4.5409360098762619E-2</v>
      </c>
      <c r="F378">
        <f>'GOOG&amp;GOOGL'!E379</f>
        <v>1.3439564496842138E-4</v>
      </c>
      <c r="G378">
        <f>'GOOG&amp;GOOGL'!J379</f>
        <v>-2.6306336966515076E-3</v>
      </c>
    </row>
    <row r="379" spans="1:7" x14ac:dyDescent="0.25">
      <c r="A379" s="15">
        <v>42278</v>
      </c>
      <c r="B379" s="50">
        <f t="shared" si="40"/>
        <v>376</v>
      </c>
      <c r="C379" s="2">
        <f>'GOOG&amp;GOOGL'!E381</f>
        <v>4.7060373179359516E-3</v>
      </c>
      <c r="D379" s="2">
        <f>'GOOG&amp;GOOGL'!J381</f>
        <v>5.6702589721950858E-3</v>
      </c>
      <c r="E379">
        <f>'GOOG&amp;GOOGL'!D380-'GOOG&amp;GOOGL'!I380</f>
        <v>-4.8052639704366129E-2</v>
      </c>
      <c r="F379">
        <f>'GOOG&amp;GOOGL'!E380</f>
        <v>2.2354469648931286E-2</v>
      </c>
      <c r="G379">
        <f>'GOOG&amp;GOOGL'!J380</f>
        <v>2.4997749254534796E-2</v>
      </c>
    </row>
    <row r="380" spans="1:7" x14ac:dyDescent="0.25">
      <c r="A380" s="15">
        <v>42279</v>
      </c>
      <c r="B380" s="50">
        <f t="shared" si="40"/>
        <v>377</v>
      </c>
      <c r="C380" s="2">
        <f>'GOOG&amp;GOOGL'!E382</f>
        <v>2.5231504260396775E-2</v>
      </c>
      <c r="D380" s="2">
        <f>'GOOG&amp;GOOGL'!J382</f>
        <v>2.3080478757728784E-2</v>
      </c>
      <c r="E380">
        <f>'GOOG&amp;GOOGL'!D381-'GOOG&amp;GOOGL'!I381</f>
        <v>-4.9016861358625263E-2</v>
      </c>
      <c r="F380">
        <f>'GOOG&amp;GOOGL'!E381</f>
        <v>4.7060373179359516E-3</v>
      </c>
      <c r="G380">
        <f>'GOOG&amp;GOOGL'!J381</f>
        <v>5.6702589721950858E-3</v>
      </c>
    </row>
    <row r="381" spans="1:7" x14ac:dyDescent="0.25">
      <c r="A381" s="15">
        <v>42282</v>
      </c>
      <c r="B381" s="50">
        <f t="shared" si="40"/>
        <v>378</v>
      </c>
      <c r="C381" s="2">
        <f>'GOOG&amp;GOOGL'!E383</f>
        <v>2.2959425768152464E-2</v>
      </c>
      <c r="D381" s="2">
        <f>'GOOG&amp;GOOGL'!J383</f>
        <v>2.2113243762948542E-2</v>
      </c>
      <c r="E381">
        <f>'GOOG&amp;GOOGL'!D382-'GOOG&amp;GOOGL'!I382</f>
        <v>-4.6865835855957272E-2</v>
      </c>
      <c r="F381">
        <f>'GOOG&amp;GOOGL'!E382</f>
        <v>2.5231504260396775E-2</v>
      </c>
      <c r="G381">
        <f>'GOOG&amp;GOOGL'!J382</f>
        <v>2.3080478757728784E-2</v>
      </c>
    </row>
    <row r="382" spans="1:7" x14ac:dyDescent="0.25">
      <c r="A382" s="15">
        <v>42283</v>
      </c>
      <c r="B382" s="50">
        <f t="shared" si="40"/>
        <v>379</v>
      </c>
      <c r="C382" s="2">
        <f>'GOOG&amp;GOOGL'!E384</f>
        <v>6.1698855046232737E-3</v>
      </c>
      <c r="D382" s="2">
        <f>'GOOG&amp;GOOGL'!J384</f>
        <v>-5.9521185977295943E-5</v>
      </c>
      <c r="E382">
        <f>'GOOG&amp;GOOGL'!D383-'GOOG&amp;GOOGL'!I383</f>
        <v>-4.601965385075335E-2</v>
      </c>
      <c r="F382">
        <f>'GOOG&amp;GOOGL'!E383</f>
        <v>2.2959425768152464E-2</v>
      </c>
      <c r="G382">
        <f>'GOOG&amp;GOOGL'!J383</f>
        <v>2.2113243762948542E-2</v>
      </c>
    </row>
    <row r="383" spans="1:7" x14ac:dyDescent="0.25">
      <c r="A383" s="15">
        <v>42284</v>
      </c>
      <c r="B383" s="50">
        <f t="shared" si="40"/>
        <v>380</v>
      </c>
      <c r="C383" s="2">
        <f>'GOOG&amp;GOOGL'!E385</f>
        <v>-4.7833870226101638E-3</v>
      </c>
      <c r="D383" s="2">
        <f>'GOOG&amp;GOOGL'!J385</f>
        <v>-2.4447926396495845E-3</v>
      </c>
      <c r="E383">
        <f>'GOOG&amp;GOOGL'!D384-'GOOG&amp;GOOGL'!I384</f>
        <v>-3.9790247160152781E-2</v>
      </c>
      <c r="F383">
        <f>'GOOG&amp;GOOGL'!E384</f>
        <v>6.1698855046232737E-3</v>
      </c>
      <c r="G383">
        <f>'GOOG&amp;GOOGL'!J384</f>
        <v>-5.9521185977295943E-5</v>
      </c>
    </row>
    <row r="384" spans="1:7" x14ac:dyDescent="0.25">
      <c r="A384" s="15">
        <v>42285</v>
      </c>
      <c r="B384" s="50">
        <f t="shared" si="40"/>
        <v>381</v>
      </c>
      <c r="C384" s="2">
        <f>'GOOG&amp;GOOGL'!E386</f>
        <v>-4.9940988136549791E-3</v>
      </c>
      <c r="D384" s="2">
        <f>'GOOG&amp;GOOGL'!J386</f>
        <v>-4.4876664693882518E-3</v>
      </c>
      <c r="E384">
        <f>'GOOG&amp;GOOGL'!D385-'GOOG&amp;GOOGL'!I385</f>
        <v>-4.212884154311336E-2</v>
      </c>
      <c r="F384">
        <f>'GOOG&amp;GOOGL'!E385</f>
        <v>-4.7833870226101638E-3</v>
      </c>
      <c r="G384">
        <f>'GOOG&amp;GOOGL'!J385</f>
        <v>-2.4447926396495845E-3</v>
      </c>
    </row>
    <row r="385" spans="1:7" x14ac:dyDescent="0.25">
      <c r="A385" s="15">
        <v>42286</v>
      </c>
      <c r="B385" s="50">
        <f t="shared" si="40"/>
        <v>382</v>
      </c>
      <c r="C385" s="2">
        <f>'GOOG&amp;GOOGL'!E387</f>
        <v>6.9381572642326361E-3</v>
      </c>
      <c r="D385" s="2">
        <f>'GOOG&amp;GOOGL'!J387</f>
        <v>6.3366873195365159E-3</v>
      </c>
      <c r="E385">
        <f>'GOOG&amp;GOOGL'!D386-'GOOG&amp;GOOGL'!I386</f>
        <v>-4.2635273887380087E-2</v>
      </c>
      <c r="F385">
        <f>'GOOG&amp;GOOGL'!E386</f>
        <v>-4.9940988136549791E-3</v>
      </c>
      <c r="G385">
        <f>'GOOG&amp;GOOGL'!J386</f>
        <v>-4.4876664693882518E-3</v>
      </c>
    </row>
    <row r="386" spans="1:7" x14ac:dyDescent="0.25">
      <c r="A386" s="15">
        <v>42289</v>
      </c>
      <c r="B386" s="50">
        <f t="shared" si="40"/>
        <v>383</v>
      </c>
      <c r="C386" s="2">
        <f>'GOOG&amp;GOOGL'!E388</f>
        <v>4.7431624341536249E-3</v>
      </c>
      <c r="D386" s="2">
        <f>'GOOG&amp;GOOGL'!J388</f>
        <v>7.7022249114460095E-3</v>
      </c>
      <c r="E386">
        <f>'GOOG&amp;GOOGL'!D387-'GOOG&amp;GOOGL'!I387</f>
        <v>-4.2033803942683967E-2</v>
      </c>
      <c r="F386">
        <f>'GOOG&amp;GOOGL'!E387</f>
        <v>6.9381572642326361E-3</v>
      </c>
      <c r="G386">
        <f>'GOOG&amp;GOOGL'!J387</f>
        <v>6.3366873195365159E-3</v>
      </c>
    </row>
    <row r="387" spans="1:7" x14ac:dyDescent="0.25">
      <c r="A387" s="15">
        <v>42290</v>
      </c>
      <c r="B387" s="50">
        <f t="shared" si="40"/>
        <v>384</v>
      </c>
      <c r="C387" s="2">
        <f>'GOOG&amp;GOOGL'!E389</f>
        <v>8.6684686789775256E-3</v>
      </c>
      <c r="D387" s="2">
        <f>'GOOG&amp;GOOGL'!J389</f>
        <v>9.9147474726146712E-3</v>
      </c>
      <c r="E387">
        <f>'GOOG&amp;GOOGL'!D388-'GOOG&amp;GOOGL'!I388</f>
        <v>-4.4992866419976352E-2</v>
      </c>
      <c r="F387">
        <f>'GOOG&amp;GOOGL'!E388</f>
        <v>4.7431624341536249E-3</v>
      </c>
      <c r="G387">
        <f>'GOOG&amp;GOOGL'!J388</f>
        <v>7.7022249114460095E-3</v>
      </c>
    </row>
    <row r="388" spans="1:7" x14ac:dyDescent="0.25">
      <c r="A388" s="15">
        <v>42291</v>
      </c>
      <c r="B388" s="50">
        <f t="shared" si="40"/>
        <v>385</v>
      </c>
      <c r="C388" s="2">
        <f>'GOOG&amp;GOOGL'!E390</f>
        <v>-1.7492141297621444E-3</v>
      </c>
      <c r="D388" s="2">
        <f>'GOOG&amp;GOOGL'!J390</f>
        <v>-4.0481876505547021E-3</v>
      </c>
      <c r="E388">
        <f>'GOOG&amp;GOOGL'!D389-'GOOG&amp;GOOGL'!I389</f>
        <v>-4.6239145213613497E-2</v>
      </c>
      <c r="F388">
        <f>'GOOG&amp;GOOGL'!E389</f>
        <v>8.6684686789775256E-3</v>
      </c>
      <c r="G388">
        <f>'GOOG&amp;GOOGL'!J389</f>
        <v>9.9147474726146712E-3</v>
      </c>
    </row>
    <row r="389" spans="1:7" x14ac:dyDescent="0.25">
      <c r="A389" s="15">
        <v>42292</v>
      </c>
      <c r="B389" s="50">
        <f t="shared" si="40"/>
        <v>386</v>
      </c>
      <c r="C389" s="2">
        <f>'GOOG&amp;GOOGL'!E391</f>
        <v>1.6117368158590217E-2</v>
      </c>
      <c r="D389" s="2">
        <f>'GOOG&amp;GOOGL'!J391</f>
        <v>1.8363369692850462E-2</v>
      </c>
      <c r="E389">
        <f>'GOOG&amp;GOOGL'!D390-'GOOG&amp;GOOGL'!I390</f>
        <v>-4.394017169282094E-2</v>
      </c>
      <c r="F389">
        <f>'GOOG&amp;GOOGL'!E390</f>
        <v>-1.7492141297621444E-3</v>
      </c>
      <c r="G389">
        <f>'GOOG&amp;GOOGL'!J390</f>
        <v>-4.0481876505547021E-3</v>
      </c>
    </row>
    <row r="390" spans="1:7" x14ac:dyDescent="0.25">
      <c r="A390" s="15">
        <v>42293</v>
      </c>
      <c r="B390" s="50">
        <f t="shared" ref="B390:B453" si="41">B389+1</f>
        <v>387</v>
      </c>
      <c r="C390" s="2">
        <f>'GOOG&amp;GOOGL'!E392</f>
        <v>6.9492880012411717E-4</v>
      </c>
      <c r="D390" s="2">
        <f>'GOOG&amp;GOOGL'!J392</f>
        <v>3.3132936591302453E-3</v>
      </c>
      <c r="E390">
        <f>'GOOG&amp;GOOGL'!D391-'GOOG&amp;GOOGL'!I391</f>
        <v>-4.6186173227081184E-2</v>
      </c>
      <c r="F390">
        <f>'GOOG&amp;GOOGL'!E391</f>
        <v>1.6117368158590217E-2</v>
      </c>
      <c r="G390">
        <f>'GOOG&amp;GOOGL'!J391</f>
        <v>1.8363369692850462E-2</v>
      </c>
    </row>
    <row r="391" spans="1:7" x14ac:dyDescent="0.25">
      <c r="A391" s="15">
        <v>42296</v>
      </c>
      <c r="B391" s="50">
        <f t="shared" si="41"/>
        <v>388</v>
      </c>
      <c r="C391" s="2">
        <f>'GOOG&amp;GOOGL'!E393</f>
        <v>5.872130153948163E-3</v>
      </c>
      <c r="D391" s="2">
        <f>'GOOG&amp;GOOGL'!J393</f>
        <v>6.6367397442688159E-3</v>
      </c>
      <c r="E391">
        <f>'GOOG&amp;GOOGL'!D392-'GOOG&amp;GOOGL'!I392</f>
        <v>-4.8804538086087312E-2</v>
      </c>
      <c r="F391">
        <f>'GOOG&amp;GOOGL'!E392</f>
        <v>6.9492880012411717E-4</v>
      </c>
      <c r="G391">
        <f>'GOOG&amp;GOOGL'!J392</f>
        <v>3.3132936591302453E-3</v>
      </c>
    </row>
    <row r="392" spans="1:7" x14ac:dyDescent="0.25">
      <c r="A392" s="15">
        <v>42297</v>
      </c>
      <c r="B392" s="50">
        <f t="shared" si="41"/>
        <v>389</v>
      </c>
      <c r="C392" s="2">
        <f>'GOOG&amp;GOOGL'!E394</f>
        <v>-2.403668942631132E-2</v>
      </c>
      <c r="D392" s="2">
        <f>'GOOG&amp;GOOGL'!J394</f>
        <v>-2.8916122894763419E-2</v>
      </c>
      <c r="E392">
        <f>'GOOG&amp;GOOGL'!D393-'GOOG&amp;GOOGL'!I393</f>
        <v>-4.9569147676407965E-2</v>
      </c>
      <c r="F392">
        <f>'GOOG&amp;GOOGL'!E393</f>
        <v>5.872130153948163E-3</v>
      </c>
      <c r="G392">
        <f>'GOOG&amp;GOOGL'!J393</f>
        <v>6.6367397442688159E-3</v>
      </c>
    </row>
    <row r="393" spans="1:7" x14ac:dyDescent="0.25">
      <c r="A393" s="15">
        <v>42298</v>
      </c>
      <c r="B393" s="50">
        <f t="shared" si="41"/>
        <v>390</v>
      </c>
      <c r="C393" s="2">
        <f>'GOOG&amp;GOOGL'!E395</f>
        <v>-1.1865098963561138E-2</v>
      </c>
      <c r="D393" s="2">
        <f>'GOOG&amp;GOOGL'!J395</f>
        <v>-1.2132138854418884E-2</v>
      </c>
      <c r="E393">
        <f>'GOOG&amp;GOOGL'!D394-'GOOG&amp;GOOGL'!I394</f>
        <v>-4.4689714207955866E-2</v>
      </c>
      <c r="F393">
        <f>'GOOG&amp;GOOGL'!E394</f>
        <v>-2.403668942631132E-2</v>
      </c>
      <c r="G393">
        <f>'GOOG&amp;GOOGL'!J394</f>
        <v>-2.8916122894763419E-2</v>
      </c>
    </row>
    <row r="394" spans="1:7" x14ac:dyDescent="0.25">
      <c r="A394" s="15">
        <v>42299</v>
      </c>
      <c r="B394" s="50">
        <f t="shared" si="41"/>
        <v>391</v>
      </c>
      <c r="C394" s="2">
        <f>'GOOG&amp;GOOGL'!E396</f>
        <v>1.4184405404443545E-2</v>
      </c>
      <c r="D394" s="2">
        <f>'GOOG&amp;GOOGL'!J396</f>
        <v>1.3807227756373663E-2</v>
      </c>
      <c r="E394">
        <f>'GOOG&amp;GOOGL'!D395-'GOOG&amp;GOOGL'!I395</f>
        <v>-4.4422674317098121E-2</v>
      </c>
      <c r="F394">
        <f>'GOOG&amp;GOOGL'!E395</f>
        <v>-1.1865098963561138E-2</v>
      </c>
      <c r="G394">
        <f>'GOOG&amp;GOOGL'!J395</f>
        <v>-1.2132138854418884E-2</v>
      </c>
    </row>
    <row r="395" spans="1:7" x14ac:dyDescent="0.25">
      <c r="A395" s="15">
        <v>42300</v>
      </c>
      <c r="B395" s="50">
        <f t="shared" si="41"/>
        <v>392</v>
      </c>
      <c r="C395" s="2">
        <f>'GOOG&amp;GOOGL'!E397</f>
        <v>7.4211013622732303E-2</v>
      </c>
      <c r="D395" s="2">
        <f>'GOOG&amp;GOOGL'!J397</f>
        <v>5.4552359779933113E-2</v>
      </c>
      <c r="E395">
        <f>'GOOG&amp;GOOGL'!D396-'GOOG&amp;GOOGL'!I396</f>
        <v>-4.4045496669028239E-2</v>
      </c>
      <c r="F395">
        <f>'GOOG&amp;GOOGL'!E396</f>
        <v>1.4184405404443545E-2</v>
      </c>
      <c r="G395">
        <f>'GOOG&amp;GOOGL'!J396</f>
        <v>1.3807227756373663E-2</v>
      </c>
    </row>
    <row r="396" spans="1:7" x14ac:dyDescent="0.25">
      <c r="A396" s="15">
        <v>42303</v>
      </c>
      <c r="B396" s="50">
        <f t="shared" si="41"/>
        <v>393</v>
      </c>
      <c r="C396" s="2">
        <f>'GOOG&amp;GOOGL'!E398</f>
        <v>1.5239454061518387E-2</v>
      </c>
      <c r="D396" s="2">
        <f>'GOOG&amp;GOOGL'!J398</f>
        <v>1.625735127308392E-2</v>
      </c>
      <c r="E396">
        <f>'GOOG&amp;GOOGL'!D397-'GOOG&amp;GOOGL'!I397</f>
        <v>-2.4386842826229049E-2</v>
      </c>
      <c r="F396">
        <f>'GOOG&amp;GOOGL'!E397</f>
        <v>7.4211013622732303E-2</v>
      </c>
      <c r="G396">
        <f>'GOOG&amp;GOOGL'!J397</f>
        <v>5.4552359779933113E-2</v>
      </c>
    </row>
    <row r="397" spans="1:7" x14ac:dyDescent="0.25">
      <c r="A397" s="15">
        <v>42304</v>
      </c>
      <c r="B397" s="50">
        <f t="shared" si="41"/>
        <v>394</v>
      </c>
      <c r="C397" s="2">
        <f>'GOOG&amp;GOOGL'!E399</f>
        <v>-6.0369274967682074E-3</v>
      </c>
      <c r="D397" s="2">
        <f>'GOOG&amp;GOOGL'!J399</f>
        <v>2.3225169909215637E-3</v>
      </c>
      <c r="E397">
        <f>'GOOG&amp;GOOGL'!D398-'GOOG&amp;GOOGL'!I398</f>
        <v>-2.5404740037794582E-2</v>
      </c>
      <c r="F397">
        <f>'GOOG&amp;GOOGL'!E398</f>
        <v>1.5239454061518387E-2</v>
      </c>
      <c r="G397">
        <f>'GOOG&amp;GOOGL'!J398</f>
        <v>1.625735127308392E-2</v>
      </c>
    </row>
    <row r="398" spans="1:7" x14ac:dyDescent="0.25">
      <c r="A398" s="15">
        <v>42305</v>
      </c>
      <c r="B398" s="50">
        <f t="shared" si="41"/>
        <v>395</v>
      </c>
      <c r="C398" s="2">
        <f>'GOOG&amp;GOOGL'!E400</f>
        <v>6.2753779690414291E-3</v>
      </c>
      <c r="D398" s="2">
        <f>'GOOG&amp;GOOGL'!J400</f>
        <v>5.5791999442726947E-3</v>
      </c>
      <c r="E398">
        <f>'GOOG&amp;GOOGL'!D399-'GOOG&amp;GOOGL'!I399</f>
        <v>-3.3764184525484353E-2</v>
      </c>
      <c r="F398">
        <f>'GOOG&amp;GOOGL'!E399</f>
        <v>-6.0369274967682074E-3</v>
      </c>
      <c r="G398">
        <f>'GOOG&amp;GOOGL'!J399</f>
        <v>2.3225169909215637E-3</v>
      </c>
    </row>
    <row r="399" spans="1:7" x14ac:dyDescent="0.25">
      <c r="A399" s="15">
        <v>42306</v>
      </c>
      <c r="B399" s="50">
        <f t="shared" si="41"/>
        <v>396</v>
      </c>
      <c r="C399" s="2">
        <f>'GOOG&amp;GOOGL'!E401</f>
        <v>5.5529260912461353E-3</v>
      </c>
      <c r="D399" s="2">
        <f>'GOOG&amp;GOOGL'!J401</f>
        <v>1.0703508544030349E-2</v>
      </c>
      <c r="E399">
        <f>'GOOG&amp;GOOGL'!D400-'GOOG&amp;GOOGL'!I400</f>
        <v>-3.3068006500715619E-2</v>
      </c>
      <c r="F399">
        <f>'GOOG&amp;GOOGL'!E400</f>
        <v>6.2753779690414291E-3</v>
      </c>
      <c r="G399">
        <f>'GOOG&amp;GOOGL'!J400</f>
        <v>5.5791999442726947E-3</v>
      </c>
    </row>
    <row r="400" spans="1:7" x14ac:dyDescent="0.25">
      <c r="A400" s="15">
        <v>42307</v>
      </c>
      <c r="B400" s="50">
        <f t="shared" si="41"/>
        <v>397</v>
      </c>
      <c r="C400" s="2">
        <f>'GOOG&amp;GOOGL'!E402</f>
        <v>-8.5590726279693996E-3</v>
      </c>
      <c r="D400" s="2">
        <f>'GOOG&amp;GOOGL'!J402</f>
        <v>-1.0065878715075804E-2</v>
      </c>
      <c r="E400">
        <f>'GOOG&amp;GOOGL'!D401-'GOOG&amp;GOOGL'!I401</f>
        <v>-3.8218588953499832E-2</v>
      </c>
      <c r="F400">
        <f>'GOOG&amp;GOOGL'!E401</f>
        <v>5.5529260912461353E-3</v>
      </c>
      <c r="G400">
        <f>'GOOG&amp;GOOGL'!J401</f>
        <v>1.0703508544030349E-2</v>
      </c>
    </row>
    <row r="401" spans="1:7" x14ac:dyDescent="0.25">
      <c r="A401" s="15">
        <v>42310</v>
      </c>
      <c r="B401" s="50">
        <f t="shared" si="41"/>
        <v>398</v>
      </c>
      <c r="C401" s="2">
        <f>'GOOG&amp;GOOGL'!E403</f>
        <v>1.4386508704536283E-2</v>
      </c>
      <c r="D401" s="2">
        <f>'GOOG&amp;GOOGL'!J403</f>
        <v>1.3938365704031952E-2</v>
      </c>
      <c r="E401">
        <f>'GOOG&amp;GOOGL'!D402-'GOOG&amp;GOOGL'!I402</f>
        <v>-3.6711782866393428E-2</v>
      </c>
      <c r="F401">
        <f>'GOOG&amp;GOOGL'!E402</f>
        <v>-8.5590726279693996E-3</v>
      </c>
      <c r="G401">
        <f>'GOOG&amp;GOOGL'!J402</f>
        <v>-1.0065878715075804E-2</v>
      </c>
    </row>
    <row r="402" spans="1:7" x14ac:dyDescent="0.25">
      <c r="A402" s="15">
        <v>42311</v>
      </c>
      <c r="B402" s="50">
        <f t="shared" si="41"/>
        <v>399</v>
      </c>
      <c r="C402" s="2">
        <f>'GOOG&amp;GOOGL'!E404</f>
        <v>1.4550128746471103E-3</v>
      </c>
      <c r="D402" s="2">
        <f>'GOOG&amp;GOOGL'!J404</f>
        <v>1.4433329631380332E-3</v>
      </c>
      <c r="E402">
        <f>'GOOG&amp;GOOGL'!D403-'GOOG&amp;GOOGL'!I403</f>
        <v>-3.6263639865889097E-2</v>
      </c>
      <c r="F402">
        <f>'GOOG&amp;GOOGL'!E403</f>
        <v>1.4386508704536283E-2</v>
      </c>
      <c r="G402">
        <f>'GOOG&amp;GOOGL'!J403</f>
        <v>1.3938365704031952E-2</v>
      </c>
    </row>
    <row r="403" spans="1:7" x14ac:dyDescent="0.25">
      <c r="A403" s="15">
        <v>42312</v>
      </c>
      <c r="B403" s="50">
        <f t="shared" si="41"/>
        <v>400</v>
      </c>
      <c r="C403" s="2">
        <f>'GOOG&amp;GOOGL'!E405</f>
        <v>8.2054314801505157E-3</v>
      </c>
      <c r="D403" s="2">
        <f>'GOOG&amp;GOOGL'!J405</f>
        <v>8.6296147996707262E-3</v>
      </c>
      <c r="E403">
        <f>'GOOG&amp;GOOGL'!D404-'GOOG&amp;GOOGL'!I404</f>
        <v>-3.625195995438002E-2</v>
      </c>
      <c r="F403">
        <f>'GOOG&amp;GOOGL'!E404</f>
        <v>1.4550128746471103E-3</v>
      </c>
      <c r="G403">
        <f>'GOOG&amp;GOOGL'!J404</f>
        <v>1.4433329631380332E-3</v>
      </c>
    </row>
    <row r="404" spans="1:7" x14ac:dyDescent="0.25">
      <c r="A404" s="15">
        <v>42313</v>
      </c>
      <c r="B404" s="50">
        <f t="shared" si="41"/>
        <v>401</v>
      </c>
      <c r="C404" s="2">
        <f>'GOOG&amp;GOOGL'!E406</f>
        <v>4.3032834638534467E-3</v>
      </c>
      <c r="D404" s="2">
        <f>'GOOG&amp;GOOGL'!J406</f>
        <v>7.07134316042346E-3</v>
      </c>
      <c r="E404">
        <f>'GOOG&amp;GOOGL'!D405-'GOOG&amp;GOOGL'!I405</f>
        <v>-3.667614327390023E-2</v>
      </c>
      <c r="F404">
        <f>'GOOG&amp;GOOGL'!E405</f>
        <v>8.2054314801505157E-3</v>
      </c>
      <c r="G404">
        <f>'GOOG&amp;GOOGL'!J405</f>
        <v>8.6296147996707262E-3</v>
      </c>
    </row>
    <row r="405" spans="1:7" x14ac:dyDescent="0.25">
      <c r="A405" s="15">
        <v>42314</v>
      </c>
      <c r="B405" s="50">
        <f t="shared" si="41"/>
        <v>402</v>
      </c>
      <c r="C405" s="2">
        <f>'GOOG&amp;GOOGL'!E407</f>
        <v>3.4266147519073087E-3</v>
      </c>
      <c r="D405" s="2">
        <f>'GOOG&amp;GOOGL'!J407</f>
        <v>1.221850448013484E-3</v>
      </c>
      <c r="E405">
        <f>'GOOG&amp;GOOGL'!D406-'GOOG&amp;GOOGL'!I406</f>
        <v>-3.9444202970470243E-2</v>
      </c>
      <c r="F405">
        <f>'GOOG&amp;GOOGL'!E406</f>
        <v>4.3032834638534467E-3</v>
      </c>
      <c r="G405">
        <f>'GOOG&amp;GOOGL'!J406</f>
        <v>7.07134316042346E-3</v>
      </c>
    </row>
    <row r="406" spans="1:7" x14ac:dyDescent="0.25">
      <c r="A406" s="15">
        <v>42317</v>
      </c>
      <c r="B406" s="50">
        <f t="shared" si="41"/>
        <v>403</v>
      </c>
      <c r="C406" s="2">
        <f>'GOOG&amp;GOOGL'!E408</f>
        <v>-1.2162073399706763E-2</v>
      </c>
      <c r="D406" s="2">
        <f>'GOOG&amp;GOOGL'!J408</f>
        <v>-9.0083583898765696E-3</v>
      </c>
      <c r="E406">
        <f>'GOOG&amp;GOOGL'!D407-'GOOG&amp;GOOGL'!I407</f>
        <v>-3.7239438666576419E-2</v>
      </c>
      <c r="F406">
        <f>'GOOG&amp;GOOGL'!E407</f>
        <v>3.4266147519073087E-3</v>
      </c>
      <c r="G406">
        <f>'GOOG&amp;GOOGL'!J407</f>
        <v>1.221850448013484E-3</v>
      </c>
    </row>
    <row r="407" spans="1:7" x14ac:dyDescent="0.25">
      <c r="A407" s="15">
        <v>42318</v>
      </c>
      <c r="B407" s="50">
        <f t="shared" si="41"/>
        <v>404</v>
      </c>
      <c r="C407" s="2">
        <f>'GOOG&amp;GOOGL'!E409</f>
        <v>4.7205817707496323E-3</v>
      </c>
      <c r="D407" s="2">
        <f>'GOOG&amp;GOOGL'!J409</f>
        <v>4.6132543575874152E-3</v>
      </c>
      <c r="E407">
        <f>'GOOG&amp;GOOGL'!D408-'GOOG&amp;GOOGL'!I408</f>
        <v>-4.0393153676406612E-2</v>
      </c>
      <c r="F407">
        <f>'GOOG&amp;GOOGL'!E408</f>
        <v>-1.2162073399706763E-2</v>
      </c>
      <c r="G407">
        <f>'GOOG&amp;GOOGL'!J408</f>
        <v>-9.0083583898765696E-3</v>
      </c>
    </row>
    <row r="408" spans="1:7" x14ac:dyDescent="0.25">
      <c r="A408" s="15">
        <v>42319</v>
      </c>
      <c r="B408" s="50">
        <f t="shared" si="41"/>
        <v>405</v>
      </c>
      <c r="C408" s="2">
        <f>'GOOG&amp;GOOGL'!E410</f>
        <v>9.6740798334549183E-3</v>
      </c>
      <c r="D408" s="2">
        <f>'GOOG&amp;GOOGL'!J410</f>
        <v>9.1762298932609454E-3</v>
      </c>
      <c r="E408">
        <f>'GOOG&amp;GOOGL'!D409-'GOOG&amp;GOOGL'!I409</f>
        <v>-4.0285826263244395E-2</v>
      </c>
      <c r="F408">
        <f>'GOOG&amp;GOOGL'!E409</f>
        <v>4.7205817707496323E-3</v>
      </c>
      <c r="G408">
        <f>'GOOG&amp;GOOGL'!J409</f>
        <v>4.6132543575874152E-3</v>
      </c>
    </row>
    <row r="409" spans="1:7" x14ac:dyDescent="0.25">
      <c r="A409" s="15">
        <v>42320</v>
      </c>
      <c r="B409" s="50">
        <f t="shared" si="41"/>
        <v>406</v>
      </c>
      <c r="C409" s="2">
        <f>'GOOG&amp;GOOGL'!E411</f>
        <v>-5.6865811089616969E-3</v>
      </c>
      <c r="D409" s="2">
        <f>'GOOG&amp;GOOGL'!J411</f>
        <v>-1.1460350738524916E-2</v>
      </c>
      <c r="E409">
        <f>'GOOG&amp;GOOGL'!D410-'GOOG&amp;GOOGL'!I410</f>
        <v>-3.9787976323050422E-2</v>
      </c>
      <c r="F409">
        <f>'GOOG&amp;GOOGL'!E410</f>
        <v>9.6740798334549183E-3</v>
      </c>
      <c r="G409">
        <f>'GOOG&amp;GOOGL'!J410</f>
        <v>9.1762298932609454E-3</v>
      </c>
    </row>
    <row r="410" spans="1:7" x14ac:dyDescent="0.25">
      <c r="A410" s="15">
        <v>42321</v>
      </c>
      <c r="B410" s="50">
        <f t="shared" si="41"/>
        <v>407</v>
      </c>
      <c r="C410" s="2">
        <f>'GOOG&amp;GOOGL'!E412</f>
        <v>-1.9652179793889779E-2</v>
      </c>
      <c r="D410" s="2">
        <f>'GOOG&amp;GOOGL'!J412</f>
        <v>-2.1997441309409282E-2</v>
      </c>
      <c r="E410">
        <f>'GOOG&amp;GOOGL'!D411-'GOOG&amp;GOOGL'!I411</f>
        <v>-3.4014206693487203E-2</v>
      </c>
      <c r="F410">
        <f>'GOOG&amp;GOOGL'!E411</f>
        <v>-5.6865811089616969E-3</v>
      </c>
      <c r="G410">
        <f>'GOOG&amp;GOOGL'!J411</f>
        <v>-1.1460350738524916E-2</v>
      </c>
    </row>
    <row r="411" spans="1:7" x14ac:dyDescent="0.25">
      <c r="A411" s="15">
        <v>42324</v>
      </c>
      <c r="B411" s="50">
        <f t="shared" si="41"/>
        <v>408</v>
      </c>
      <c r="C411" s="2">
        <f>'GOOG&amp;GOOGL'!E413</f>
        <v>1.6543050399124404E-2</v>
      </c>
      <c r="D411" s="2">
        <f>'GOOG&amp;GOOGL'!J413</f>
        <v>1.3888241357301823E-2</v>
      </c>
      <c r="E411">
        <f>'GOOG&amp;GOOGL'!D412-'GOOG&amp;GOOGL'!I412</f>
        <v>-3.16689451779677E-2</v>
      </c>
      <c r="F411">
        <f>'GOOG&amp;GOOGL'!E412</f>
        <v>-1.9652179793889779E-2</v>
      </c>
      <c r="G411">
        <f>'GOOG&amp;GOOGL'!J412</f>
        <v>-2.1997441309409282E-2</v>
      </c>
    </row>
    <row r="412" spans="1:7" x14ac:dyDescent="0.25">
      <c r="A412" s="15">
        <v>42325</v>
      </c>
      <c r="B412" s="50">
        <f t="shared" si="41"/>
        <v>409</v>
      </c>
      <c r="C412" s="2">
        <f>'GOOG&amp;GOOGL'!E414</f>
        <v>-5.0335451742560267E-3</v>
      </c>
      <c r="D412" s="2">
        <f>'GOOG&amp;GOOGL'!J414</f>
        <v>-5.9342637523593922E-3</v>
      </c>
      <c r="E412">
        <f>'GOOG&amp;GOOGL'!D413-'GOOG&amp;GOOGL'!I413</f>
        <v>-2.9014136136145119E-2</v>
      </c>
      <c r="F412">
        <f>'GOOG&amp;GOOGL'!E413</f>
        <v>1.6543050399124404E-2</v>
      </c>
      <c r="G412">
        <f>'GOOG&amp;GOOGL'!J413</f>
        <v>1.3888241357301823E-2</v>
      </c>
    </row>
    <row r="413" spans="1:7" x14ac:dyDescent="0.25">
      <c r="A413" s="15">
        <v>42326</v>
      </c>
      <c r="B413" s="50">
        <f t="shared" si="41"/>
        <v>410</v>
      </c>
      <c r="C413" s="2">
        <f>'GOOG&amp;GOOGL'!E415</f>
        <v>2.0064840373726689E-2</v>
      </c>
      <c r="D413" s="2">
        <f>'GOOG&amp;GOOGL'!J415</f>
        <v>1.8632840863740618E-2</v>
      </c>
      <c r="E413">
        <f>'GOOG&amp;GOOGL'!D414-'GOOG&amp;GOOGL'!I414</f>
        <v>-2.8113417558041753E-2</v>
      </c>
      <c r="F413">
        <f>'GOOG&amp;GOOGL'!E414</f>
        <v>-5.0335451742560267E-3</v>
      </c>
      <c r="G413">
        <f>'GOOG&amp;GOOGL'!J414</f>
        <v>-5.9342637523593922E-3</v>
      </c>
    </row>
    <row r="414" spans="1:7" x14ac:dyDescent="0.25">
      <c r="A414" s="15">
        <v>42327</v>
      </c>
      <c r="B414" s="50">
        <f t="shared" si="41"/>
        <v>411</v>
      </c>
      <c r="C414" s="2">
        <f>'GOOG&amp;GOOGL'!E416</f>
        <v>-2.1509968710953231E-3</v>
      </c>
      <c r="D414" s="2">
        <f>'GOOG&amp;GOOGL'!J416</f>
        <v>-9.211881903592456E-5</v>
      </c>
      <c r="E414">
        <f>'GOOG&amp;GOOGL'!D415-'GOOG&amp;GOOGL'!I415</f>
        <v>-2.6681418048055683E-2</v>
      </c>
      <c r="F414">
        <f>'GOOG&amp;GOOGL'!E415</f>
        <v>2.0064840373726689E-2</v>
      </c>
      <c r="G414">
        <f>'GOOG&amp;GOOGL'!J415</f>
        <v>1.8632840863740618E-2</v>
      </c>
    </row>
    <row r="415" spans="1:7" x14ac:dyDescent="0.25">
      <c r="A415" s="15">
        <v>42328</v>
      </c>
      <c r="B415" s="50">
        <f t="shared" si="41"/>
        <v>412</v>
      </c>
      <c r="C415" s="2">
        <f>'GOOG&amp;GOOGL'!E417</f>
        <v>2.4335491150951682E-2</v>
      </c>
      <c r="D415" s="2">
        <f>'GOOG&amp;GOOGL'!J417</f>
        <v>2.2200864940412401E-2</v>
      </c>
      <c r="E415">
        <f>'GOOG&amp;GOOGL'!D416-'GOOG&amp;GOOGL'!I416</f>
        <v>-2.8740296100115081E-2</v>
      </c>
      <c r="F415">
        <f>'GOOG&amp;GOOGL'!E416</f>
        <v>-2.1509968710953231E-3</v>
      </c>
      <c r="G415">
        <f>'GOOG&amp;GOOGL'!J416</f>
        <v>-9.211881903592456E-5</v>
      </c>
    </row>
    <row r="416" spans="1:7" x14ac:dyDescent="0.25">
      <c r="A416" s="15">
        <v>42331</v>
      </c>
      <c r="B416" s="50">
        <f t="shared" si="41"/>
        <v>413</v>
      </c>
      <c r="C416" s="2">
        <f>'GOOG&amp;GOOGL'!E418</f>
        <v>-8.1978613066091555E-4</v>
      </c>
      <c r="D416" s="2">
        <f>'GOOG&amp;GOOGL'!J418</f>
        <v>-3.86159492065552E-4</v>
      </c>
      <c r="E416">
        <f>'GOOG&amp;GOOGL'!D417-'GOOG&amp;GOOGL'!I417</f>
        <v>-2.66056698895758E-2</v>
      </c>
      <c r="F416">
        <f>'GOOG&amp;GOOGL'!E417</f>
        <v>2.4335491150951682E-2</v>
      </c>
      <c r="G416">
        <f>'GOOG&amp;GOOGL'!J417</f>
        <v>2.2200864940412401E-2</v>
      </c>
    </row>
    <row r="417" spans="1:7" x14ac:dyDescent="0.25">
      <c r="A417" s="15">
        <v>42332</v>
      </c>
      <c r="B417" s="50">
        <f t="shared" si="41"/>
        <v>414</v>
      </c>
      <c r="C417" s="2">
        <f>'GOOG&amp;GOOGL'!E419</f>
        <v>-1.0237616111161252E-2</v>
      </c>
      <c r="D417" s="2">
        <f>'GOOG&amp;GOOGL'!J419</f>
        <v>-9.1443044982266741E-3</v>
      </c>
      <c r="E417">
        <f>'GOOG&amp;GOOGL'!D418-'GOOG&amp;GOOGL'!I418</f>
        <v>-2.7039296528171164E-2</v>
      </c>
      <c r="F417">
        <f>'GOOG&amp;GOOGL'!E418</f>
        <v>-8.1978613066091555E-4</v>
      </c>
      <c r="G417">
        <f>'GOOG&amp;GOOGL'!J418</f>
        <v>-3.86159492065552E-4</v>
      </c>
    </row>
    <row r="418" spans="1:7" x14ac:dyDescent="0.25">
      <c r="A418" s="15">
        <v>42333</v>
      </c>
      <c r="B418" s="50">
        <f t="shared" si="41"/>
        <v>415</v>
      </c>
      <c r="C418" s="2">
        <f>'GOOG&amp;GOOGL'!E420</f>
        <v>-1.737535276928881E-4</v>
      </c>
      <c r="D418" s="2">
        <f>'GOOG&amp;GOOGL'!J420</f>
        <v>-4.8085958518484517E-4</v>
      </c>
      <c r="E418">
        <f>'GOOG&amp;GOOGL'!D419-'GOOG&amp;GOOGL'!I419</f>
        <v>-2.8132608141105742E-2</v>
      </c>
      <c r="F418">
        <f>'GOOG&amp;GOOGL'!E419</f>
        <v>-1.0237616111161252E-2</v>
      </c>
      <c r="G418">
        <f>'GOOG&amp;GOOGL'!J419</f>
        <v>-9.1443044982266741E-3</v>
      </c>
    </row>
    <row r="419" spans="1:7" x14ac:dyDescent="0.25">
      <c r="A419" s="15">
        <v>42335</v>
      </c>
      <c r="B419" s="50">
        <f t="shared" si="41"/>
        <v>416</v>
      </c>
      <c r="C419" s="2">
        <f>'GOOG&amp;GOOGL'!E421</f>
        <v>2.8163017421736214E-3</v>
      </c>
      <c r="D419" s="2">
        <f>'GOOG&amp;GOOGL'!J421</f>
        <v>3.5166248076778928E-3</v>
      </c>
      <c r="E419">
        <f>'GOOG&amp;GOOGL'!D420-'GOOG&amp;GOOGL'!I420</f>
        <v>-2.7825502083613785E-2</v>
      </c>
      <c r="F419">
        <f>'GOOG&amp;GOOGL'!E420</f>
        <v>-1.737535276928881E-4</v>
      </c>
      <c r="G419">
        <f>'GOOG&amp;GOOGL'!J420</f>
        <v>-4.8085958518484517E-4</v>
      </c>
    </row>
    <row r="420" spans="1:7" x14ac:dyDescent="0.25">
      <c r="A420" s="15">
        <v>42338</v>
      </c>
      <c r="B420" s="50">
        <f t="shared" si="41"/>
        <v>417</v>
      </c>
      <c r="C420" s="2">
        <f>'GOOG&amp;GOOGL'!E422</f>
        <v>-1.0262317026630718E-2</v>
      </c>
      <c r="D420" s="2">
        <f>'GOOG&amp;GOOGL'!J422</f>
        <v>-1.188426350160654E-2</v>
      </c>
      <c r="E420">
        <f>'GOOG&amp;GOOGL'!D421-'GOOG&amp;GOOGL'!I421</f>
        <v>-2.8525825149118056E-2</v>
      </c>
      <c r="F420">
        <f>'GOOG&amp;GOOGL'!E421</f>
        <v>2.8163017421736214E-3</v>
      </c>
      <c r="G420">
        <f>'GOOG&amp;GOOGL'!J421</f>
        <v>3.5166248076778928E-3</v>
      </c>
    </row>
    <row r="421" spans="1:7" x14ac:dyDescent="0.25">
      <c r="A421" s="15">
        <v>42339</v>
      </c>
      <c r="B421" s="50">
        <f t="shared" si="41"/>
        <v>418</v>
      </c>
      <c r="C421" s="2">
        <f>'GOOG&amp;GOOGL'!E423</f>
        <v>3.2381413140234017E-2</v>
      </c>
      <c r="D421" s="2">
        <f>'GOOG&amp;GOOGL'!J423</f>
        <v>2.7079711160434172E-2</v>
      </c>
      <c r="E421">
        <f>'GOOG&amp;GOOGL'!D422-'GOOG&amp;GOOGL'!I422</f>
        <v>-2.6903878674142234E-2</v>
      </c>
      <c r="F421">
        <f>'GOOG&amp;GOOGL'!E422</f>
        <v>-1.0262317026630718E-2</v>
      </c>
      <c r="G421">
        <f>'GOOG&amp;GOOGL'!J422</f>
        <v>-1.188426350160654E-2</v>
      </c>
    </row>
    <row r="422" spans="1:7" x14ac:dyDescent="0.25">
      <c r="A422" s="15">
        <v>42340</v>
      </c>
      <c r="B422" s="50">
        <f t="shared" si="41"/>
        <v>419</v>
      </c>
      <c r="C422" s="2">
        <f>'GOOG&amp;GOOGL'!E424</f>
        <v>-6.0937969586047913E-3</v>
      </c>
      <c r="D422" s="2">
        <f>'GOOG&amp;GOOGL'!J424</f>
        <v>-7.6074265798240503E-3</v>
      </c>
      <c r="E422">
        <f>'GOOG&amp;GOOGL'!D423-'GOOG&amp;GOOGL'!I423</f>
        <v>-2.160217669434239E-2</v>
      </c>
      <c r="F422">
        <f>'GOOG&amp;GOOGL'!E423</f>
        <v>3.2381413140234017E-2</v>
      </c>
      <c r="G422">
        <f>'GOOG&amp;GOOGL'!J423</f>
        <v>2.7079711160434172E-2</v>
      </c>
    </row>
    <row r="423" spans="1:7" x14ac:dyDescent="0.25">
      <c r="A423" s="15">
        <v>42341</v>
      </c>
      <c r="B423" s="50">
        <f t="shared" si="41"/>
        <v>420</v>
      </c>
      <c r="C423" s="2">
        <f>'GOOG&amp;GOOGL'!E425</f>
        <v>-1.299100348358273E-2</v>
      </c>
      <c r="D423" s="2">
        <f>'GOOG&amp;GOOGL'!J425</f>
        <v>-1.2483541146115051E-2</v>
      </c>
      <c r="E423">
        <f>'GOOG&amp;GOOGL'!D424-'GOOG&amp;GOOGL'!I424</f>
        <v>-2.0088547073123131E-2</v>
      </c>
      <c r="F423">
        <f>'GOOG&amp;GOOGL'!E424</f>
        <v>-6.0937969586047913E-3</v>
      </c>
      <c r="G423">
        <f>'GOOG&amp;GOOGL'!J424</f>
        <v>-7.6074265798240503E-3</v>
      </c>
    </row>
    <row r="424" spans="1:7" x14ac:dyDescent="0.25">
      <c r="A424" s="15">
        <v>42342</v>
      </c>
      <c r="B424" s="50">
        <f t="shared" si="41"/>
        <v>421</v>
      </c>
      <c r="C424" s="2">
        <f>'GOOG&amp;GOOGL'!E426</f>
        <v>1.8784927566324328E-2</v>
      </c>
      <c r="D424" s="2">
        <f>'GOOG&amp;GOOGL'!J426</f>
        <v>1.4230482622525464E-2</v>
      </c>
      <c r="E424">
        <f>'GOOG&amp;GOOGL'!D425-'GOOG&amp;GOOGL'!I425</f>
        <v>-2.059600941059081E-2</v>
      </c>
      <c r="F424">
        <f>'GOOG&amp;GOOGL'!E425</f>
        <v>-1.299100348358273E-2</v>
      </c>
      <c r="G424">
        <f>'GOOG&amp;GOOGL'!J425</f>
        <v>-1.2483541146115051E-2</v>
      </c>
    </row>
    <row r="425" spans="1:7" x14ac:dyDescent="0.25">
      <c r="A425" s="15">
        <v>42345</v>
      </c>
      <c r="B425" s="50">
        <f t="shared" si="41"/>
        <v>422</v>
      </c>
      <c r="C425" s="2">
        <f>'GOOG&amp;GOOGL'!E427</f>
        <v>-4.6534180734827402E-3</v>
      </c>
      <c r="D425" s="2">
        <f>'GOOG&amp;GOOGL'!J427</f>
        <v>-8.0145151989050589E-3</v>
      </c>
      <c r="E425">
        <f>'GOOG&amp;GOOGL'!D426-'GOOG&amp;GOOGL'!I426</f>
        <v>-1.6041564466791947E-2</v>
      </c>
      <c r="F425">
        <f>'GOOG&amp;GOOGL'!E426</f>
        <v>1.8784927566324328E-2</v>
      </c>
      <c r="G425">
        <f>'GOOG&amp;GOOGL'!J426</f>
        <v>1.4230482622525464E-2</v>
      </c>
    </row>
    <row r="426" spans="1:7" x14ac:dyDescent="0.25">
      <c r="A426" s="15">
        <v>42346</v>
      </c>
      <c r="B426" s="50">
        <f t="shared" si="41"/>
        <v>423</v>
      </c>
      <c r="C426" s="2">
        <f>'GOOG&amp;GOOGL'!E428</f>
        <v>-1.1536360305743898E-3</v>
      </c>
      <c r="D426" s="2">
        <f>'GOOG&amp;GOOGL'!J428</f>
        <v>2.7775785952508514E-3</v>
      </c>
      <c r="E426">
        <f>'GOOG&amp;GOOGL'!D427-'GOOG&amp;GOOGL'!I427</f>
        <v>-1.2680467341369628E-2</v>
      </c>
      <c r="F426">
        <f>'GOOG&amp;GOOGL'!E427</f>
        <v>-4.6534180734827402E-3</v>
      </c>
      <c r="G426">
        <f>'GOOG&amp;GOOGL'!J427</f>
        <v>-8.0145151989050589E-3</v>
      </c>
    </row>
    <row r="427" spans="1:7" x14ac:dyDescent="0.25">
      <c r="A427" s="15">
        <v>42347</v>
      </c>
      <c r="B427" s="50">
        <f t="shared" si="41"/>
        <v>424</v>
      </c>
      <c r="C427" s="2">
        <f>'GOOG&amp;GOOGL'!E429</f>
        <v>-1.421444314133069E-2</v>
      </c>
      <c r="D427" s="2">
        <f>'GOOG&amp;GOOGL'!J429</f>
        <v>-1.63756131860886E-2</v>
      </c>
      <c r="E427">
        <f>'GOOG&amp;GOOGL'!D428-'GOOG&amp;GOOGL'!I428</f>
        <v>-1.6611681967194869E-2</v>
      </c>
      <c r="F427">
        <f>'GOOG&amp;GOOGL'!E428</f>
        <v>-1.1536360305743898E-3</v>
      </c>
      <c r="G427">
        <f>'GOOG&amp;GOOGL'!J428</f>
        <v>2.7775785952508514E-3</v>
      </c>
    </row>
    <row r="428" spans="1:7" x14ac:dyDescent="0.25">
      <c r="A428" s="15">
        <v>42348</v>
      </c>
      <c r="B428" s="50">
        <f t="shared" si="41"/>
        <v>425</v>
      </c>
      <c r="C428" s="2">
        <f>'GOOG&amp;GOOGL'!E430</f>
        <v>-2.8645758827412493E-3</v>
      </c>
      <c r="D428" s="2">
        <f>'GOOG&amp;GOOGL'!J430</f>
        <v>-3.2970298370331719E-3</v>
      </c>
      <c r="E428">
        <f>'GOOG&amp;GOOGL'!D429-'GOOG&amp;GOOGL'!I429</f>
        <v>-1.4450511922436959E-2</v>
      </c>
      <c r="F428">
        <f>'GOOG&amp;GOOGL'!E429</f>
        <v>-1.421444314133069E-2</v>
      </c>
      <c r="G428">
        <f>'GOOG&amp;GOOGL'!J429</f>
        <v>-1.63756131860886E-2</v>
      </c>
    </row>
    <row r="429" spans="1:7" x14ac:dyDescent="0.25">
      <c r="A429" s="15">
        <v>42349</v>
      </c>
      <c r="B429" s="50">
        <f t="shared" si="41"/>
        <v>426</v>
      </c>
      <c r="C429" s="2">
        <f>'GOOG&amp;GOOGL'!E431</f>
        <v>-1.4230991250287595E-2</v>
      </c>
      <c r="D429" s="2">
        <f>'GOOG&amp;GOOGL'!J431</f>
        <v>-1.273800739359654E-2</v>
      </c>
      <c r="E429">
        <f>'GOOG&amp;GOOGL'!D430-'GOOG&amp;GOOGL'!I430</f>
        <v>-1.4018057968145037E-2</v>
      </c>
      <c r="F429">
        <f>'GOOG&amp;GOOGL'!E430</f>
        <v>-2.8645758827412493E-3</v>
      </c>
      <c r="G429">
        <f>'GOOG&amp;GOOGL'!J430</f>
        <v>-3.2970298370331719E-3</v>
      </c>
    </row>
    <row r="430" spans="1:7" x14ac:dyDescent="0.25">
      <c r="A430" s="15">
        <v>42352</v>
      </c>
      <c r="B430" s="50">
        <f t="shared" si="41"/>
        <v>427</v>
      </c>
      <c r="C430" s="2">
        <f>'GOOG&amp;GOOGL'!E432</f>
        <v>1.1973485495892611E-2</v>
      </c>
      <c r="D430" s="2">
        <f>'GOOG&amp;GOOGL'!J432</f>
        <v>1.6021910136198692E-2</v>
      </c>
      <c r="E430">
        <f>'GOOG&amp;GOOGL'!D431-'GOOG&amp;GOOGL'!I431</f>
        <v>-1.5511041824836092E-2</v>
      </c>
      <c r="F430">
        <f>'GOOG&amp;GOOGL'!E431</f>
        <v>-1.4230991250287595E-2</v>
      </c>
      <c r="G430">
        <f>'GOOG&amp;GOOGL'!J431</f>
        <v>-1.273800739359654E-2</v>
      </c>
    </row>
    <row r="431" spans="1:7" x14ac:dyDescent="0.25">
      <c r="A431" s="15">
        <v>42353</v>
      </c>
      <c r="B431" s="50">
        <f t="shared" si="41"/>
        <v>428</v>
      </c>
      <c r="C431" s="2">
        <f>'GOOG&amp;GOOGL'!E433</f>
        <v>-5.8611806586945647E-3</v>
      </c>
      <c r="D431" s="2">
        <f>'GOOG&amp;GOOGL'!J433</f>
        <v>-3.2180544271911415E-3</v>
      </c>
      <c r="E431">
        <f>'GOOG&amp;GOOGL'!D432-'GOOG&amp;GOOGL'!I432</f>
        <v>-1.9559466465142172E-2</v>
      </c>
      <c r="F431">
        <f>'GOOG&amp;GOOGL'!E432</f>
        <v>1.1973485495892611E-2</v>
      </c>
      <c r="G431">
        <f>'GOOG&amp;GOOGL'!J432</f>
        <v>1.6021910136198692E-2</v>
      </c>
    </row>
    <row r="432" spans="1:7" x14ac:dyDescent="0.25">
      <c r="A432" s="15">
        <v>42354</v>
      </c>
      <c r="B432" s="50">
        <f t="shared" si="41"/>
        <v>429</v>
      </c>
      <c r="C432" s="2">
        <f>'GOOG&amp;GOOGL'!E434</f>
        <v>1.9567857571913372E-2</v>
      </c>
      <c r="D432" s="2">
        <f>'GOOG&amp;GOOGL'!J434</f>
        <v>2.1475692496372822E-2</v>
      </c>
      <c r="E432">
        <f>'GOOG&amp;GOOGL'!D433-'GOOG&amp;GOOGL'!I433</f>
        <v>-2.2202592696645596E-2</v>
      </c>
      <c r="F432">
        <f>'GOOG&amp;GOOGL'!E433</f>
        <v>-5.8611806586945647E-3</v>
      </c>
      <c r="G432">
        <f>'GOOG&amp;GOOGL'!J433</f>
        <v>-3.2180544271911415E-3</v>
      </c>
    </row>
    <row r="433" spans="1:7" x14ac:dyDescent="0.25">
      <c r="A433" s="15">
        <v>42355</v>
      </c>
      <c r="B433" s="50">
        <f t="shared" si="41"/>
        <v>430</v>
      </c>
      <c r="C433" s="2">
        <f>'GOOG&amp;GOOGL'!E435</f>
        <v>-1.1489239475650059E-2</v>
      </c>
      <c r="D433" s="2">
        <f>'GOOG&amp;GOOGL'!J435</f>
        <v>-8.7428420058426326E-3</v>
      </c>
      <c r="E433">
        <f>'GOOG&amp;GOOGL'!D434-'GOOG&amp;GOOGL'!I434</f>
        <v>-2.4110427621105046E-2</v>
      </c>
      <c r="F433">
        <f>'GOOG&amp;GOOGL'!E434</f>
        <v>1.9567857571913372E-2</v>
      </c>
      <c r="G433">
        <f>'GOOG&amp;GOOGL'!J434</f>
        <v>2.1475692496372822E-2</v>
      </c>
    </row>
    <row r="434" spans="1:7" x14ac:dyDescent="0.25">
      <c r="A434" s="15">
        <v>42356</v>
      </c>
      <c r="B434" s="50">
        <f t="shared" si="41"/>
        <v>431</v>
      </c>
      <c r="C434" s="2">
        <f>'GOOG&amp;GOOGL'!E436</f>
        <v>-1.3595592168495152E-2</v>
      </c>
      <c r="D434" s="2">
        <f>'GOOG&amp;GOOGL'!J436</f>
        <v>-1.7004681836231939E-2</v>
      </c>
      <c r="E434">
        <f>'GOOG&amp;GOOGL'!D435-'GOOG&amp;GOOGL'!I435</f>
        <v>-2.6856825090912473E-2</v>
      </c>
      <c r="F434">
        <f>'GOOG&amp;GOOGL'!E435</f>
        <v>-1.1489239475650059E-2</v>
      </c>
      <c r="G434">
        <f>'GOOG&amp;GOOGL'!J435</f>
        <v>-8.7428420058426326E-3</v>
      </c>
    </row>
    <row r="435" spans="1:7" x14ac:dyDescent="0.25">
      <c r="A435" s="15">
        <v>42359</v>
      </c>
      <c r="B435" s="50">
        <f t="shared" si="41"/>
        <v>432</v>
      </c>
      <c r="C435" s="2">
        <f>'GOOG&amp;GOOGL'!E437</f>
        <v>1.1378154730926404E-2</v>
      </c>
      <c r="D435" s="2">
        <f>'GOOG&amp;GOOGL'!J437</f>
        <v>5.2054439601141311E-3</v>
      </c>
      <c r="E435">
        <f>'GOOG&amp;GOOGL'!D436-'GOOG&amp;GOOGL'!I436</f>
        <v>-2.3447735423175686E-2</v>
      </c>
      <c r="F435">
        <f>'GOOG&amp;GOOGL'!E436</f>
        <v>-1.3595592168495152E-2</v>
      </c>
      <c r="G435">
        <f>'GOOG&amp;GOOGL'!J436</f>
        <v>-1.7004681836231939E-2</v>
      </c>
    </row>
    <row r="436" spans="1:7" x14ac:dyDescent="0.25">
      <c r="A436" s="15">
        <v>42360</v>
      </c>
      <c r="B436" s="50">
        <f t="shared" si="41"/>
        <v>433</v>
      </c>
      <c r="C436" s="2">
        <f>'GOOG&amp;GOOGL'!E438</f>
        <v>2.9777357244098468E-3</v>
      </c>
      <c r="D436" s="2">
        <f>'GOOG&amp;GOOGL'!J438</f>
        <v>8.2857895901042866E-3</v>
      </c>
      <c r="E436">
        <f>'GOOG&amp;GOOGL'!D437-'GOOG&amp;GOOGL'!I437</f>
        <v>-1.7275024652363413E-2</v>
      </c>
      <c r="F436">
        <f>'GOOG&amp;GOOGL'!E437</f>
        <v>1.1378154730926404E-2</v>
      </c>
      <c r="G436">
        <f>'GOOG&amp;GOOGL'!J437</f>
        <v>5.2054439601141311E-3</v>
      </c>
    </row>
    <row r="437" spans="1:7" x14ac:dyDescent="0.25">
      <c r="A437" s="15">
        <v>42361</v>
      </c>
      <c r="B437" s="50">
        <f t="shared" si="41"/>
        <v>434</v>
      </c>
      <c r="C437" s="2">
        <f>'GOOG&amp;GOOGL'!E439</f>
        <v>4.1324526907793313E-4</v>
      </c>
      <c r="D437" s="2">
        <f>'GOOG&amp;GOOGL'!J439</f>
        <v>1.7973032195124361E-3</v>
      </c>
      <c r="E437">
        <f>'GOOG&amp;GOOGL'!D438-'GOOG&amp;GOOGL'!I438</f>
        <v>-2.2583078518057853E-2</v>
      </c>
      <c r="F437">
        <f>'GOOG&amp;GOOGL'!E438</f>
        <v>2.9777357244098468E-3</v>
      </c>
      <c r="G437">
        <f>'GOOG&amp;GOOGL'!J438</f>
        <v>8.2857895901042866E-3</v>
      </c>
    </row>
    <row r="438" spans="1:7" x14ac:dyDescent="0.25">
      <c r="A438" s="15">
        <v>42362</v>
      </c>
      <c r="B438" s="50">
        <f t="shared" si="41"/>
        <v>435</v>
      </c>
      <c r="C438" s="2">
        <f>'GOOG&amp;GOOGL'!E440</f>
        <v>-2.5488253310870235E-3</v>
      </c>
      <c r="D438" s="2">
        <f>'GOOG&amp;GOOGL'!J440</f>
        <v>-3.4802823744231048E-3</v>
      </c>
      <c r="E438">
        <f>'GOOG&amp;GOOGL'!D439-'GOOG&amp;GOOGL'!I439</f>
        <v>-2.3967136468492356E-2</v>
      </c>
      <c r="F438">
        <f>'GOOG&amp;GOOGL'!E439</f>
        <v>4.1324526907793313E-4</v>
      </c>
      <c r="G438">
        <f>'GOOG&amp;GOOGL'!J439</f>
        <v>1.7973032195124361E-3</v>
      </c>
    </row>
    <row r="439" spans="1:7" x14ac:dyDescent="0.25">
      <c r="A439" s="15">
        <v>42366</v>
      </c>
      <c r="B439" s="50">
        <f t="shared" si="41"/>
        <v>436</v>
      </c>
      <c r="C439" s="2">
        <f>'GOOG&amp;GOOGL'!E441</f>
        <v>1.8678009795902284E-2</v>
      </c>
      <c r="D439" s="2">
        <f>'GOOG&amp;GOOGL'!J441</f>
        <v>2.1188280153031869E-2</v>
      </c>
      <c r="E439">
        <f>'GOOG&amp;GOOGL'!D440-'GOOG&amp;GOOGL'!I440</f>
        <v>-2.3035679425156275E-2</v>
      </c>
      <c r="F439">
        <f>'GOOG&amp;GOOGL'!E440</f>
        <v>-2.5488253310870235E-3</v>
      </c>
      <c r="G439">
        <f>'GOOG&amp;GOOGL'!J440</f>
        <v>-3.4802823744231048E-3</v>
      </c>
    </row>
    <row r="440" spans="1:7" x14ac:dyDescent="0.25">
      <c r="A440" s="15">
        <v>42367</v>
      </c>
      <c r="B440" s="50">
        <f t="shared" si="41"/>
        <v>437</v>
      </c>
      <c r="C440" s="2">
        <f>'GOOG&amp;GOOGL'!E442</f>
        <v>1.8309750129376745E-2</v>
      </c>
      <c r="D440" s="2">
        <f>'GOOG&amp;GOOGL'!J442</f>
        <v>1.4871523807046039E-2</v>
      </c>
      <c r="E440">
        <f>'GOOG&amp;GOOGL'!D441-'GOOG&amp;GOOGL'!I441</f>
        <v>-2.5545949782285859E-2</v>
      </c>
      <c r="F440">
        <f>'GOOG&amp;GOOGL'!E441</f>
        <v>1.8678009795902284E-2</v>
      </c>
      <c r="G440">
        <f>'GOOG&amp;GOOGL'!J441</f>
        <v>2.1188280153031869E-2</v>
      </c>
    </row>
    <row r="441" spans="1:7" x14ac:dyDescent="0.25">
      <c r="A441" s="15">
        <v>42368</v>
      </c>
      <c r="B441" s="50">
        <f t="shared" si="41"/>
        <v>438</v>
      </c>
      <c r="C441" s="2">
        <f>'GOOG&amp;GOOGL'!E443</f>
        <v>-7.2370128302967629E-3</v>
      </c>
      <c r="D441" s="2">
        <f>'GOOG&amp;GOOGL'!J443</f>
        <v>-4.6205048267591309E-3</v>
      </c>
      <c r="E441">
        <f>'GOOG&amp;GOOGL'!D442-'GOOG&amp;GOOGL'!I442</f>
        <v>-2.2107723459955153E-2</v>
      </c>
      <c r="F441">
        <f>'GOOG&amp;GOOGL'!E442</f>
        <v>1.8309750129376745E-2</v>
      </c>
      <c r="G441">
        <f>'GOOG&amp;GOOGL'!J442</f>
        <v>1.4871523807046039E-2</v>
      </c>
    </row>
    <row r="442" spans="1:7" x14ac:dyDescent="0.25">
      <c r="A442" s="15">
        <v>42369</v>
      </c>
      <c r="B442" s="50">
        <f t="shared" si="41"/>
        <v>439</v>
      </c>
      <c r="C442" s="2">
        <f>'GOOG&amp;GOOGL'!E444</f>
        <v>-1.5844704845401125E-2</v>
      </c>
      <c r="D442" s="2">
        <f>'GOOG&amp;GOOGL'!J444</f>
        <v>-1.5673214607293318E-2</v>
      </c>
      <c r="E442">
        <f>'GOOG&amp;GOOGL'!D443-'GOOG&amp;GOOGL'!I443</f>
        <v>-2.4724231463492785E-2</v>
      </c>
      <c r="F442">
        <f>'GOOG&amp;GOOGL'!E443</f>
        <v>-7.2370128302967629E-3</v>
      </c>
      <c r="G442">
        <f>'GOOG&amp;GOOGL'!J443</f>
        <v>-4.6205048267591309E-3</v>
      </c>
    </row>
    <row r="443" spans="1:7" x14ac:dyDescent="0.25">
      <c r="A443" s="15">
        <v>42373</v>
      </c>
      <c r="B443" s="50">
        <f t="shared" si="41"/>
        <v>440</v>
      </c>
      <c r="C443" s="2">
        <f>'GOOG&amp;GOOGL'!E445</f>
        <v>-2.2710045829970049E-2</v>
      </c>
      <c r="D443" s="2">
        <f>'GOOG&amp;GOOGL'!J445</f>
        <v>-2.41580682124658E-2</v>
      </c>
      <c r="E443">
        <f>'GOOG&amp;GOOGL'!D444-'GOOG&amp;GOOGL'!I444</f>
        <v>-2.4895721701600593E-2</v>
      </c>
      <c r="F443">
        <f>'GOOG&amp;GOOGL'!E444</f>
        <v>-1.5844704845401125E-2</v>
      </c>
      <c r="G443">
        <f>'GOOG&amp;GOOGL'!J444</f>
        <v>-1.5673214607293318E-2</v>
      </c>
    </row>
    <row r="444" spans="1:7" x14ac:dyDescent="0.25">
      <c r="A444" s="15">
        <v>42374</v>
      </c>
      <c r="B444" s="50">
        <f t="shared" si="41"/>
        <v>441</v>
      </c>
      <c r="C444" s="2">
        <f>'GOOG&amp;GOOGL'!E446</f>
        <v>9.970089858173381E-4</v>
      </c>
      <c r="D444" s="2">
        <f>'GOOG&amp;GOOGL'!J446</f>
        <v>2.74828336247257E-3</v>
      </c>
      <c r="E444">
        <f>'GOOG&amp;GOOGL'!D445-'GOOG&amp;GOOGL'!I445</f>
        <v>-2.3447699319104842E-2</v>
      </c>
      <c r="F444">
        <f>'GOOG&amp;GOOGL'!E445</f>
        <v>-2.2710045829970049E-2</v>
      </c>
      <c r="G444">
        <f>'GOOG&amp;GOOGL'!J445</f>
        <v>-2.41580682124658E-2</v>
      </c>
    </row>
    <row r="445" spans="1:7" x14ac:dyDescent="0.25">
      <c r="A445" s="15">
        <v>42375</v>
      </c>
      <c r="B445" s="50">
        <f t="shared" si="41"/>
        <v>442</v>
      </c>
      <c r="C445" s="2">
        <f>'GOOG&amp;GOOGL'!E447</f>
        <v>1.3995130686961232E-3</v>
      </c>
      <c r="D445" s="2">
        <f>'GOOG&amp;GOOGL'!J447</f>
        <v>-2.8931176676225689E-3</v>
      </c>
      <c r="E445">
        <f>'GOOG&amp;GOOGL'!D446-'GOOG&amp;GOOGL'!I446</f>
        <v>-2.5198973695760074E-2</v>
      </c>
      <c r="F445">
        <f>'GOOG&amp;GOOGL'!E446</f>
        <v>9.970089858173381E-4</v>
      </c>
      <c r="G445">
        <f>'GOOG&amp;GOOGL'!J446</f>
        <v>2.74828336247257E-3</v>
      </c>
    </row>
    <row r="446" spans="1:7" x14ac:dyDescent="0.25">
      <c r="A446" s="15">
        <v>42376</v>
      </c>
      <c r="B446" s="50">
        <f t="shared" si="41"/>
        <v>443</v>
      </c>
      <c r="C446" s="2">
        <f>'GOOG&amp;GOOGL'!E448</f>
        <v>-2.3443063619907001E-2</v>
      </c>
      <c r="D446" s="2">
        <f>'GOOG&amp;GOOGL'!J448</f>
        <v>-2.4435862605826308E-2</v>
      </c>
      <c r="E446">
        <f>'GOOG&amp;GOOGL'!D447-'GOOG&amp;GOOGL'!I447</f>
        <v>-2.0906342959441382E-2</v>
      </c>
      <c r="F446">
        <f>'GOOG&amp;GOOGL'!E447</f>
        <v>1.3995130686961232E-3</v>
      </c>
      <c r="G446">
        <f>'GOOG&amp;GOOGL'!J447</f>
        <v>-2.8931176676225689E-3</v>
      </c>
    </row>
    <row r="447" spans="1:7" x14ac:dyDescent="0.25">
      <c r="A447" s="15">
        <v>42377</v>
      </c>
      <c r="B447" s="50">
        <f t="shared" si="41"/>
        <v>444</v>
      </c>
      <c r="C447" s="2">
        <f>'GOOG&amp;GOOGL'!E449</f>
        <v>-1.6546112827446002E-2</v>
      </c>
      <c r="D447" s="2">
        <f>'GOOG&amp;GOOGL'!J449</f>
        <v>-1.3710329081376926E-2</v>
      </c>
      <c r="E447">
        <f>'GOOG&amp;GOOGL'!D448-'GOOG&amp;GOOGL'!I448</f>
        <v>-1.9913543973522074E-2</v>
      </c>
      <c r="F447">
        <f>'GOOG&amp;GOOGL'!E448</f>
        <v>-2.3443063619907001E-2</v>
      </c>
      <c r="G447">
        <f>'GOOG&amp;GOOGL'!J448</f>
        <v>-2.4435862605826308E-2</v>
      </c>
    </row>
    <row r="448" spans="1:7" x14ac:dyDescent="0.25">
      <c r="A448" s="15">
        <v>42380</v>
      </c>
      <c r="B448" s="50">
        <f t="shared" si="41"/>
        <v>445</v>
      </c>
      <c r="C448" s="2">
        <f>'GOOG&amp;GOOGL'!E450</f>
        <v>2.1811375302061009E-3</v>
      </c>
      <c r="D448" s="2">
        <f>'GOOG&amp;GOOGL'!J450</f>
        <v>2.9509086148014063E-3</v>
      </c>
      <c r="E448">
        <f>'GOOG&amp;GOOGL'!D449-'GOOG&amp;GOOGL'!I449</f>
        <v>-2.274932771959115E-2</v>
      </c>
      <c r="F448">
        <f>'GOOG&amp;GOOGL'!E449</f>
        <v>-1.6546112827446002E-2</v>
      </c>
      <c r="G448">
        <f>'GOOG&amp;GOOGL'!J449</f>
        <v>-1.3710329081376926E-2</v>
      </c>
    </row>
    <row r="449" spans="1:7" x14ac:dyDescent="0.25">
      <c r="A449" s="15">
        <v>42381</v>
      </c>
      <c r="B449" s="50">
        <f t="shared" si="41"/>
        <v>446</v>
      </c>
      <c r="C449" s="2">
        <f>'GOOG&amp;GOOGL'!E451</f>
        <v>1.3924332525210303E-2</v>
      </c>
      <c r="D449" s="2">
        <f>'GOOG&amp;GOOGL'!J451</f>
        <v>1.6599321506272524E-2</v>
      </c>
      <c r="E449">
        <f>'GOOG&amp;GOOGL'!D450-'GOOG&amp;GOOGL'!I450</f>
        <v>-2.3519098804186456E-2</v>
      </c>
      <c r="F449">
        <f>'GOOG&amp;GOOGL'!E450</f>
        <v>2.1811375302061009E-3</v>
      </c>
      <c r="G449">
        <f>'GOOG&amp;GOOGL'!J450</f>
        <v>2.9509086148014063E-3</v>
      </c>
    </row>
    <row r="450" spans="1:7" x14ac:dyDescent="0.25">
      <c r="A450" s="15">
        <v>42382</v>
      </c>
      <c r="B450" s="50">
        <f t="shared" si="41"/>
        <v>447</v>
      </c>
      <c r="C450" s="2">
        <f>'GOOG&amp;GOOGL'!E452</f>
        <v>-3.5766426191425005E-2</v>
      </c>
      <c r="D450" s="2">
        <f>'GOOG&amp;GOOGL'!J452</f>
        <v>-3.5186705228100301E-2</v>
      </c>
      <c r="E450">
        <f>'GOOG&amp;GOOGL'!D451-'GOOG&amp;GOOGL'!I451</f>
        <v>-2.6194087785248676E-2</v>
      </c>
      <c r="F450">
        <f>'GOOG&amp;GOOGL'!E451</f>
        <v>1.3924332525210303E-2</v>
      </c>
      <c r="G450">
        <f>'GOOG&amp;GOOGL'!J451</f>
        <v>1.6599321506272524E-2</v>
      </c>
    </row>
    <row r="451" spans="1:7" x14ac:dyDescent="0.25">
      <c r="A451" s="15">
        <v>42383</v>
      </c>
      <c r="B451" s="50">
        <f t="shared" si="41"/>
        <v>448</v>
      </c>
      <c r="C451" s="2">
        <f>'GOOG&amp;GOOGL'!E453</f>
        <v>2.0010804669367666E-2</v>
      </c>
      <c r="D451" s="2">
        <f>'GOOG&amp;GOOGL'!J453</f>
        <v>1.6293032613944547E-2</v>
      </c>
      <c r="E451">
        <f>'GOOG&amp;GOOGL'!D452-'GOOG&amp;GOOGL'!I452</f>
        <v>-2.677380874857338E-2</v>
      </c>
      <c r="F451">
        <f>'GOOG&amp;GOOGL'!E452</f>
        <v>-3.5766426191425005E-2</v>
      </c>
      <c r="G451">
        <f>'GOOG&amp;GOOGL'!J452</f>
        <v>-3.5186705228100301E-2</v>
      </c>
    </row>
    <row r="452" spans="1:7" x14ac:dyDescent="0.25">
      <c r="A452" s="15">
        <v>42384</v>
      </c>
      <c r="B452" s="50">
        <f t="shared" si="41"/>
        <v>449</v>
      </c>
      <c r="C452" s="2">
        <f>'GOOG&amp;GOOGL'!E454</f>
        <v>-2.8770634386387606E-2</v>
      </c>
      <c r="D452" s="2">
        <f>'GOOG&amp;GOOGL'!J454</f>
        <v>-2.899199495366922E-2</v>
      </c>
      <c r="E452">
        <f>'GOOG&amp;GOOGL'!D453-'GOOG&amp;GOOGL'!I453</f>
        <v>-2.3056036693150261E-2</v>
      </c>
      <c r="F452">
        <f>'GOOG&amp;GOOGL'!E453</f>
        <v>2.0010804669367666E-2</v>
      </c>
      <c r="G452">
        <f>'GOOG&amp;GOOGL'!J453</f>
        <v>1.6293032613944547E-2</v>
      </c>
    </row>
    <row r="453" spans="1:7" x14ac:dyDescent="0.25">
      <c r="A453" s="15">
        <v>42388</v>
      </c>
      <c r="B453" s="50">
        <f t="shared" si="41"/>
        <v>450</v>
      </c>
      <c r="C453" s="2">
        <f>'GOOG&amp;GOOGL'!E455</f>
        <v>1.0513999983285949E-2</v>
      </c>
      <c r="D453" s="2">
        <f>'GOOG&amp;GOOGL'!J455</f>
        <v>1.2017782051575665E-2</v>
      </c>
      <c r="E453">
        <f>'GOOG&amp;GOOGL'!D454-'GOOG&amp;GOOGL'!I454</f>
        <v>-2.2834676125868647E-2</v>
      </c>
      <c r="F453">
        <f>'GOOG&amp;GOOGL'!E454</f>
        <v>-2.8770634386387606E-2</v>
      </c>
      <c r="G453">
        <f>'GOOG&amp;GOOGL'!J454</f>
        <v>-2.899199495366922E-2</v>
      </c>
    </row>
    <row r="454" spans="1:7" x14ac:dyDescent="0.25">
      <c r="A454" s="15">
        <v>42389</v>
      </c>
      <c r="B454" s="50">
        <f t="shared" ref="B454:B517" si="42">B453+1</f>
        <v>451</v>
      </c>
      <c r="C454" s="2">
        <f>'GOOG&amp;GOOGL'!E456</f>
        <v>-4.7705712709156245E-3</v>
      </c>
      <c r="D454" s="2">
        <f>'GOOG&amp;GOOGL'!J456</f>
        <v>-7.2343426345078399E-4</v>
      </c>
      <c r="E454">
        <f>'GOOG&amp;GOOGL'!D455-'GOOG&amp;GOOGL'!I455</f>
        <v>-2.4338458194158363E-2</v>
      </c>
      <c r="F454">
        <f>'GOOG&amp;GOOGL'!E455</f>
        <v>1.0513999983285949E-2</v>
      </c>
      <c r="G454">
        <f>'GOOG&amp;GOOGL'!J455</f>
        <v>1.2017782051575665E-2</v>
      </c>
    </row>
    <row r="455" spans="1:7" x14ac:dyDescent="0.25">
      <c r="A455" s="15">
        <v>42390</v>
      </c>
      <c r="B455" s="50">
        <f t="shared" si="42"/>
        <v>452</v>
      </c>
      <c r="C455" s="2">
        <f>'GOOG&amp;GOOGL'!E457</f>
        <v>1.1587009403615234E-2</v>
      </c>
      <c r="D455" s="2">
        <f>'GOOG&amp;GOOGL'!J457</f>
        <v>1.1223224309995672E-2</v>
      </c>
      <c r="E455">
        <f>'GOOG&amp;GOOGL'!D456-'GOOG&amp;GOOGL'!I456</f>
        <v>-2.8385595201623204E-2</v>
      </c>
      <c r="F455">
        <f>'GOOG&amp;GOOGL'!E456</f>
        <v>-4.7705712709156245E-3</v>
      </c>
      <c r="G455">
        <f>'GOOG&amp;GOOGL'!J456</f>
        <v>-7.2343426345078399E-4</v>
      </c>
    </row>
    <row r="456" spans="1:7" x14ac:dyDescent="0.25">
      <c r="A456" s="15">
        <v>42391</v>
      </c>
      <c r="B456" s="50">
        <f t="shared" si="42"/>
        <v>453</v>
      </c>
      <c r="C456" s="2">
        <f>'GOOG&amp;GOOGL'!E458</f>
        <v>2.6065802243437908E-2</v>
      </c>
      <c r="D456" s="2">
        <f>'GOOG&amp;GOOGL'!J458</f>
        <v>2.5529076146274754E-2</v>
      </c>
      <c r="E456">
        <f>'GOOG&amp;GOOGL'!D457-'GOOG&amp;GOOGL'!I457</f>
        <v>-2.8021810108003642E-2</v>
      </c>
      <c r="F456">
        <f>'GOOG&amp;GOOGL'!E457</f>
        <v>1.1587009403615234E-2</v>
      </c>
      <c r="G456">
        <f>'GOOG&amp;GOOGL'!J457</f>
        <v>1.1223224309995672E-2</v>
      </c>
    </row>
    <row r="457" spans="1:7" x14ac:dyDescent="0.25">
      <c r="A457" s="15">
        <v>42394</v>
      </c>
      <c r="B457" s="50">
        <f t="shared" si="42"/>
        <v>454</v>
      </c>
      <c r="C457" s="2">
        <f>'GOOG&amp;GOOGL'!E459</f>
        <v>-1.8902126064594071E-2</v>
      </c>
      <c r="D457" s="2">
        <f>'GOOG&amp;GOOGL'!J459</f>
        <v>-1.6010330443717358E-2</v>
      </c>
      <c r="E457">
        <f>'GOOG&amp;GOOGL'!D458-'GOOG&amp;GOOGL'!I458</f>
        <v>-2.7485084010840488E-2</v>
      </c>
      <c r="F457">
        <f>'GOOG&amp;GOOGL'!E458</f>
        <v>2.6065802243437908E-2</v>
      </c>
      <c r="G457">
        <f>'GOOG&amp;GOOGL'!J458</f>
        <v>2.5529076146274754E-2</v>
      </c>
    </row>
    <row r="458" spans="1:7" x14ac:dyDescent="0.25">
      <c r="A458" s="15">
        <v>42395</v>
      </c>
      <c r="B458" s="50">
        <f t="shared" si="42"/>
        <v>455</v>
      </c>
      <c r="C458" s="2">
        <f>'GOOG&amp;GOOGL'!E460</f>
        <v>1.9231920317333007E-3</v>
      </c>
      <c r="D458" s="2">
        <f>'GOOG&amp;GOOGL'!J460</f>
        <v>2.3167758688824591E-4</v>
      </c>
      <c r="E458">
        <f>'GOOG&amp;GOOGL'!D459-'GOOG&amp;GOOGL'!I459</f>
        <v>-3.0376879631717202E-2</v>
      </c>
      <c r="F458">
        <f>'GOOG&amp;GOOGL'!E459</f>
        <v>-1.8902126064594071E-2</v>
      </c>
      <c r="G458">
        <f>'GOOG&amp;GOOGL'!J459</f>
        <v>-1.6010330443717358E-2</v>
      </c>
    </row>
    <row r="459" spans="1:7" x14ac:dyDescent="0.25">
      <c r="A459" s="15">
        <v>42396</v>
      </c>
      <c r="B459" s="50">
        <f t="shared" si="42"/>
        <v>456</v>
      </c>
      <c r="C459" s="2">
        <f>'GOOG&amp;GOOGL'!E461</f>
        <v>-1.8471454027493728E-2</v>
      </c>
      <c r="D459" s="2">
        <f>'GOOG&amp;GOOGL'!J461</f>
        <v>-2.2338390788639195E-2</v>
      </c>
      <c r="E459">
        <f>'GOOG&amp;GOOGL'!D460-'GOOG&amp;GOOGL'!I460</f>
        <v>-2.8685365186872147E-2</v>
      </c>
      <c r="F459">
        <f>'GOOG&amp;GOOGL'!E460</f>
        <v>1.9231920317333007E-3</v>
      </c>
      <c r="G459">
        <f>'GOOG&amp;GOOGL'!J460</f>
        <v>2.3167758688824591E-4</v>
      </c>
    </row>
    <row r="460" spans="1:7" x14ac:dyDescent="0.25">
      <c r="A460" s="15">
        <v>42397</v>
      </c>
      <c r="B460" s="50">
        <f t="shared" si="42"/>
        <v>457</v>
      </c>
      <c r="C460" s="2">
        <f>'GOOG&amp;GOOGL'!E462</f>
        <v>4.329273384661203E-2</v>
      </c>
      <c r="D460" s="2">
        <f>'GOOG&amp;GOOGL'!J462</f>
        <v>4.1919487683077961E-2</v>
      </c>
      <c r="E460">
        <f>'GOOG&amp;GOOGL'!D461-'GOOG&amp;GOOGL'!I461</f>
        <v>-2.481842842572668E-2</v>
      </c>
      <c r="F460">
        <f>'GOOG&amp;GOOGL'!E461</f>
        <v>-1.8471454027493728E-2</v>
      </c>
      <c r="G460">
        <f>'GOOG&amp;GOOGL'!J461</f>
        <v>-2.2338390788639195E-2</v>
      </c>
    </row>
    <row r="461" spans="1:7" x14ac:dyDescent="0.25">
      <c r="A461" s="15">
        <v>42398</v>
      </c>
      <c r="B461" s="50">
        <f t="shared" si="42"/>
        <v>458</v>
      </c>
      <c r="C461" s="2">
        <f>'GOOG&amp;GOOGL'!E463</f>
        <v>1.626999506641269E-2</v>
      </c>
      <c r="D461" s="2">
        <f>'GOOG&amp;GOOGL'!J463</f>
        <v>1.7289190713825064E-2</v>
      </c>
      <c r="E461">
        <f>'GOOG&amp;GOOGL'!D462-'GOOG&amp;GOOGL'!I462</f>
        <v>-2.344518226219261E-2</v>
      </c>
      <c r="F461">
        <f>'GOOG&amp;GOOGL'!E462</f>
        <v>4.329273384661203E-2</v>
      </c>
      <c r="G461">
        <f>'GOOG&amp;GOOGL'!J462</f>
        <v>4.1919487683077961E-2</v>
      </c>
    </row>
    <row r="462" spans="1:7" x14ac:dyDescent="0.25">
      <c r="A462" s="15">
        <v>42401</v>
      </c>
      <c r="B462" s="50">
        <f t="shared" si="42"/>
        <v>459</v>
      </c>
      <c r="C462" s="2">
        <f>'GOOG&amp;GOOGL'!E464</f>
        <v>1.2107560095656389E-2</v>
      </c>
      <c r="D462" s="2">
        <f>'GOOG&amp;GOOGL'!J464</f>
        <v>1.2296899365102476E-2</v>
      </c>
      <c r="E462">
        <f>'GOOG&amp;GOOGL'!D463-'GOOG&amp;GOOGL'!I463</f>
        <v>-2.4464377909604984E-2</v>
      </c>
      <c r="F462">
        <f>'GOOG&amp;GOOGL'!E463</f>
        <v>1.626999506641269E-2</v>
      </c>
      <c r="G462">
        <f>'GOOG&amp;GOOGL'!J463</f>
        <v>1.7289190713825064E-2</v>
      </c>
    </row>
    <row r="463" spans="1:7" x14ac:dyDescent="0.25">
      <c r="A463" s="15">
        <v>42402</v>
      </c>
      <c r="B463" s="50">
        <f t="shared" si="42"/>
        <v>460</v>
      </c>
      <c r="C463" s="2">
        <f>'GOOG&amp;GOOGL'!E465</f>
        <v>1.6681920231200742E-2</v>
      </c>
      <c r="D463" s="2">
        <f>'GOOG&amp;GOOGL'!J465</f>
        <v>1.3069830619667933E-2</v>
      </c>
      <c r="E463">
        <f>'GOOG&amp;GOOGL'!D464-'GOOG&amp;GOOGL'!I464</f>
        <v>-2.4653717179051071E-2</v>
      </c>
      <c r="F463">
        <f>'GOOG&amp;GOOGL'!E464</f>
        <v>1.2107560095656389E-2</v>
      </c>
      <c r="G463">
        <f>'GOOG&amp;GOOGL'!J464</f>
        <v>1.2296899365102476E-2</v>
      </c>
    </row>
    <row r="464" spans="1:7" x14ac:dyDescent="0.25">
      <c r="A464" s="15">
        <v>42403</v>
      </c>
      <c r="B464" s="50">
        <f t="shared" si="42"/>
        <v>461</v>
      </c>
      <c r="C464" s="2">
        <f>'GOOG&amp;GOOGL'!E466</f>
        <v>-5.0560528296281326E-2</v>
      </c>
      <c r="D464" s="2">
        <f>'GOOG&amp;GOOGL'!J466</f>
        <v>-4.1213667090001849E-2</v>
      </c>
      <c r="E464">
        <f>'GOOG&amp;GOOGL'!D465-'GOOG&amp;GOOGL'!I465</f>
        <v>-2.1041627567518262E-2</v>
      </c>
      <c r="F464">
        <f>'GOOG&amp;GOOGL'!E465</f>
        <v>1.6681920231200742E-2</v>
      </c>
      <c r="G464">
        <f>'GOOG&amp;GOOGL'!J465</f>
        <v>1.3069830619667933E-2</v>
      </c>
    </row>
    <row r="465" spans="1:7" x14ac:dyDescent="0.25">
      <c r="A465" s="15">
        <v>42404</v>
      </c>
      <c r="B465" s="50">
        <f t="shared" si="42"/>
        <v>462</v>
      </c>
      <c r="C465" s="2">
        <f>'GOOG&amp;GOOGL'!E467</f>
        <v>-2.6399483872906693E-2</v>
      </c>
      <c r="D465" s="2">
        <f>'GOOG&amp;GOOGL'!J467</f>
        <v>-2.616053574572863E-2</v>
      </c>
      <c r="E465">
        <f>'GOOG&amp;GOOGL'!D466-'GOOG&amp;GOOGL'!I466</f>
        <v>-3.0388488773797739E-2</v>
      </c>
      <c r="F465">
        <f>'GOOG&amp;GOOGL'!E466</f>
        <v>-5.0560528296281326E-2</v>
      </c>
      <c r="G465">
        <f>'GOOG&amp;GOOGL'!J466</f>
        <v>-4.1213667090001849E-2</v>
      </c>
    </row>
    <row r="466" spans="1:7" x14ac:dyDescent="0.25">
      <c r="A466" s="15">
        <v>42405</v>
      </c>
      <c r="B466" s="50">
        <f t="shared" si="42"/>
        <v>463</v>
      </c>
      <c r="C466" s="2">
        <f>'GOOG&amp;GOOGL'!E468</f>
        <v>-3.5129156806098294E-2</v>
      </c>
      <c r="D466" s="2">
        <f>'GOOG&amp;GOOGL'!J468</f>
        <v>-3.6648265759019694E-2</v>
      </c>
      <c r="E466">
        <f>'GOOG&amp;GOOGL'!D467-'GOOG&amp;GOOGL'!I467</f>
        <v>-3.0627436900975802E-2</v>
      </c>
      <c r="F466">
        <f>'GOOG&amp;GOOGL'!E467</f>
        <v>-2.6399483872906693E-2</v>
      </c>
      <c r="G466">
        <f>'GOOG&amp;GOOGL'!J467</f>
        <v>-2.616053574572863E-2</v>
      </c>
    </row>
    <row r="467" spans="1:7" x14ac:dyDescent="0.25">
      <c r="A467" s="15">
        <v>42408</v>
      </c>
      <c r="B467" s="50">
        <f t="shared" si="42"/>
        <v>464</v>
      </c>
      <c r="C467" s="2">
        <f>'GOOG&amp;GOOGL'!E469</f>
        <v>-1.2149762556461496E-3</v>
      </c>
      <c r="D467" s="2">
        <f>'GOOG&amp;GOOGL'!J469</f>
        <v>5.6816156541383833E-4</v>
      </c>
      <c r="E467">
        <f>'GOOG&amp;GOOGL'!D468-'GOOG&amp;GOOGL'!I468</f>
        <v>-2.9108327948054402E-2</v>
      </c>
      <c r="F467">
        <f>'GOOG&amp;GOOGL'!E468</f>
        <v>-3.5129156806098294E-2</v>
      </c>
      <c r="G467">
        <f>'GOOG&amp;GOOGL'!J468</f>
        <v>-3.6648265759019694E-2</v>
      </c>
    </row>
    <row r="468" spans="1:7" x14ac:dyDescent="0.25">
      <c r="A468" s="15">
        <v>42409</v>
      </c>
      <c r="B468" s="50">
        <f t="shared" si="42"/>
        <v>465</v>
      </c>
      <c r="C468" s="2">
        <f>'GOOG&amp;GOOGL'!E470</f>
        <v>-6.804604401904335E-3</v>
      </c>
      <c r="D468" s="2">
        <f>'GOOG&amp;GOOGL'!J470</f>
        <v>-4.4691188912970858E-3</v>
      </c>
      <c r="E468">
        <f>'GOOG&amp;GOOGL'!D469-'GOOG&amp;GOOGL'!I469</f>
        <v>-3.089146576911439E-2</v>
      </c>
      <c r="F468">
        <f>'GOOG&amp;GOOGL'!E469</f>
        <v>-1.2149762556461496E-3</v>
      </c>
      <c r="G468">
        <f>'GOOG&amp;GOOGL'!J469</f>
        <v>5.6816156541383833E-4</v>
      </c>
    </row>
    <row r="469" spans="1:7" x14ac:dyDescent="0.25">
      <c r="A469" s="15">
        <v>42410</v>
      </c>
      <c r="B469" s="50">
        <f t="shared" si="42"/>
        <v>466</v>
      </c>
      <c r="C469" s="2">
        <f>'GOOG&amp;GOOGL'!E471</f>
        <v>8.8238389746271295E-3</v>
      </c>
      <c r="D469" s="2">
        <f>'GOOG&amp;GOOGL'!J471</f>
        <v>8.281999531659423E-3</v>
      </c>
      <c r="E469">
        <f>'GOOG&amp;GOOGL'!D470-'GOOG&amp;GOOGL'!I470</f>
        <v>-3.3226951279721639E-2</v>
      </c>
      <c r="F469">
        <f>'GOOG&amp;GOOGL'!E470</f>
        <v>-6.804604401904335E-3</v>
      </c>
      <c r="G469">
        <f>'GOOG&amp;GOOGL'!J470</f>
        <v>-4.4691188912970858E-3</v>
      </c>
    </row>
    <row r="470" spans="1:7" x14ac:dyDescent="0.25">
      <c r="A470" s="15">
        <v>42411</v>
      </c>
      <c r="B470" s="50">
        <f t="shared" si="42"/>
        <v>467</v>
      </c>
      <c r="C470" s="2">
        <f>'GOOG&amp;GOOGL'!E472</f>
        <v>-1.4774547055012022E-3</v>
      </c>
      <c r="D470" s="2">
        <f>'GOOG&amp;GOOGL'!J472</f>
        <v>-6.9344405029259093E-4</v>
      </c>
      <c r="E470">
        <f>'GOOG&amp;GOOGL'!D471-'GOOG&amp;GOOGL'!I471</f>
        <v>-3.2685111836753933E-2</v>
      </c>
      <c r="F470">
        <f>'GOOG&amp;GOOGL'!E471</f>
        <v>8.8238389746271295E-3</v>
      </c>
      <c r="G470">
        <f>'GOOG&amp;GOOGL'!J471</f>
        <v>8.281999531659423E-3</v>
      </c>
    </row>
    <row r="471" spans="1:7" x14ac:dyDescent="0.25">
      <c r="A471" s="15">
        <v>42412</v>
      </c>
      <c r="B471" s="50">
        <f t="shared" si="42"/>
        <v>468</v>
      </c>
      <c r="C471" s="2">
        <f>'GOOG&amp;GOOGL'!E473</f>
        <v>-1.0398474698725124E-3</v>
      </c>
      <c r="D471" s="2">
        <f>'GOOG&amp;GOOGL'!J473</f>
        <v>7.500867148078072E-4</v>
      </c>
      <c r="E471">
        <f>'GOOG&amp;GOOGL'!D472-'GOOG&amp;GOOGL'!I472</f>
        <v>-3.3469122491962544E-2</v>
      </c>
      <c r="F471">
        <f>'GOOG&amp;GOOGL'!E472</f>
        <v>-1.4774547055012022E-3</v>
      </c>
      <c r="G471">
        <f>'GOOG&amp;GOOGL'!J472</f>
        <v>-6.9344405029259093E-4</v>
      </c>
    </row>
    <row r="472" spans="1:7" x14ac:dyDescent="0.25">
      <c r="A472" s="15">
        <v>42416</v>
      </c>
      <c r="B472" s="50">
        <f t="shared" si="42"/>
        <v>469</v>
      </c>
      <c r="C472" s="2">
        <f>'GOOG&amp;GOOGL'!E474</f>
        <v>1.2523792420212843E-2</v>
      </c>
      <c r="D472" s="2">
        <f>'GOOG&amp;GOOGL'!J474</f>
        <v>1.5092983428927731E-2</v>
      </c>
      <c r="E472">
        <f>'GOOG&amp;GOOGL'!D473-'GOOG&amp;GOOGL'!I473</f>
        <v>-3.5259056676642864E-2</v>
      </c>
      <c r="F472">
        <f>'GOOG&amp;GOOGL'!E473</f>
        <v>-1.0398474698725124E-3</v>
      </c>
      <c r="G472">
        <f>'GOOG&amp;GOOGL'!J473</f>
        <v>7.500867148078072E-4</v>
      </c>
    </row>
    <row r="473" spans="1:7" x14ac:dyDescent="0.25">
      <c r="A473" s="15">
        <v>42417</v>
      </c>
      <c r="B473" s="50">
        <f t="shared" si="42"/>
        <v>470</v>
      </c>
      <c r="C473" s="2">
        <f>'GOOG&amp;GOOGL'!E475</f>
        <v>2.4869116020171944E-2</v>
      </c>
      <c r="D473" s="2">
        <f>'GOOG&amp;GOOGL'!J475</f>
        <v>1.9771418442764421E-2</v>
      </c>
      <c r="E473">
        <f>'GOOG&amp;GOOGL'!D474-'GOOG&amp;GOOGL'!I474</f>
        <v>-3.7828247685357752E-2</v>
      </c>
      <c r="F473">
        <f>'GOOG&amp;GOOGL'!E474</f>
        <v>1.2523792420212843E-2</v>
      </c>
      <c r="G473">
        <f>'GOOG&amp;GOOGL'!J474</f>
        <v>1.5092983428927731E-2</v>
      </c>
    </row>
    <row r="474" spans="1:7" x14ac:dyDescent="0.25">
      <c r="A474" s="15">
        <v>42418</v>
      </c>
      <c r="B474" s="50">
        <f t="shared" si="42"/>
        <v>471</v>
      </c>
      <c r="C474" s="2">
        <f>'GOOG&amp;GOOGL'!E476</f>
        <v>-1.572153739914306E-2</v>
      </c>
      <c r="D474" s="2">
        <f>'GOOG&amp;GOOGL'!J476</f>
        <v>-1.9952591139821507E-2</v>
      </c>
      <c r="E474">
        <f>'GOOG&amp;GOOGL'!D475-'GOOG&amp;GOOGL'!I475</f>
        <v>-3.2730550107950229E-2</v>
      </c>
      <c r="F474">
        <f>'GOOG&amp;GOOGL'!E475</f>
        <v>2.4869116020171944E-2</v>
      </c>
      <c r="G474">
        <f>'GOOG&amp;GOOGL'!J475</f>
        <v>1.9771418442764421E-2</v>
      </c>
    </row>
    <row r="475" spans="1:7" x14ac:dyDescent="0.25">
      <c r="A475" s="15">
        <v>42419</v>
      </c>
      <c r="B475" s="50">
        <f t="shared" si="42"/>
        <v>472</v>
      </c>
      <c r="C475" s="2">
        <f>'GOOG&amp;GOOGL'!E477</f>
        <v>5.0920498649738022E-3</v>
      </c>
      <c r="D475" s="2">
        <f>'GOOG&amp;GOOGL'!J477</f>
        <v>6.390562330254923E-3</v>
      </c>
      <c r="E475">
        <f>'GOOG&amp;GOOGL'!D476-'GOOG&amp;GOOGL'!I476</f>
        <v>-2.8499496367271782E-2</v>
      </c>
      <c r="F475">
        <f>'GOOG&amp;GOOGL'!E476</f>
        <v>-1.572153739914306E-2</v>
      </c>
      <c r="G475">
        <f>'GOOG&amp;GOOGL'!J476</f>
        <v>-1.9952591139821507E-2</v>
      </c>
    </row>
    <row r="476" spans="1:7" x14ac:dyDescent="0.25">
      <c r="A476" s="15">
        <v>42422</v>
      </c>
      <c r="B476" s="50">
        <f t="shared" si="42"/>
        <v>473</v>
      </c>
      <c r="C476" s="2">
        <f>'GOOG&amp;GOOGL'!E478</f>
        <v>7.8871622826008903E-3</v>
      </c>
      <c r="D476" s="2">
        <f>'GOOG&amp;GOOGL'!J478</f>
        <v>9.5648392162921425E-3</v>
      </c>
      <c r="E476">
        <f>'GOOG&amp;GOOGL'!D477-'GOOG&amp;GOOGL'!I477</f>
        <v>-2.9798008832552902E-2</v>
      </c>
      <c r="F476">
        <f>'GOOG&amp;GOOGL'!E477</f>
        <v>5.0920498649738022E-3</v>
      </c>
      <c r="G476">
        <f>'GOOG&amp;GOOGL'!J477</f>
        <v>6.390562330254923E-3</v>
      </c>
    </row>
    <row r="477" spans="1:7" x14ac:dyDescent="0.25">
      <c r="A477" s="15">
        <v>42423</v>
      </c>
      <c r="B477" s="50">
        <f t="shared" si="42"/>
        <v>474</v>
      </c>
      <c r="C477" s="2">
        <f>'GOOG&amp;GOOGL'!E479</f>
        <v>-1.5132529160603703E-2</v>
      </c>
      <c r="D477" s="2">
        <f>'GOOG&amp;GOOGL'!J479</f>
        <v>-1.6262109106576439E-2</v>
      </c>
      <c r="E477">
        <f>'GOOG&amp;GOOGL'!D478-'GOOG&amp;GOOGL'!I478</f>
        <v>-3.1475685766244155E-2</v>
      </c>
      <c r="F477">
        <f>'GOOG&amp;GOOGL'!E478</f>
        <v>7.8871622826008903E-3</v>
      </c>
      <c r="G477">
        <f>'GOOG&amp;GOOGL'!J478</f>
        <v>9.5648392162921425E-3</v>
      </c>
    </row>
    <row r="478" spans="1:7" x14ac:dyDescent="0.25">
      <c r="A478" s="15">
        <v>42424</v>
      </c>
      <c r="B478" s="50">
        <f t="shared" si="42"/>
        <v>475</v>
      </c>
      <c r="C478" s="2">
        <f>'GOOG&amp;GOOGL'!E480</f>
        <v>5.3174777463800282E-3</v>
      </c>
      <c r="D478" s="2">
        <f>'GOOG&amp;GOOGL'!J480</f>
        <v>5.0202735063091808E-3</v>
      </c>
      <c r="E478">
        <f>'GOOG&amp;GOOGL'!D479-'GOOG&amp;GOOGL'!I479</f>
        <v>-3.0346105820271418E-2</v>
      </c>
      <c r="F478">
        <f>'GOOG&amp;GOOGL'!E479</f>
        <v>-1.5132529160603703E-2</v>
      </c>
      <c r="G478">
        <f>'GOOG&amp;GOOGL'!J479</f>
        <v>-1.6262109106576439E-2</v>
      </c>
    </row>
    <row r="479" spans="1:7" x14ac:dyDescent="0.25">
      <c r="A479" s="15">
        <v>42425</v>
      </c>
      <c r="B479" s="50">
        <f t="shared" si="42"/>
        <v>476</v>
      </c>
      <c r="C479" s="2">
        <f>'GOOG&amp;GOOGL'!E481</f>
        <v>8.8095040115483414E-3</v>
      </c>
      <c r="D479" s="2">
        <f>'GOOG&amp;GOOGL'!J481</f>
        <v>1.1337855955740217E-2</v>
      </c>
      <c r="E479">
        <f>'GOOG&amp;GOOGL'!D480-'GOOG&amp;GOOGL'!I480</f>
        <v>-3.0048901580200571E-2</v>
      </c>
      <c r="F479">
        <f>'GOOG&amp;GOOGL'!E480</f>
        <v>5.3174777463800282E-3</v>
      </c>
      <c r="G479">
        <f>'GOOG&amp;GOOGL'!J480</f>
        <v>5.0202735063091808E-3</v>
      </c>
    </row>
    <row r="480" spans="1:7" x14ac:dyDescent="0.25">
      <c r="A480" s="15">
        <v>42426</v>
      </c>
      <c r="B480" s="50">
        <f t="shared" si="42"/>
        <v>477</v>
      </c>
      <c r="C480" s="2">
        <f>'GOOG&amp;GOOGL'!E482</f>
        <v>-9.6396854209856997E-4</v>
      </c>
      <c r="D480" s="2">
        <f>'GOOG&amp;GOOGL'!J482</f>
        <v>-5.8598085921151011E-3</v>
      </c>
      <c r="E480">
        <f>'GOOG&amp;GOOGL'!D481-'GOOG&amp;GOOGL'!I481</f>
        <v>-3.2577253524392447E-2</v>
      </c>
      <c r="F480">
        <f>'GOOG&amp;GOOGL'!E481</f>
        <v>8.8095040115483414E-3</v>
      </c>
      <c r="G480">
        <f>'GOOG&amp;GOOGL'!J481</f>
        <v>1.1337855955740217E-2</v>
      </c>
    </row>
    <row r="481" spans="1:7" x14ac:dyDescent="0.25">
      <c r="A481" s="15">
        <v>42429</v>
      </c>
      <c r="B481" s="50">
        <f t="shared" si="42"/>
        <v>478</v>
      </c>
      <c r="C481" s="2">
        <f>'GOOG&amp;GOOGL'!E483</f>
        <v>-1.0407534361672965E-2</v>
      </c>
      <c r="D481" s="2">
        <f>'GOOG&amp;GOOGL'!J483</f>
        <v>-1.0595924933404888E-2</v>
      </c>
      <c r="E481">
        <f>'GOOG&amp;GOOGL'!D482-'GOOG&amp;GOOGL'!I482</f>
        <v>-2.7681413474375915E-2</v>
      </c>
      <c r="F481">
        <f>'GOOG&amp;GOOGL'!E482</f>
        <v>-9.6396854209856997E-4</v>
      </c>
      <c r="G481">
        <f>'GOOG&amp;GOOGL'!J482</f>
        <v>-5.8598085921151011E-3</v>
      </c>
    </row>
    <row r="482" spans="1:7" x14ac:dyDescent="0.25">
      <c r="A482" s="15">
        <v>42430</v>
      </c>
      <c r="B482" s="50">
        <f t="shared" si="42"/>
        <v>479</v>
      </c>
      <c r="C482" s="2">
        <f>'GOOG&amp;GOOGL'!E484</f>
        <v>2.9707499876110433E-2</v>
      </c>
      <c r="D482" s="2">
        <f>'GOOG&amp;GOOGL'!J484</f>
        <v>3.4195717399430059E-2</v>
      </c>
      <c r="E482">
        <f>'GOOG&amp;GOOGL'!D483-'GOOG&amp;GOOGL'!I483</f>
        <v>-2.7493022902643993E-2</v>
      </c>
      <c r="F482">
        <f>'GOOG&amp;GOOGL'!E483</f>
        <v>-1.0407534361672965E-2</v>
      </c>
      <c r="G482">
        <f>'GOOG&amp;GOOGL'!J483</f>
        <v>-1.0595924933404888E-2</v>
      </c>
    </row>
    <row r="483" spans="1:7" x14ac:dyDescent="0.25">
      <c r="A483" s="15">
        <v>42431</v>
      </c>
      <c r="B483" s="50">
        <f t="shared" si="42"/>
        <v>480</v>
      </c>
      <c r="C483" s="2">
        <f>'GOOG&amp;GOOGL'!E485</f>
        <v>5.5615376004070072E-5</v>
      </c>
      <c r="D483" s="2">
        <f>'GOOG&amp;GOOGL'!J485</f>
        <v>-3.6310950936888631E-3</v>
      </c>
      <c r="E483">
        <f>'GOOG&amp;GOOGL'!D484-'GOOG&amp;GOOGL'!I484</f>
        <v>-3.198124042596362E-2</v>
      </c>
      <c r="F483">
        <f>'GOOG&amp;GOOGL'!E484</f>
        <v>2.9707499876110433E-2</v>
      </c>
      <c r="G483">
        <f>'GOOG&amp;GOOGL'!J484</f>
        <v>3.4195717399430059E-2</v>
      </c>
    </row>
    <row r="484" spans="1:7" x14ac:dyDescent="0.25">
      <c r="A484" s="15">
        <v>42432</v>
      </c>
      <c r="B484" s="50">
        <f t="shared" si="42"/>
        <v>481</v>
      </c>
      <c r="C484" s="2">
        <f>'GOOG&amp;GOOGL'!E486</f>
        <v>-8.9850782071687618E-3</v>
      </c>
      <c r="D484" s="2">
        <f>'GOOG&amp;GOOGL'!J486</f>
        <v>-1.0726924780406932E-2</v>
      </c>
      <c r="E484">
        <f>'GOOG&amp;GOOGL'!D485-'GOOG&amp;GOOGL'!I485</f>
        <v>-2.8294529956270686E-2</v>
      </c>
      <c r="F484">
        <f>'GOOG&amp;GOOGL'!E485</f>
        <v>5.5615376004070072E-5</v>
      </c>
      <c r="G484">
        <f>'GOOG&amp;GOOGL'!J485</f>
        <v>-3.6310950936888631E-3</v>
      </c>
    </row>
    <row r="485" spans="1:7" x14ac:dyDescent="0.25">
      <c r="A485" s="15">
        <v>42433</v>
      </c>
      <c r="B485" s="50">
        <f t="shared" si="42"/>
        <v>482</v>
      </c>
      <c r="C485" s="2">
        <f>'GOOG&amp;GOOGL'!E487</f>
        <v>-2.1498740140053485E-3</v>
      </c>
      <c r="D485" s="2">
        <f>'GOOG&amp;GOOGL'!J487</f>
        <v>-1.8744657691893707E-3</v>
      </c>
      <c r="E485">
        <f>'GOOG&amp;GOOGL'!D486-'GOOG&amp;GOOGL'!I486</f>
        <v>-2.6552683383032516E-2</v>
      </c>
      <c r="F485">
        <f>'GOOG&amp;GOOGL'!E486</f>
        <v>-8.9850782071687618E-3</v>
      </c>
      <c r="G485">
        <f>'GOOG&amp;GOOGL'!J486</f>
        <v>-1.0726924780406932E-2</v>
      </c>
    </row>
    <row r="486" spans="1:7" x14ac:dyDescent="0.25">
      <c r="A486" s="15">
        <v>42436</v>
      </c>
      <c r="B486" s="50">
        <f t="shared" si="42"/>
        <v>483</v>
      </c>
      <c r="C486" s="2">
        <f>'GOOG&amp;GOOGL'!E488</f>
        <v>-2.2375731204213878E-2</v>
      </c>
      <c r="D486" s="2">
        <f>'GOOG&amp;GOOGL'!J488</f>
        <v>-2.4144959567033553E-2</v>
      </c>
      <c r="E486">
        <f>'GOOG&amp;GOOGL'!D487-'GOOG&amp;GOOGL'!I487</f>
        <v>-2.6828091627848494E-2</v>
      </c>
      <c r="F486">
        <f>'GOOG&amp;GOOGL'!E487</f>
        <v>-2.1498740140053485E-3</v>
      </c>
      <c r="G486">
        <f>'GOOG&amp;GOOGL'!J487</f>
        <v>-1.8744657691893707E-3</v>
      </c>
    </row>
    <row r="487" spans="1:7" x14ac:dyDescent="0.25">
      <c r="A487" s="15">
        <v>42437</v>
      </c>
      <c r="B487" s="50">
        <f t="shared" si="42"/>
        <v>484</v>
      </c>
      <c r="C487" s="2">
        <f>'GOOG&amp;GOOGL'!E489</f>
        <v>-1.7133059383480642E-3</v>
      </c>
      <c r="D487" s="2">
        <f>'GOOG&amp;GOOGL'!J489</f>
        <v>1.0236636052658454E-3</v>
      </c>
      <c r="E487">
        <f>'GOOG&amp;GOOGL'!D488-'GOOG&amp;GOOGL'!I488</f>
        <v>-2.5058863265028819E-2</v>
      </c>
      <c r="F487">
        <f>'GOOG&amp;GOOGL'!E488</f>
        <v>-2.2375731204213878E-2</v>
      </c>
      <c r="G487">
        <f>'GOOG&amp;GOOGL'!J488</f>
        <v>-2.4144959567033553E-2</v>
      </c>
    </row>
    <row r="488" spans="1:7" x14ac:dyDescent="0.25">
      <c r="A488" s="15">
        <v>42438</v>
      </c>
      <c r="B488" s="50">
        <f t="shared" si="42"/>
        <v>485</v>
      </c>
      <c r="C488" s="2">
        <f>'GOOG&amp;GOOGL'!E490</f>
        <v>1.6109466114784254E-2</v>
      </c>
      <c r="D488" s="2">
        <f>'GOOG&amp;GOOGL'!J490</f>
        <v>1.6512452104260333E-2</v>
      </c>
      <c r="E488">
        <f>'GOOG&amp;GOOGL'!D489-'GOOG&amp;GOOGL'!I489</f>
        <v>-2.7795832808642729E-2</v>
      </c>
      <c r="F488">
        <f>'GOOG&amp;GOOGL'!E489</f>
        <v>-1.7133059383480642E-3</v>
      </c>
      <c r="G488">
        <f>'GOOG&amp;GOOGL'!J489</f>
        <v>1.0236636052658454E-3</v>
      </c>
    </row>
    <row r="489" spans="1:7" x14ac:dyDescent="0.25">
      <c r="A489" s="15">
        <v>42439</v>
      </c>
      <c r="B489" s="50">
        <f t="shared" si="42"/>
        <v>486</v>
      </c>
      <c r="C489" s="2">
        <f>'GOOG&amp;GOOGL'!E491</f>
        <v>1.0690787711523875E-2</v>
      </c>
      <c r="D489" s="2">
        <f>'GOOG&amp;GOOGL'!J491</f>
        <v>9.2757291850738E-3</v>
      </c>
      <c r="E489">
        <f>'GOOG&amp;GOOGL'!D490-'GOOG&amp;GOOGL'!I490</f>
        <v>-2.8198818798118808E-2</v>
      </c>
      <c r="F489">
        <f>'GOOG&amp;GOOGL'!E490</f>
        <v>1.6109466114784254E-2</v>
      </c>
      <c r="G489">
        <f>'GOOG&amp;GOOGL'!J490</f>
        <v>1.6512452104260333E-2</v>
      </c>
    </row>
    <row r="490" spans="1:7" x14ac:dyDescent="0.25">
      <c r="A490" s="15">
        <v>42440</v>
      </c>
      <c r="B490" s="50">
        <f t="shared" si="42"/>
        <v>487</v>
      </c>
      <c r="C490" s="2">
        <f>'GOOG&amp;GOOGL'!E492</f>
        <v>1.944991971651433E-2</v>
      </c>
      <c r="D490" s="2">
        <f>'GOOG&amp;GOOGL'!J492</f>
        <v>1.7196995580190055E-2</v>
      </c>
      <c r="E490">
        <f>'GOOG&amp;GOOGL'!D491-'GOOG&amp;GOOGL'!I491</f>
        <v>-2.6783760271668733E-2</v>
      </c>
      <c r="F490">
        <f>'GOOG&amp;GOOGL'!E491</f>
        <v>1.0690787711523875E-2</v>
      </c>
      <c r="G490">
        <f>'GOOG&amp;GOOGL'!J491</f>
        <v>9.2757291850738E-3</v>
      </c>
    </row>
    <row r="491" spans="1:7" x14ac:dyDescent="0.25">
      <c r="A491" s="15">
        <v>42443</v>
      </c>
      <c r="B491" s="50">
        <f t="shared" si="42"/>
        <v>488</v>
      </c>
      <c r="C491" s="2">
        <f>'GOOG&amp;GOOGL'!E493</f>
        <v>5.036664492650722E-3</v>
      </c>
      <c r="D491" s="2">
        <f>'GOOG&amp;GOOGL'!J493</f>
        <v>7.183442215835889E-3</v>
      </c>
      <c r="E491">
        <f>'GOOG&amp;GOOGL'!D492-'GOOG&amp;GOOGL'!I492</f>
        <v>-2.4530836135344458E-2</v>
      </c>
      <c r="F491">
        <f>'GOOG&amp;GOOGL'!E492</f>
        <v>1.944991971651433E-2</v>
      </c>
      <c r="G491">
        <f>'GOOG&amp;GOOGL'!J492</f>
        <v>1.7196995580190055E-2</v>
      </c>
    </row>
    <row r="492" spans="1:7" x14ac:dyDescent="0.25">
      <c r="A492" s="15">
        <v>42444</v>
      </c>
      <c r="B492" s="50">
        <f t="shared" si="42"/>
        <v>489</v>
      </c>
      <c r="C492" s="2">
        <f>'GOOG&amp;GOOGL'!E494</f>
        <v>-2.9612626205421932E-3</v>
      </c>
      <c r="D492" s="2">
        <f>'GOOG&amp;GOOGL'!J494</f>
        <v>4.3978519063525567E-4</v>
      </c>
      <c r="E492">
        <f>'GOOG&amp;GOOGL'!D493-'GOOG&amp;GOOGL'!I493</f>
        <v>-2.6677613858529625E-2</v>
      </c>
      <c r="F492">
        <f>'GOOG&amp;GOOGL'!E493</f>
        <v>5.036664492650722E-3</v>
      </c>
      <c r="G492">
        <f>'GOOG&amp;GOOGL'!J493</f>
        <v>7.183442215835889E-3</v>
      </c>
    </row>
    <row r="493" spans="1:7" x14ac:dyDescent="0.25">
      <c r="A493" s="15">
        <v>42445</v>
      </c>
      <c r="B493" s="50">
        <f t="shared" si="42"/>
        <v>490</v>
      </c>
      <c r="C493" s="2">
        <f>'GOOG&amp;GOOGL'!E495</f>
        <v>1.0598165008823379E-2</v>
      </c>
      <c r="D493" s="2">
        <f>'GOOG&amp;GOOGL'!J495</f>
        <v>9.0057548121516007E-3</v>
      </c>
      <c r="E493">
        <f>'GOOG&amp;GOOGL'!D494-'GOOG&amp;GOOGL'!I494</f>
        <v>-3.0078661669707074E-2</v>
      </c>
      <c r="F493">
        <f>'GOOG&amp;GOOGL'!E494</f>
        <v>-2.9612626205421932E-3</v>
      </c>
      <c r="G493">
        <f>'GOOG&amp;GOOGL'!J494</f>
        <v>4.3978519063525567E-4</v>
      </c>
    </row>
    <row r="494" spans="1:7" x14ac:dyDescent="0.25">
      <c r="A494" s="15">
        <v>42446</v>
      </c>
      <c r="B494" s="50">
        <f t="shared" si="42"/>
        <v>491</v>
      </c>
      <c r="C494" s="2">
        <f>'GOOG&amp;GOOGL'!E496</f>
        <v>2.2932859430664365E-3</v>
      </c>
      <c r="D494" s="2">
        <f>'GOOG&amp;GOOGL'!J496</f>
        <v>1.4777222261814771E-3</v>
      </c>
      <c r="E494">
        <f>'GOOG&amp;GOOGL'!D495-'GOOG&amp;GOOGL'!I495</f>
        <v>-2.8486251473035296E-2</v>
      </c>
      <c r="F494">
        <f>'GOOG&amp;GOOGL'!E495</f>
        <v>1.0598165008823379E-2</v>
      </c>
      <c r="G494">
        <f>'GOOG&amp;GOOGL'!J495</f>
        <v>9.0057548121516007E-3</v>
      </c>
    </row>
    <row r="495" spans="1:7" x14ac:dyDescent="0.25">
      <c r="A495" s="15">
        <v>42447</v>
      </c>
      <c r="B495" s="50">
        <f t="shared" si="42"/>
        <v>492</v>
      </c>
      <c r="C495" s="2">
        <f>'GOOG&amp;GOOGL'!E497</f>
        <v>-2.4407678060356375E-4</v>
      </c>
      <c r="D495" s="2">
        <f>'GOOG&amp;GOOGL'!J497</f>
        <v>-4.0557917730295046E-3</v>
      </c>
      <c r="E495">
        <f>'GOOG&amp;GOOGL'!D496-'GOOG&amp;GOOGL'!I496</f>
        <v>-2.7670687756150336E-2</v>
      </c>
      <c r="F495">
        <f>'GOOG&amp;GOOGL'!E496</f>
        <v>2.2932859430664365E-3</v>
      </c>
      <c r="G495">
        <f>'GOOG&amp;GOOGL'!J496</f>
        <v>1.4777222261814771E-3</v>
      </c>
    </row>
    <row r="496" spans="1:7" x14ac:dyDescent="0.25">
      <c r="A496" s="15">
        <v>42450</v>
      </c>
      <c r="B496" s="50">
        <f t="shared" si="42"/>
        <v>493</v>
      </c>
      <c r="C496" s="2">
        <f>'GOOG&amp;GOOGL'!E498</f>
        <v>6.068926291725063E-3</v>
      </c>
      <c r="D496" s="2">
        <f>'GOOG&amp;GOOGL'!J498</f>
        <v>8.8958595047436972E-3</v>
      </c>
      <c r="E496">
        <f>'GOOG&amp;GOOGL'!D497-'GOOG&amp;GOOGL'!I497</f>
        <v>-2.3858972763724395E-2</v>
      </c>
      <c r="F496">
        <f>'GOOG&amp;GOOGL'!E497</f>
        <v>-2.4407678060356375E-4</v>
      </c>
      <c r="G496">
        <f>'GOOG&amp;GOOGL'!J497</f>
        <v>-4.0557917730295046E-3</v>
      </c>
    </row>
    <row r="497" spans="1:7" x14ac:dyDescent="0.25">
      <c r="A497" s="15">
        <v>42451</v>
      </c>
      <c r="B497" s="50">
        <f t="shared" si="42"/>
        <v>494</v>
      </c>
      <c r="C497" s="2">
        <f>'GOOG&amp;GOOGL'!E499</f>
        <v>-1.8073795424733419E-3</v>
      </c>
      <c r="D497" s="2">
        <f>'GOOG&amp;GOOGL'!J499</f>
        <v>-2.7722671712977487E-3</v>
      </c>
      <c r="E497">
        <f>'GOOG&amp;GOOGL'!D498-'GOOG&amp;GOOGL'!I498</f>
        <v>-2.668590597674303E-2</v>
      </c>
      <c r="F497">
        <f>'GOOG&amp;GOOGL'!E498</f>
        <v>6.068926291725063E-3</v>
      </c>
      <c r="G497">
        <f>'GOOG&amp;GOOGL'!J498</f>
        <v>8.8958595047436972E-3</v>
      </c>
    </row>
    <row r="498" spans="1:7" x14ac:dyDescent="0.25">
      <c r="A498" s="15">
        <v>42452</v>
      </c>
      <c r="B498" s="50">
        <f t="shared" si="42"/>
        <v>495</v>
      </c>
      <c r="C498" s="2">
        <f>'GOOG&amp;GOOGL'!E500</f>
        <v>-3.6380670547329075E-3</v>
      </c>
      <c r="D498" s="2">
        <f>'GOOG&amp;GOOGL'!J500</f>
        <v>-3.2814652741137706E-3</v>
      </c>
      <c r="E498">
        <f>'GOOG&amp;GOOGL'!D499-'GOOG&amp;GOOGL'!I499</f>
        <v>-2.5721018347918623E-2</v>
      </c>
      <c r="F498">
        <f>'GOOG&amp;GOOGL'!E499</f>
        <v>-1.8073795424733419E-3</v>
      </c>
      <c r="G498">
        <f>'GOOG&amp;GOOGL'!J499</f>
        <v>-2.7722671712977487E-3</v>
      </c>
    </row>
    <row r="499" spans="1:7" x14ac:dyDescent="0.25">
      <c r="A499" s="15">
        <v>42453</v>
      </c>
      <c r="B499" s="50">
        <f t="shared" si="42"/>
        <v>496</v>
      </c>
      <c r="C499" s="2">
        <f>'GOOG&amp;GOOGL'!E501</f>
        <v>-3.7465565166341364E-3</v>
      </c>
      <c r="D499" s="2">
        <f>'GOOG&amp;GOOGL'!J501</f>
        <v>-3.5968974974149859E-3</v>
      </c>
      <c r="E499">
        <f>'GOOG&amp;GOOGL'!D500-'GOOG&amp;GOOGL'!I500</f>
        <v>-2.607762012853776E-2</v>
      </c>
      <c r="F499">
        <f>'GOOG&amp;GOOGL'!E500</f>
        <v>-3.6380670547329075E-3</v>
      </c>
      <c r="G499">
        <f>'GOOG&amp;GOOGL'!J500</f>
        <v>-3.2814652741137706E-3</v>
      </c>
    </row>
    <row r="500" spans="1:7" x14ac:dyDescent="0.25">
      <c r="A500" s="15">
        <v>42457</v>
      </c>
      <c r="B500" s="50">
        <f t="shared" si="42"/>
        <v>497</v>
      </c>
      <c r="C500" s="2">
        <f>'GOOG&amp;GOOGL'!E502</f>
        <v>-2.4100268052924534E-3</v>
      </c>
      <c r="D500" s="2">
        <f>'GOOG&amp;GOOGL'!J502</f>
        <v>-2.068798899906632E-3</v>
      </c>
      <c r="E500">
        <f>'GOOG&amp;GOOGL'!D501-'GOOG&amp;GOOGL'!I501</f>
        <v>-2.622727914775691E-2</v>
      </c>
      <c r="F500">
        <f>'GOOG&amp;GOOGL'!E501</f>
        <v>-3.7465565166341364E-3</v>
      </c>
      <c r="G500">
        <f>'GOOG&amp;GOOGL'!J501</f>
        <v>-3.5968974974149859E-3</v>
      </c>
    </row>
    <row r="501" spans="1:7" x14ac:dyDescent="0.25">
      <c r="A501" s="15">
        <v>42458</v>
      </c>
      <c r="B501" s="50">
        <f t="shared" si="42"/>
        <v>498</v>
      </c>
      <c r="C501" s="2">
        <f>'GOOG&amp;GOOGL'!E503</f>
        <v>1.5206936658936243E-2</v>
      </c>
      <c r="D501" s="2">
        <f>'GOOG&amp;GOOGL'!J503</f>
        <v>1.6601532750414982E-2</v>
      </c>
      <c r="E501">
        <f>'GOOG&amp;GOOGL'!D502-'GOOG&amp;GOOGL'!I502</f>
        <v>-2.6568507053142731E-2</v>
      </c>
      <c r="F501">
        <f>'GOOG&amp;GOOGL'!E502</f>
        <v>-2.4100268052924534E-3</v>
      </c>
      <c r="G501">
        <f>'GOOG&amp;GOOGL'!J502</f>
        <v>-2.068798899906632E-3</v>
      </c>
    </row>
    <row r="502" spans="1:7" x14ac:dyDescent="0.25">
      <c r="A502" s="15">
        <v>42459</v>
      </c>
      <c r="B502" s="50">
        <f t="shared" si="42"/>
        <v>499</v>
      </c>
      <c r="C502" s="2">
        <f>'GOOG&amp;GOOGL'!E504</f>
        <v>7.7041895291127815E-3</v>
      </c>
      <c r="D502" s="2">
        <f>'GOOG&amp;GOOGL'!J504</f>
        <v>3.1938027747040465E-3</v>
      </c>
      <c r="E502">
        <f>'GOOG&amp;GOOGL'!D503-'GOOG&amp;GOOGL'!I503</f>
        <v>-2.7963103144621471E-2</v>
      </c>
      <c r="F502">
        <f>'GOOG&amp;GOOGL'!E503</f>
        <v>1.5206936658936243E-2</v>
      </c>
      <c r="G502">
        <f>'GOOG&amp;GOOGL'!J503</f>
        <v>1.6601532750414982E-2</v>
      </c>
    </row>
    <row r="503" spans="1:7" x14ac:dyDescent="0.25">
      <c r="A503" s="15">
        <v>42460</v>
      </c>
      <c r="B503" s="50">
        <f t="shared" si="42"/>
        <v>500</v>
      </c>
      <c r="C503" s="2">
        <f>'GOOG&amp;GOOGL'!E505</f>
        <v>-7.4625441232525347E-3</v>
      </c>
      <c r="D503" s="2">
        <f>'GOOG&amp;GOOGL'!J505</f>
        <v>-7.1053861001866281E-3</v>
      </c>
      <c r="E503">
        <f>'GOOG&amp;GOOGL'!D504-'GOOG&amp;GOOGL'!I504</f>
        <v>-2.3452716390212736E-2</v>
      </c>
      <c r="F503">
        <f>'GOOG&amp;GOOGL'!E504</f>
        <v>7.7041895291127815E-3</v>
      </c>
      <c r="G503">
        <f>'GOOG&amp;GOOGL'!J504</f>
        <v>3.1938027747040465E-3</v>
      </c>
    </row>
    <row r="504" spans="1:7" x14ac:dyDescent="0.25">
      <c r="A504" s="15">
        <v>42461</v>
      </c>
      <c r="B504" s="50">
        <f t="shared" si="42"/>
        <v>501</v>
      </c>
      <c r="C504" s="2">
        <f>'GOOG&amp;GOOGL'!E506</f>
        <v>6.6360451836473544E-3</v>
      </c>
      <c r="D504" s="2">
        <f>'GOOG&amp;GOOGL'!J506</f>
        <v>8.8348369136976856E-3</v>
      </c>
      <c r="E504">
        <f>'GOOG&amp;GOOGL'!D505-'GOOG&amp;GOOGL'!I505</f>
        <v>-2.3809874413278642E-2</v>
      </c>
      <c r="F504">
        <f>'GOOG&amp;GOOGL'!E505</f>
        <v>-7.4625441232525347E-3</v>
      </c>
      <c r="G504">
        <f>'GOOG&amp;GOOGL'!J505</f>
        <v>-7.1053861001866281E-3</v>
      </c>
    </row>
    <row r="505" spans="1:7" x14ac:dyDescent="0.25">
      <c r="A505" s="15">
        <v>42464</v>
      </c>
      <c r="B505" s="50">
        <f t="shared" si="42"/>
        <v>502</v>
      </c>
      <c r="C505" s="2">
        <f>'GOOG&amp;GOOGL'!E507</f>
        <v>-6.1797884623420174E-3</v>
      </c>
      <c r="D505" s="2">
        <f>'GOOG&amp;GOOGL'!J507</f>
        <v>-5.9291517337500821E-3</v>
      </c>
      <c r="E505">
        <f>'GOOG&amp;GOOGL'!D506-'GOOG&amp;GOOGL'!I506</f>
        <v>-2.6008666143328973E-2</v>
      </c>
      <c r="F505">
        <f>'GOOG&amp;GOOGL'!E506</f>
        <v>6.6360451836473544E-3</v>
      </c>
      <c r="G505">
        <f>'GOOG&amp;GOOGL'!J506</f>
        <v>8.8348369136976856E-3</v>
      </c>
    </row>
    <row r="506" spans="1:7" x14ac:dyDescent="0.25">
      <c r="A506" s="15">
        <v>42465</v>
      </c>
      <c r="B506" s="50">
        <f t="shared" si="42"/>
        <v>503</v>
      </c>
      <c r="C506" s="2">
        <f>'GOOG&amp;GOOGL'!E508</f>
        <v>-1.0100605965112308E-2</v>
      </c>
      <c r="D506" s="2">
        <f>'GOOG&amp;GOOGL'!J508</f>
        <v>-8.5975865674221552E-3</v>
      </c>
      <c r="E506">
        <f>'GOOG&amp;GOOGL'!D507-'GOOG&amp;GOOGL'!I507</f>
        <v>-2.6259302871920909E-2</v>
      </c>
      <c r="F506">
        <f>'GOOG&amp;GOOGL'!E507</f>
        <v>-6.1797884623420174E-3</v>
      </c>
      <c r="G506">
        <f>'GOOG&amp;GOOGL'!J507</f>
        <v>-5.9291517337500821E-3</v>
      </c>
    </row>
    <row r="507" spans="1:7" x14ac:dyDescent="0.25">
      <c r="A507" s="15">
        <v>42466</v>
      </c>
      <c r="B507" s="50">
        <f t="shared" si="42"/>
        <v>504</v>
      </c>
      <c r="C507" s="2">
        <f>'GOOG&amp;GOOGL'!E509</f>
        <v>1.0637198025320593E-2</v>
      </c>
      <c r="D507" s="2">
        <f>'GOOG&amp;GOOGL'!J509</f>
        <v>1.2445792773613462E-2</v>
      </c>
      <c r="E507">
        <f>'GOOG&amp;GOOGL'!D508-'GOOG&amp;GOOGL'!I508</f>
        <v>-2.7762322269611062E-2</v>
      </c>
      <c r="F507">
        <f>'GOOG&amp;GOOGL'!E508</f>
        <v>-1.0100605965112308E-2</v>
      </c>
      <c r="G507">
        <f>'GOOG&amp;GOOGL'!J508</f>
        <v>-8.5975865674221552E-3</v>
      </c>
    </row>
    <row r="508" spans="1:7" x14ac:dyDescent="0.25">
      <c r="A508" s="15">
        <v>42467</v>
      </c>
      <c r="B508" s="50">
        <f t="shared" si="42"/>
        <v>505</v>
      </c>
      <c r="C508" s="2">
        <f>'GOOG&amp;GOOGL'!E510</f>
        <v>-7.281434739411452E-3</v>
      </c>
      <c r="D508" s="2">
        <f>'GOOG&amp;GOOGL'!J510</f>
        <v>-1.0404574965980906E-2</v>
      </c>
      <c r="E508">
        <f>'GOOG&amp;GOOGL'!D509-'GOOG&amp;GOOGL'!I509</f>
        <v>-2.957091701790393E-2</v>
      </c>
      <c r="F508">
        <f>'GOOG&amp;GOOGL'!E509</f>
        <v>1.0637198025320593E-2</v>
      </c>
      <c r="G508">
        <f>'GOOG&amp;GOOGL'!J509</f>
        <v>1.2445792773613462E-2</v>
      </c>
    </row>
    <row r="509" spans="1:7" x14ac:dyDescent="0.25">
      <c r="A509" s="15">
        <v>42468</v>
      </c>
      <c r="B509" s="50">
        <f t="shared" si="42"/>
        <v>506</v>
      </c>
      <c r="C509" s="2">
        <f>'GOOG&amp;GOOGL'!E511</f>
        <v>-1.5276223670861455E-3</v>
      </c>
      <c r="D509" s="2">
        <f>'GOOG&amp;GOOGL'!J511</f>
        <v>-8.5552557491297421E-4</v>
      </c>
      <c r="E509">
        <f>'GOOG&amp;GOOGL'!D510-'GOOG&amp;GOOGL'!I510</f>
        <v>-2.6447776791334476E-2</v>
      </c>
      <c r="F509">
        <f>'GOOG&amp;GOOGL'!E510</f>
        <v>-7.281434739411452E-3</v>
      </c>
      <c r="G509">
        <f>'GOOG&amp;GOOGL'!J510</f>
        <v>-1.0404574965980906E-2</v>
      </c>
    </row>
    <row r="510" spans="1:7" x14ac:dyDescent="0.25">
      <c r="A510" s="15">
        <v>42471</v>
      </c>
      <c r="B510" s="50">
        <f t="shared" si="42"/>
        <v>507</v>
      </c>
      <c r="C510" s="2">
        <f>'GOOG&amp;GOOGL'!E512</f>
        <v>-4.1349633564333743E-3</v>
      </c>
      <c r="D510" s="2">
        <f>'GOOG&amp;GOOGL'!J512</f>
        <v>-2.5444711718032309E-3</v>
      </c>
      <c r="E510">
        <f>'GOOG&amp;GOOGL'!D511-'GOOG&amp;GOOGL'!I511</f>
        <v>-2.7119873583507648E-2</v>
      </c>
      <c r="F510">
        <f>'GOOG&amp;GOOGL'!E511</f>
        <v>-1.5276223670861455E-3</v>
      </c>
      <c r="G510">
        <f>'GOOG&amp;GOOGL'!J511</f>
        <v>-8.5552557491297421E-4</v>
      </c>
    </row>
    <row r="511" spans="1:7" x14ac:dyDescent="0.25">
      <c r="A511" s="15">
        <v>42472</v>
      </c>
      <c r="B511" s="50">
        <f t="shared" si="42"/>
        <v>508</v>
      </c>
      <c r="C511" s="2">
        <f>'GOOG&amp;GOOGL'!E513</f>
        <v>9.4512578082328602E-3</v>
      </c>
      <c r="D511" s="2">
        <f>'GOOG&amp;GOOGL'!J513</f>
        <v>8.9102465715873436E-3</v>
      </c>
      <c r="E511">
        <f>'GOOG&amp;GOOGL'!D512-'GOOG&amp;GOOGL'!I512</f>
        <v>-2.8710365768137791E-2</v>
      </c>
      <c r="F511">
        <f>'GOOG&amp;GOOGL'!E512</f>
        <v>-4.1349633564333743E-3</v>
      </c>
      <c r="G511">
        <f>'GOOG&amp;GOOGL'!J512</f>
        <v>-2.5444711718032309E-3</v>
      </c>
    </row>
    <row r="512" spans="1:7" x14ac:dyDescent="0.25">
      <c r="A512" s="15">
        <v>42473</v>
      </c>
      <c r="B512" s="50">
        <f t="shared" si="42"/>
        <v>509</v>
      </c>
      <c r="C512" s="2">
        <f>'GOOG&amp;GOOGL'!E514</f>
        <v>1.1546671341578829E-2</v>
      </c>
      <c r="D512" s="2">
        <f>'GOOG&amp;GOOGL'!J514</f>
        <v>9.8813691395918113E-3</v>
      </c>
      <c r="E512">
        <f>'GOOG&amp;GOOGL'!D513-'GOOG&amp;GOOGL'!I513</f>
        <v>-2.8169354531492274E-2</v>
      </c>
      <c r="F512">
        <f>'GOOG&amp;GOOGL'!E513</f>
        <v>9.4512578082328602E-3</v>
      </c>
      <c r="G512">
        <f>'GOOG&amp;GOOGL'!J513</f>
        <v>8.9102465715873436E-3</v>
      </c>
    </row>
    <row r="513" spans="1:7" x14ac:dyDescent="0.25">
      <c r="A513" s="15">
        <v>42474</v>
      </c>
      <c r="B513" s="50">
        <f t="shared" si="42"/>
        <v>510</v>
      </c>
      <c r="C513" s="2">
        <f>'GOOG&amp;GOOGL'!E515</f>
        <v>1.9669371048145479E-3</v>
      </c>
      <c r="D513" s="2">
        <f>'GOOG&amp;GOOGL'!J515</f>
        <v>4.4982199895473585E-3</v>
      </c>
      <c r="E513">
        <f>'GOOG&amp;GOOGL'!D514-'GOOG&amp;GOOGL'!I514</f>
        <v>-2.6504052329505257E-2</v>
      </c>
      <c r="F513">
        <f>'GOOG&amp;GOOGL'!E514</f>
        <v>1.1546671341578829E-2</v>
      </c>
      <c r="G513">
        <f>'GOOG&amp;GOOGL'!J514</f>
        <v>9.8813691395918113E-3</v>
      </c>
    </row>
    <row r="514" spans="1:7" x14ac:dyDescent="0.25">
      <c r="A514" s="15">
        <v>42475</v>
      </c>
      <c r="B514" s="50">
        <f t="shared" si="42"/>
        <v>511</v>
      </c>
      <c r="C514" s="2">
        <f>'GOOG&amp;GOOGL'!E516</f>
        <v>7.6709646806101262E-3</v>
      </c>
      <c r="D514" s="2">
        <f>'GOOG&amp;GOOGL'!J516</f>
        <v>5.9277717543793074E-3</v>
      </c>
      <c r="E514">
        <f>'GOOG&amp;GOOGL'!D515-'GOOG&amp;GOOGL'!I515</f>
        <v>-2.9035335214238067E-2</v>
      </c>
      <c r="F514">
        <f>'GOOG&amp;GOOGL'!E515</f>
        <v>1.9669371048145479E-3</v>
      </c>
      <c r="G514">
        <f>'GOOG&amp;GOOGL'!J515</f>
        <v>4.4982199895473585E-3</v>
      </c>
    </row>
    <row r="515" spans="1:7" x14ac:dyDescent="0.25">
      <c r="A515" s="15">
        <v>42478</v>
      </c>
      <c r="B515" s="50">
        <f t="shared" si="42"/>
        <v>512</v>
      </c>
      <c r="C515" s="2">
        <f>'GOOG&amp;GOOGL'!E517</f>
        <v>9.9764005116558252E-3</v>
      </c>
      <c r="D515" s="2">
        <f>'GOOG&amp;GOOGL'!J517</f>
        <v>9.7979874393949729E-3</v>
      </c>
      <c r="E515">
        <f>'GOOG&amp;GOOGL'!D516-'GOOG&amp;GOOGL'!I516</f>
        <v>-2.7292142288007248E-2</v>
      </c>
      <c r="F515">
        <f>'GOOG&amp;GOOGL'!E516</f>
        <v>7.6709646806101262E-3</v>
      </c>
      <c r="G515">
        <f>'GOOG&amp;GOOGL'!J516</f>
        <v>5.9277717543793074E-3</v>
      </c>
    </row>
    <row r="516" spans="1:7" x14ac:dyDescent="0.25">
      <c r="A516" s="15">
        <v>42479</v>
      </c>
      <c r="B516" s="50">
        <f t="shared" si="42"/>
        <v>513</v>
      </c>
      <c r="C516" s="2">
        <f>'GOOG&amp;GOOGL'!E518</f>
        <v>-1.6678661690030516E-2</v>
      </c>
      <c r="D516" s="2">
        <f>'GOOG&amp;GOOGL'!J518</f>
        <v>-1.4617273875344061E-2</v>
      </c>
      <c r="E516">
        <f>'GOOG&amp;GOOGL'!D517-'GOOG&amp;GOOGL'!I517</f>
        <v>-2.7113729215746396E-2</v>
      </c>
      <c r="F516">
        <f>'GOOG&amp;GOOGL'!E517</f>
        <v>9.9764005116558252E-3</v>
      </c>
      <c r="G516">
        <f>'GOOG&amp;GOOGL'!J517</f>
        <v>9.7979874393949729E-3</v>
      </c>
    </row>
    <row r="517" spans="1:7" x14ac:dyDescent="0.25">
      <c r="A517" s="15">
        <v>42480</v>
      </c>
      <c r="B517" s="50">
        <f t="shared" si="42"/>
        <v>514</v>
      </c>
      <c r="C517" s="2">
        <f>'GOOG&amp;GOOGL'!E519</f>
        <v>-1.6726540738618567E-3</v>
      </c>
      <c r="D517" s="2">
        <f>'GOOG&amp;GOOGL'!J519</f>
        <v>-1.7148569666920466E-3</v>
      </c>
      <c r="E517">
        <f>'GOOG&amp;GOOGL'!D518-'GOOG&amp;GOOGL'!I518</f>
        <v>-2.9175117030432851E-2</v>
      </c>
      <c r="F517">
        <f>'GOOG&amp;GOOGL'!E518</f>
        <v>-1.6678661690030516E-2</v>
      </c>
      <c r="G517">
        <f>'GOOG&amp;GOOGL'!J518</f>
        <v>-1.4617273875344061E-2</v>
      </c>
    </row>
    <row r="518" spans="1:7" x14ac:dyDescent="0.25">
      <c r="A518" s="15">
        <v>42481</v>
      </c>
      <c r="B518" s="50">
        <f t="shared" ref="B518:B581" si="43">B517+1</f>
        <v>515</v>
      </c>
      <c r="C518" s="2">
        <f>'GOOG&amp;GOOGL'!E520</f>
        <v>8.5593712299631974E-3</v>
      </c>
      <c r="D518" s="2">
        <f>'GOOG&amp;GOOGL'!J520</f>
        <v>6.5341434026411349E-3</v>
      </c>
      <c r="E518">
        <f>'GOOG&amp;GOOGL'!D519-'GOOG&amp;GOOGL'!I519</f>
        <v>-2.9132914137602661E-2</v>
      </c>
      <c r="F518">
        <f>'GOOG&amp;GOOGL'!E519</f>
        <v>-1.6726540738618567E-3</v>
      </c>
      <c r="G518">
        <f>'GOOG&amp;GOOGL'!J519</f>
        <v>-1.7148569666920466E-3</v>
      </c>
    </row>
    <row r="519" spans="1:7" x14ac:dyDescent="0.25">
      <c r="A519" s="15">
        <v>42482</v>
      </c>
      <c r="B519" s="50">
        <f t="shared" si="43"/>
        <v>516</v>
      </c>
      <c r="C519" s="2">
        <f>'GOOG&amp;GOOGL'!E521</f>
        <v>-5.46447877366667E-2</v>
      </c>
      <c r="D519" s="2">
        <f>'GOOG&amp;GOOGL'!J521</f>
        <v>-5.5661769664902216E-2</v>
      </c>
      <c r="E519">
        <f>'GOOG&amp;GOOGL'!D520-'GOOG&amp;GOOGL'!I520</f>
        <v>-2.7107686310280599E-2</v>
      </c>
      <c r="F519">
        <f>'GOOG&amp;GOOGL'!E520</f>
        <v>8.5593712299631974E-3</v>
      </c>
      <c r="G519">
        <f>'GOOG&amp;GOOGL'!J520</f>
        <v>6.5341434026411349E-3</v>
      </c>
    </row>
    <row r="520" spans="1:7" x14ac:dyDescent="0.25">
      <c r="A520" s="15">
        <v>42485</v>
      </c>
      <c r="B520" s="50">
        <f t="shared" si="43"/>
        <v>517</v>
      </c>
      <c r="C520" s="2">
        <f>'GOOG&amp;GOOGL'!E522</f>
        <v>6.0752570711857246E-3</v>
      </c>
      <c r="D520" s="2">
        <f>'GOOG&amp;GOOGL'!J522</f>
        <v>6.00010161549136E-3</v>
      </c>
      <c r="E520">
        <f>'GOOG&amp;GOOGL'!D521-'GOOG&amp;GOOGL'!I521</f>
        <v>-2.6090704382045082E-2</v>
      </c>
      <c r="F520">
        <f>'GOOG&amp;GOOGL'!E521</f>
        <v>-5.46447877366667E-2</v>
      </c>
      <c r="G520">
        <f>'GOOG&amp;GOOGL'!J521</f>
        <v>-5.5661769664902216E-2</v>
      </c>
    </row>
    <row r="521" spans="1:7" x14ac:dyDescent="0.25">
      <c r="A521" s="15">
        <v>42486</v>
      </c>
      <c r="B521" s="50">
        <f t="shared" si="43"/>
        <v>518</v>
      </c>
      <c r="C521" s="2">
        <f>'GOOG&amp;GOOGL'!E523</f>
        <v>-2.0974867266909669E-2</v>
      </c>
      <c r="D521" s="2">
        <f>'GOOG&amp;GOOGL'!J523</f>
        <v>-2.2950389026631157E-2</v>
      </c>
      <c r="E521">
        <f>'GOOG&amp;GOOGL'!D522-'GOOG&amp;GOOGL'!I522</f>
        <v>-2.6015548926350718E-2</v>
      </c>
      <c r="F521">
        <f>'GOOG&amp;GOOGL'!E522</f>
        <v>6.0752570711857246E-3</v>
      </c>
      <c r="G521">
        <f>'GOOG&amp;GOOGL'!J522</f>
        <v>6.00010161549136E-3</v>
      </c>
    </row>
    <row r="522" spans="1:7" x14ac:dyDescent="0.25">
      <c r="A522" s="15">
        <v>42487</v>
      </c>
      <c r="B522" s="50">
        <f t="shared" si="43"/>
        <v>519</v>
      </c>
      <c r="C522" s="2">
        <f>'GOOG&amp;GOOGL'!E524</f>
        <v>-3.2532142748227244E-3</v>
      </c>
      <c r="D522" s="2">
        <f>'GOOG&amp;GOOGL'!J524</f>
        <v>-5.4048954922460979E-3</v>
      </c>
      <c r="E522">
        <f>'GOOG&amp;GOOGL'!D523-'GOOG&amp;GOOGL'!I523</f>
        <v>-2.404002716662923E-2</v>
      </c>
      <c r="F522">
        <f>'GOOG&amp;GOOGL'!E523</f>
        <v>-2.0974867266909669E-2</v>
      </c>
      <c r="G522">
        <f>'GOOG&amp;GOOGL'!J523</f>
        <v>-2.2950389026631157E-2</v>
      </c>
    </row>
    <row r="523" spans="1:7" x14ac:dyDescent="0.25">
      <c r="A523" s="15">
        <v>42488</v>
      </c>
      <c r="B523" s="50">
        <f t="shared" si="43"/>
        <v>520</v>
      </c>
      <c r="C523" s="2">
        <f>'GOOG&amp;GOOGL'!E525</f>
        <v>-2.1219825314550356E-2</v>
      </c>
      <c r="D523" s="2">
        <f>'GOOG&amp;GOOGL'!J525</f>
        <v>-2.2994064378083046E-2</v>
      </c>
      <c r="E523">
        <f>'GOOG&amp;GOOGL'!D524-'GOOG&amp;GOOGL'!I524</f>
        <v>-2.1888345949205856E-2</v>
      </c>
      <c r="F523">
        <f>'GOOG&amp;GOOGL'!E524</f>
        <v>-3.2532142748227244E-3</v>
      </c>
      <c r="G523">
        <f>'GOOG&amp;GOOGL'!J524</f>
        <v>-5.4048954922460979E-3</v>
      </c>
    </row>
    <row r="524" spans="1:7" x14ac:dyDescent="0.25">
      <c r="A524" s="15">
        <v>42489</v>
      </c>
      <c r="B524" s="50">
        <f t="shared" si="43"/>
        <v>521</v>
      </c>
      <c r="C524" s="2">
        <f>'GOOG&amp;GOOGL'!E526</f>
        <v>2.8756476784339569E-3</v>
      </c>
      <c r="D524" s="2">
        <f>'GOOG&amp;GOOGL'!J526</f>
        <v>3.9916921290616969E-3</v>
      </c>
      <c r="E524">
        <f>'GOOG&amp;GOOGL'!D525-'GOOG&amp;GOOGL'!I525</f>
        <v>-2.0114106885673166E-2</v>
      </c>
      <c r="F524">
        <f>'GOOG&amp;GOOGL'!E525</f>
        <v>-2.1219825314550356E-2</v>
      </c>
      <c r="G524">
        <f>'GOOG&amp;GOOGL'!J525</f>
        <v>-2.2994064378083046E-2</v>
      </c>
    </row>
    <row r="525" spans="1:7" x14ac:dyDescent="0.25">
      <c r="A525" s="15">
        <v>42492</v>
      </c>
      <c r="B525" s="50">
        <f t="shared" si="43"/>
        <v>522</v>
      </c>
      <c r="C525" s="2">
        <f>'GOOG&amp;GOOGL'!E527</f>
        <v>7.4755050911701204E-3</v>
      </c>
      <c r="D525" s="2">
        <f>'GOOG&amp;GOOGL'!J527</f>
        <v>9.1823945649274208E-3</v>
      </c>
      <c r="E525">
        <f>'GOOG&amp;GOOGL'!D526-'GOOG&amp;GOOGL'!I526</f>
        <v>-2.1230151336300906E-2</v>
      </c>
      <c r="F525">
        <f>'GOOG&amp;GOOGL'!E526</f>
        <v>2.8756476784339569E-3</v>
      </c>
      <c r="G525">
        <f>'GOOG&amp;GOOGL'!J526</f>
        <v>3.9916921290616969E-3</v>
      </c>
    </row>
    <row r="526" spans="1:7" x14ac:dyDescent="0.25">
      <c r="A526" s="15">
        <v>42493</v>
      </c>
      <c r="B526" s="50">
        <f t="shared" si="43"/>
        <v>523</v>
      </c>
      <c r="C526" s="2">
        <f>'GOOG&amp;GOOGL'!E528</f>
        <v>-8.4139187280296568E-3</v>
      </c>
      <c r="D526" s="2">
        <f>'GOOG&amp;GOOGL'!J528</f>
        <v>-8.3916170197193551E-3</v>
      </c>
      <c r="E526">
        <f>'GOOG&amp;GOOGL'!D527-'GOOG&amp;GOOGL'!I527</f>
        <v>-2.2937040810058207E-2</v>
      </c>
      <c r="F526">
        <f>'GOOG&amp;GOOGL'!E527</f>
        <v>7.4755050911701204E-3</v>
      </c>
      <c r="G526">
        <f>'GOOG&amp;GOOGL'!J527</f>
        <v>9.1823945649274208E-3</v>
      </c>
    </row>
    <row r="527" spans="1:7" x14ac:dyDescent="0.25">
      <c r="A527" s="15">
        <v>42494</v>
      </c>
      <c r="B527" s="50">
        <f t="shared" si="43"/>
        <v>524</v>
      </c>
      <c r="C527" s="2">
        <f>'GOOG&amp;GOOGL'!E529</f>
        <v>4.812520285241817E-3</v>
      </c>
      <c r="D527" s="2">
        <f>'GOOG&amp;GOOGL'!J529</f>
        <v>4.1273088166446925E-3</v>
      </c>
      <c r="E527">
        <f>'GOOG&amp;GOOGL'!D528-'GOOG&amp;GOOGL'!I528</f>
        <v>-2.2959342518368508E-2</v>
      </c>
      <c r="F527">
        <f>'GOOG&amp;GOOGL'!E528</f>
        <v>-8.4139187280296568E-3</v>
      </c>
      <c r="G527">
        <f>'GOOG&amp;GOOGL'!J528</f>
        <v>-8.3916170197193551E-3</v>
      </c>
    </row>
    <row r="528" spans="1:7" x14ac:dyDescent="0.25">
      <c r="A528" s="15">
        <v>42495</v>
      </c>
      <c r="B528" s="50">
        <f t="shared" si="43"/>
        <v>525</v>
      </c>
      <c r="C528" s="2">
        <f>'GOOG&amp;GOOGL'!E530</f>
        <v>8.2025482330339017E-3</v>
      </c>
      <c r="D528" s="2">
        <f>'GOOG&amp;GOOGL'!J530</f>
        <v>4.6842155662885077E-3</v>
      </c>
      <c r="E528">
        <f>'GOOG&amp;GOOGL'!D529-'GOOG&amp;GOOGL'!I529</f>
        <v>-2.2274131049771384E-2</v>
      </c>
      <c r="F528">
        <f>'GOOG&amp;GOOGL'!E529</f>
        <v>4.812520285241817E-3</v>
      </c>
      <c r="G528">
        <f>'GOOG&amp;GOOGL'!J529</f>
        <v>4.1273088166446925E-3</v>
      </c>
    </row>
    <row r="529" spans="1:7" x14ac:dyDescent="0.25">
      <c r="A529" s="15">
        <v>42496</v>
      </c>
      <c r="B529" s="50">
        <f t="shared" si="43"/>
        <v>526</v>
      </c>
      <c r="C529" s="2">
        <f>'GOOG&amp;GOOGL'!E531</f>
        <v>1.3720086490813799E-2</v>
      </c>
      <c r="D529" s="2">
        <f>'GOOG&amp;GOOGL'!J531</f>
        <v>1.4542993454147002E-2</v>
      </c>
      <c r="E529">
        <f>'GOOG&amp;GOOGL'!D530-'GOOG&amp;GOOGL'!I530</f>
        <v>-1.875579838302599E-2</v>
      </c>
      <c r="F529">
        <f>'GOOG&amp;GOOGL'!E530</f>
        <v>8.2025482330339017E-3</v>
      </c>
      <c r="G529">
        <f>'GOOG&amp;GOOGL'!J530</f>
        <v>4.6842155662885077E-3</v>
      </c>
    </row>
    <row r="530" spans="1:7" x14ac:dyDescent="0.25">
      <c r="A530" s="15">
        <v>42499</v>
      </c>
      <c r="B530" s="50">
        <f t="shared" si="43"/>
        <v>527</v>
      </c>
      <c r="C530" s="2">
        <f>'GOOG&amp;GOOGL'!E532</f>
        <v>2.5000068866356528E-3</v>
      </c>
      <c r="D530" s="2">
        <f>'GOOG&amp;GOOGL'!J532</f>
        <v>5.4321591938766289E-3</v>
      </c>
      <c r="E530">
        <f>'GOOG&amp;GOOGL'!D531-'GOOG&amp;GOOGL'!I531</f>
        <v>-1.9578705346359193E-2</v>
      </c>
      <c r="F530">
        <f>'GOOG&amp;GOOGL'!E531</f>
        <v>1.3720086490813799E-2</v>
      </c>
      <c r="G530">
        <f>'GOOG&amp;GOOGL'!J531</f>
        <v>1.4542993454147002E-2</v>
      </c>
    </row>
    <row r="531" spans="1:7" x14ac:dyDescent="0.25">
      <c r="A531" s="15">
        <v>42500</v>
      </c>
      <c r="B531" s="50">
        <f t="shared" si="43"/>
        <v>528</v>
      </c>
      <c r="C531" s="2">
        <f>'GOOG&amp;GOOGL'!E533</f>
        <v>1.4316952359942903E-2</v>
      </c>
      <c r="D531" s="2">
        <f>'GOOG&amp;GOOGL'!J533</f>
        <v>1.3959954498016458E-2</v>
      </c>
      <c r="E531">
        <f>'GOOG&amp;GOOGL'!D532-'GOOG&amp;GOOGL'!I532</f>
        <v>-2.2510857653600169E-2</v>
      </c>
      <c r="F531">
        <f>'GOOG&amp;GOOGL'!E532</f>
        <v>2.5000068866356528E-3</v>
      </c>
      <c r="G531">
        <f>'GOOG&amp;GOOGL'!J532</f>
        <v>5.4321591938766289E-3</v>
      </c>
    </row>
    <row r="532" spans="1:7" x14ac:dyDescent="0.25">
      <c r="A532" s="15">
        <v>42501</v>
      </c>
      <c r="B532" s="50">
        <f t="shared" si="43"/>
        <v>529</v>
      </c>
      <c r="C532" s="2">
        <f>'GOOG&amp;GOOGL'!E534</f>
        <v>-1.0970120037167241E-2</v>
      </c>
      <c r="D532" s="2">
        <f>'GOOG&amp;GOOGL'!J534</f>
        <v>-1.2014345248396729E-2</v>
      </c>
      <c r="E532">
        <f>'GOOG&amp;GOOGL'!D533-'GOOG&amp;GOOGL'!I533</f>
        <v>-2.2153859791673725E-2</v>
      </c>
      <c r="F532">
        <f>'GOOG&amp;GOOGL'!E533</f>
        <v>1.4316952359942903E-2</v>
      </c>
      <c r="G532">
        <f>'GOOG&amp;GOOGL'!J533</f>
        <v>1.3959954498016458E-2</v>
      </c>
    </row>
    <row r="533" spans="1:7" x14ac:dyDescent="0.25">
      <c r="A533" s="15">
        <v>42502</v>
      </c>
      <c r="B533" s="50">
        <f t="shared" si="43"/>
        <v>530</v>
      </c>
      <c r="C533" s="2">
        <f>'GOOG&amp;GOOGL'!E535</f>
        <v>-2.7719183830781091E-3</v>
      </c>
      <c r="D533" s="2">
        <f>'GOOG&amp;GOOGL'!J535</f>
        <v>-3.4004516572974097E-3</v>
      </c>
      <c r="E533">
        <f>'GOOG&amp;GOOGL'!D534-'GOOG&amp;GOOGL'!I534</f>
        <v>-2.1109634580444236E-2</v>
      </c>
      <c r="F533">
        <f>'GOOG&amp;GOOGL'!E534</f>
        <v>-1.0970120037167241E-2</v>
      </c>
      <c r="G533">
        <f>'GOOG&amp;GOOGL'!J534</f>
        <v>-1.2014345248396729E-2</v>
      </c>
    </row>
    <row r="534" spans="1:7" x14ac:dyDescent="0.25">
      <c r="A534" s="15">
        <v>42503</v>
      </c>
      <c r="B534" s="50">
        <f t="shared" si="43"/>
        <v>531</v>
      </c>
      <c r="C534" s="2">
        <f>'GOOG&amp;GOOGL'!E536</f>
        <v>-3.4827804579276034E-3</v>
      </c>
      <c r="D534" s="2">
        <f>'GOOG&amp;GOOGL'!J536</f>
        <v>-4.4600389803663987E-3</v>
      </c>
      <c r="E534">
        <f>'GOOG&amp;GOOGL'!D535-'GOOG&amp;GOOGL'!I535</f>
        <v>-2.0481101306224936E-2</v>
      </c>
      <c r="F534">
        <f>'GOOG&amp;GOOGL'!E535</f>
        <v>-2.7719183830781091E-3</v>
      </c>
      <c r="G534">
        <f>'GOOG&amp;GOOGL'!J535</f>
        <v>-3.4004516572974097E-3</v>
      </c>
    </row>
    <row r="535" spans="1:7" x14ac:dyDescent="0.25">
      <c r="A535" s="15">
        <v>42506</v>
      </c>
      <c r="B535" s="50">
        <f t="shared" si="43"/>
        <v>532</v>
      </c>
      <c r="C535" s="2">
        <f>'GOOG&amp;GOOGL'!E537</f>
        <v>7.9309512091141343E-3</v>
      </c>
      <c r="D535" s="2">
        <f>'GOOG&amp;GOOGL'!J537</f>
        <v>7.5182241400115757E-3</v>
      </c>
      <c r="E535">
        <f>'GOOG&amp;GOOGL'!D536-'GOOG&amp;GOOGL'!I536</f>
        <v>-1.9503842783786141E-2</v>
      </c>
      <c r="F535">
        <f>'GOOG&amp;GOOGL'!E536</f>
        <v>-3.4827804579276034E-3</v>
      </c>
      <c r="G535">
        <f>'GOOG&amp;GOOGL'!J536</f>
        <v>-4.4600389803663987E-3</v>
      </c>
    </row>
    <row r="536" spans="1:7" x14ac:dyDescent="0.25">
      <c r="A536" s="15">
        <v>42507</v>
      </c>
      <c r="B536" s="50">
        <f t="shared" si="43"/>
        <v>533</v>
      </c>
      <c r="C536" s="2">
        <f>'GOOG&amp;GOOGL'!E538</f>
        <v>-1.4423341323562155E-2</v>
      </c>
      <c r="D536" s="2">
        <f>'GOOG&amp;GOOGL'!J538</f>
        <v>-1.394032333097428E-2</v>
      </c>
      <c r="E536">
        <f>'GOOG&amp;GOOGL'!D537-'GOOG&amp;GOOGL'!I537</f>
        <v>-1.9091115714683582E-2</v>
      </c>
      <c r="F536">
        <f>'GOOG&amp;GOOGL'!E537</f>
        <v>7.9309512091141343E-3</v>
      </c>
      <c r="G536">
        <f>'GOOG&amp;GOOGL'!J537</f>
        <v>7.5182241400115757E-3</v>
      </c>
    </row>
    <row r="537" spans="1:7" x14ac:dyDescent="0.25">
      <c r="A537" s="15">
        <v>42508</v>
      </c>
      <c r="B537" s="50">
        <f t="shared" si="43"/>
        <v>534</v>
      </c>
      <c r="C537" s="2">
        <f>'GOOG&amp;GOOGL'!E539</f>
        <v>5.6626277895333033E-4</v>
      </c>
      <c r="D537" s="2">
        <f>'GOOG&amp;GOOGL'!J539</f>
        <v>2.2053546332498897E-3</v>
      </c>
      <c r="E537">
        <f>'GOOG&amp;GOOGL'!D538-'GOOG&amp;GOOGL'!I538</f>
        <v>-1.9574133707271457E-2</v>
      </c>
      <c r="F537">
        <f>'GOOG&amp;GOOGL'!E538</f>
        <v>-1.4423341323562155E-2</v>
      </c>
      <c r="G537">
        <f>'GOOG&amp;GOOGL'!J538</f>
        <v>-1.394032333097428E-2</v>
      </c>
    </row>
    <row r="538" spans="1:7" x14ac:dyDescent="0.25">
      <c r="A538" s="15">
        <v>42509</v>
      </c>
      <c r="B538" s="50">
        <f t="shared" si="43"/>
        <v>535</v>
      </c>
      <c r="C538" s="2">
        <f>'GOOG&amp;GOOGL'!E540</f>
        <v>-8.9698144971519511E-3</v>
      </c>
      <c r="D538" s="2">
        <f>'GOOG&amp;GOOGL'!J540</f>
        <v>-9.0044111279201644E-3</v>
      </c>
      <c r="E538">
        <f>'GOOG&amp;GOOGL'!D539-'GOOG&amp;GOOGL'!I539</f>
        <v>-2.1213225561568017E-2</v>
      </c>
      <c r="F538">
        <f>'GOOG&amp;GOOGL'!E539</f>
        <v>5.6626277895333033E-4</v>
      </c>
      <c r="G538">
        <f>'GOOG&amp;GOOGL'!J539</f>
        <v>2.2053546332498897E-3</v>
      </c>
    </row>
    <row r="539" spans="1:7" x14ac:dyDescent="0.25">
      <c r="A539" s="15">
        <v>42510</v>
      </c>
      <c r="B539" s="50">
        <f t="shared" si="43"/>
        <v>536</v>
      </c>
      <c r="C539" s="2">
        <f>'GOOG&amp;GOOGL'!E541</f>
        <v>1.3361308258017957E-2</v>
      </c>
      <c r="D539" s="2">
        <f>'GOOG&amp;GOOGL'!J541</f>
        <v>8.9074142694984815E-3</v>
      </c>
      <c r="E539">
        <f>'GOOG&amp;GOOGL'!D540-'GOOG&amp;GOOGL'!I540</f>
        <v>-2.1178628930799803E-2</v>
      </c>
      <c r="F539">
        <f>'GOOG&amp;GOOGL'!E540</f>
        <v>-8.9698144971519511E-3</v>
      </c>
      <c r="G539">
        <f>'GOOG&amp;GOOGL'!J540</f>
        <v>-9.0044111279201644E-3</v>
      </c>
    </row>
    <row r="540" spans="1:7" x14ac:dyDescent="0.25">
      <c r="A540" s="15">
        <v>42513</v>
      </c>
      <c r="B540" s="50">
        <f t="shared" si="43"/>
        <v>537</v>
      </c>
      <c r="C540" s="2">
        <f>'GOOG&amp;GOOGL'!E542</f>
        <v>-7.7794987430879203E-3</v>
      </c>
      <c r="D540" s="2">
        <f>'GOOG&amp;GOOGL'!J542</f>
        <v>-6.1989717768407004E-3</v>
      </c>
      <c r="E540">
        <f>'GOOG&amp;GOOGL'!D541-'GOOG&amp;GOOGL'!I541</f>
        <v>-1.6724734942280328E-2</v>
      </c>
      <c r="F540">
        <f>'GOOG&amp;GOOGL'!E541</f>
        <v>1.3361308258017957E-2</v>
      </c>
      <c r="G540">
        <f>'GOOG&amp;GOOGL'!J541</f>
        <v>8.9074142694984815E-3</v>
      </c>
    </row>
    <row r="541" spans="1:7" x14ac:dyDescent="0.25">
      <c r="A541" s="15">
        <v>42514</v>
      </c>
      <c r="B541" s="50">
        <f t="shared" si="43"/>
        <v>538</v>
      </c>
      <c r="C541" s="2">
        <f>'GOOG&amp;GOOGL'!E543</f>
        <v>2.2257048740618401E-2</v>
      </c>
      <c r="D541" s="2">
        <f>'GOOG&amp;GOOGL'!J543</f>
        <v>2.1762213443887291E-2</v>
      </c>
      <c r="E541">
        <f>'GOOG&amp;GOOGL'!D542-'GOOG&amp;GOOGL'!I542</f>
        <v>-1.8305261908527548E-2</v>
      </c>
      <c r="F541">
        <f>'GOOG&amp;GOOGL'!E542</f>
        <v>-7.7794987430879203E-3</v>
      </c>
      <c r="G541">
        <f>'GOOG&amp;GOOGL'!J542</f>
        <v>-6.1989717768407004E-3</v>
      </c>
    </row>
    <row r="542" spans="1:7" x14ac:dyDescent="0.25">
      <c r="A542" s="15">
        <v>42515</v>
      </c>
      <c r="B542" s="50">
        <f t="shared" si="43"/>
        <v>539</v>
      </c>
      <c r="C542" s="2">
        <f>'GOOG&amp;GOOGL'!E544</f>
        <v>7.1677852013456445E-3</v>
      </c>
      <c r="D542" s="2">
        <f>'GOOG&amp;GOOGL'!J544</f>
        <v>6.8926159547260113E-3</v>
      </c>
      <c r="E542">
        <f>'GOOG&amp;GOOGL'!D543-'GOOG&amp;GOOGL'!I543</f>
        <v>-1.7810426611796437E-2</v>
      </c>
      <c r="F542">
        <f>'GOOG&amp;GOOGL'!E543</f>
        <v>2.2257048740618401E-2</v>
      </c>
      <c r="G542">
        <f>'GOOG&amp;GOOGL'!J543</f>
        <v>2.1762213443887291E-2</v>
      </c>
    </row>
    <row r="543" spans="1:7" x14ac:dyDescent="0.25">
      <c r="A543" s="15">
        <v>42516</v>
      </c>
      <c r="B543" s="50">
        <f t="shared" si="43"/>
        <v>540</v>
      </c>
      <c r="C543" s="2">
        <f>'GOOG&amp;GOOGL'!E545</f>
        <v>-1.586909292099925E-3</v>
      </c>
      <c r="D543" s="2">
        <f>'GOOG&amp;GOOGL'!J545</f>
        <v>-1.586385727688544E-3</v>
      </c>
      <c r="E543">
        <f>'GOOG&amp;GOOGL'!D544-'GOOG&amp;GOOGL'!I544</f>
        <v>-1.7535257365176804E-2</v>
      </c>
      <c r="F543">
        <f>'GOOG&amp;GOOGL'!E544</f>
        <v>7.1677852013456445E-3</v>
      </c>
      <c r="G543">
        <f>'GOOG&amp;GOOGL'!J544</f>
        <v>6.8926159547260113E-3</v>
      </c>
    </row>
    <row r="544" spans="1:7" x14ac:dyDescent="0.25">
      <c r="A544" s="15">
        <v>42517</v>
      </c>
      <c r="B544" s="50">
        <f t="shared" si="43"/>
        <v>541</v>
      </c>
      <c r="C544" s="2">
        <f>'GOOG&amp;GOOGL'!E546</f>
        <v>1.1724592618155505E-2</v>
      </c>
      <c r="D544" s="2">
        <f>'GOOG&amp;GOOGL'!J546</f>
        <v>1.4375144946280116E-2</v>
      </c>
      <c r="E544">
        <f>'GOOG&amp;GOOGL'!D545-'GOOG&amp;GOOGL'!I545</f>
        <v>-1.7535780929588185E-2</v>
      </c>
      <c r="F544">
        <f>'GOOG&amp;GOOGL'!E545</f>
        <v>-1.586909292099925E-3</v>
      </c>
      <c r="G544">
        <f>'GOOG&amp;GOOGL'!J545</f>
        <v>-1.586385727688544E-3</v>
      </c>
    </row>
    <row r="545" spans="1:7" x14ac:dyDescent="0.25">
      <c r="A545" s="15">
        <v>42521</v>
      </c>
      <c r="B545" s="50">
        <f t="shared" si="43"/>
        <v>542</v>
      </c>
      <c r="C545" s="2">
        <f>'GOOG&amp;GOOGL'!E547</f>
        <v>4.1678619244605031E-3</v>
      </c>
      <c r="D545" s="2">
        <f>'GOOG&amp;GOOGL'!J547</f>
        <v>1.6706209105832315E-3</v>
      </c>
      <c r="E545">
        <f>'GOOG&amp;GOOGL'!D546-'GOOG&amp;GOOGL'!I546</f>
        <v>-2.0186333257712796E-2</v>
      </c>
      <c r="F545">
        <f>'GOOG&amp;GOOGL'!E546</f>
        <v>1.1724592618155505E-2</v>
      </c>
      <c r="G545">
        <f>'GOOG&amp;GOOGL'!J546</f>
        <v>1.4375144946280116E-2</v>
      </c>
    </row>
    <row r="546" spans="1:7" x14ac:dyDescent="0.25">
      <c r="A546" s="15">
        <v>42522</v>
      </c>
      <c r="B546" s="50">
        <f t="shared" si="43"/>
        <v>543</v>
      </c>
      <c r="C546" s="2">
        <f>'GOOG&amp;GOOGL'!E548</f>
        <v>-2.1361720456134492E-3</v>
      </c>
      <c r="D546" s="2">
        <f>'GOOG&amp;GOOGL'!J548</f>
        <v>-5.2087277763046558E-4</v>
      </c>
      <c r="E546">
        <f>'GOOG&amp;GOOGL'!D547-'GOOG&amp;GOOGL'!I547</f>
        <v>-1.7689092243835525E-2</v>
      </c>
      <c r="F546">
        <f>'GOOG&amp;GOOGL'!E547</f>
        <v>4.1678619244605031E-3</v>
      </c>
      <c r="G546">
        <f>'GOOG&amp;GOOGL'!J547</f>
        <v>1.6706209105832315E-3</v>
      </c>
    </row>
    <row r="547" spans="1:7" x14ac:dyDescent="0.25">
      <c r="A547" s="15">
        <v>42523</v>
      </c>
      <c r="B547" s="50">
        <f t="shared" si="43"/>
        <v>544</v>
      </c>
      <c r="C547" s="2">
        <f>'GOOG&amp;GOOGL'!E549</f>
        <v>-5.121037960346797E-3</v>
      </c>
      <c r="D547" s="2">
        <f>'GOOG&amp;GOOGL'!J549</f>
        <v>-5.6138925142139584E-3</v>
      </c>
      <c r="E547">
        <f>'GOOG&amp;GOOGL'!D548-'GOOG&amp;GOOGL'!I548</f>
        <v>-1.9304391511818508E-2</v>
      </c>
      <c r="F547">
        <f>'GOOG&amp;GOOGL'!E548</f>
        <v>-2.1361720456134492E-3</v>
      </c>
      <c r="G547">
        <f>'GOOG&amp;GOOGL'!J548</f>
        <v>-5.2087277763046558E-4</v>
      </c>
    </row>
    <row r="548" spans="1:7" x14ac:dyDescent="0.25">
      <c r="A548" s="15">
        <v>42524</v>
      </c>
      <c r="B548" s="50">
        <f t="shared" si="43"/>
        <v>545</v>
      </c>
      <c r="C548" s="2">
        <f>'GOOG&amp;GOOGL'!E550</f>
        <v>-1.109638258595691E-2</v>
      </c>
      <c r="D548" s="2">
        <f>'GOOG&amp;GOOGL'!J550</f>
        <v>-1.1364036237780262E-2</v>
      </c>
      <c r="E548">
        <f>'GOOG&amp;GOOGL'!D549-'GOOG&amp;GOOGL'!I549</f>
        <v>-1.8811536957951347E-2</v>
      </c>
      <c r="F548">
        <f>'GOOG&amp;GOOGL'!E549</f>
        <v>-5.121037960346797E-3</v>
      </c>
      <c r="G548">
        <f>'GOOG&amp;GOOGL'!J549</f>
        <v>-5.6138925142139584E-3</v>
      </c>
    </row>
    <row r="549" spans="1:7" x14ac:dyDescent="0.25">
      <c r="A549" s="15">
        <v>42527</v>
      </c>
      <c r="B549" s="50">
        <f t="shared" si="43"/>
        <v>546</v>
      </c>
      <c r="C549" s="2">
        <f>'GOOG&amp;GOOGL'!E551</f>
        <v>-8.0479677963412044E-3</v>
      </c>
      <c r="D549" s="2">
        <f>'GOOG&amp;GOOGL'!J551</f>
        <v>-7.9131430534387093E-3</v>
      </c>
      <c r="E549">
        <f>'GOOG&amp;GOOGL'!D550-'GOOG&amp;GOOGL'!I550</f>
        <v>-1.8543883306127995E-2</v>
      </c>
      <c r="F549">
        <f>'GOOG&amp;GOOGL'!E550</f>
        <v>-1.109638258595691E-2</v>
      </c>
      <c r="G549">
        <f>'GOOG&amp;GOOGL'!J550</f>
        <v>-1.1364036237780262E-2</v>
      </c>
    </row>
    <row r="550" spans="1:7" x14ac:dyDescent="0.25">
      <c r="A550" s="15">
        <v>42528</v>
      </c>
      <c r="B550" s="50">
        <f t="shared" si="43"/>
        <v>547</v>
      </c>
      <c r="C550" s="2">
        <f>'GOOG&amp;GOOGL'!E552</f>
        <v>1.3959810120667271E-4</v>
      </c>
      <c r="D550" s="2">
        <f>'GOOG&amp;GOOGL'!J552</f>
        <v>1.4098883112607652E-3</v>
      </c>
      <c r="E550">
        <f>'GOOG&amp;GOOGL'!D551-'GOOG&amp;GOOGL'!I551</f>
        <v>-1.867870804903049E-2</v>
      </c>
      <c r="F550">
        <f>'GOOG&amp;GOOGL'!E551</f>
        <v>-8.0479677963412044E-3</v>
      </c>
      <c r="G550">
        <f>'GOOG&amp;GOOGL'!J551</f>
        <v>-7.9131430534387093E-3</v>
      </c>
    </row>
    <row r="551" spans="1:7" x14ac:dyDescent="0.25">
      <c r="A551" s="15">
        <v>42529</v>
      </c>
      <c r="B551" s="50">
        <f t="shared" si="43"/>
        <v>548</v>
      </c>
      <c r="C551" s="2">
        <f>'GOOG&amp;GOOGL'!E553</f>
        <v>1.6098019597238E-2</v>
      </c>
      <c r="D551" s="2">
        <f>'GOOG&amp;GOOGL'!J553</f>
        <v>1.6065210088442861E-2</v>
      </c>
      <c r="E551">
        <f>'GOOG&amp;GOOGL'!D552-'GOOG&amp;GOOGL'!I552</f>
        <v>-1.9948998259084583E-2</v>
      </c>
      <c r="F551">
        <f>'GOOG&amp;GOOGL'!E552</f>
        <v>1.3959810120667271E-4</v>
      </c>
      <c r="G551">
        <f>'GOOG&amp;GOOGL'!J552</f>
        <v>1.4098883112607652E-3</v>
      </c>
    </row>
    <row r="552" spans="1:7" x14ac:dyDescent="0.25">
      <c r="A552" s="15">
        <v>42530</v>
      </c>
      <c r="B552" s="50">
        <f t="shared" si="43"/>
        <v>549</v>
      </c>
      <c r="C552" s="2">
        <f>'GOOG&amp;GOOGL'!E554</f>
        <v>4.1182817122820126E-4</v>
      </c>
      <c r="D552" s="2">
        <f>'GOOG&amp;GOOGL'!J554</f>
        <v>-5.5198492957853063E-4</v>
      </c>
      <c r="E552">
        <f>'GOOG&amp;GOOGL'!D553-'GOOG&amp;GOOGL'!I553</f>
        <v>-1.9916188750289443E-2</v>
      </c>
      <c r="F552">
        <f>'GOOG&amp;GOOGL'!E553</f>
        <v>1.6098019597238E-2</v>
      </c>
      <c r="G552">
        <f>'GOOG&amp;GOOGL'!J553</f>
        <v>1.6065210088442861E-2</v>
      </c>
    </row>
    <row r="553" spans="1:7" x14ac:dyDescent="0.25">
      <c r="A553" s="15">
        <v>42531</v>
      </c>
      <c r="B553" s="50">
        <f t="shared" si="43"/>
        <v>550</v>
      </c>
      <c r="C553" s="2">
        <f>'GOOG&amp;GOOGL'!E555</f>
        <v>-1.2666063520066828E-2</v>
      </c>
      <c r="D553" s="2">
        <f>'GOOG&amp;GOOGL'!J555</f>
        <v>-1.2644953519403757E-2</v>
      </c>
      <c r="E553">
        <f>'GOOG&amp;GOOGL'!D554-'GOOG&amp;GOOGL'!I554</f>
        <v>-1.8952375649482711E-2</v>
      </c>
      <c r="F553">
        <f>'GOOG&amp;GOOGL'!E554</f>
        <v>4.1182817122820126E-4</v>
      </c>
      <c r="G553">
        <f>'GOOG&amp;GOOGL'!J554</f>
        <v>-5.5198492957853063E-4</v>
      </c>
    </row>
    <row r="554" spans="1:7" x14ac:dyDescent="0.25">
      <c r="A554" s="15">
        <v>42534</v>
      </c>
      <c r="B554" s="50">
        <f t="shared" si="43"/>
        <v>551</v>
      </c>
      <c r="C554" s="2">
        <f>'GOOG&amp;GOOGL'!E556</f>
        <v>-1.4605788371335748E-3</v>
      </c>
      <c r="D554" s="2">
        <f>'GOOG&amp;GOOGL'!J556</f>
        <v>-1.7883068288337967E-3</v>
      </c>
      <c r="E554">
        <f>'GOOG&amp;GOOGL'!D555-'GOOG&amp;GOOGL'!I555</f>
        <v>-1.8973485650145783E-2</v>
      </c>
      <c r="F554">
        <f>'GOOG&amp;GOOGL'!E555</f>
        <v>-1.2666063520066828E-2</v>
      </c>
      <c r="G554">
        <f>'GOOG&amp;GOOGL'!J555</f>
        <v>-1.2644953519403757E-2</v>
      </c>
    </row>
    <row r="555" spans="1:7" x14ac:dyDescent="0.25">
      <c r="A555" s="15">
        <v>42535</v>
      </c>
      <c r="B555" s="50">
        <f t="shared" si="43"/>
        <v>552</v>
      </c>
      <c r="C555" s="2">
        <f>'GOOG&amp;GOOGL'!E557</f>
        <v>-1.2524449552753225E-4</v>
      </c>
      <c r="D555" s="2">
        <f>'GOOG&amp;GOOGL'!J557</f>
        <v>1.8701349294740766E-3</v>
      </c>
      <c r="E555">
        <f>'GOOG&amp;GOOGL'!D556-'GOOG&amp;GOOGL'!I556</f>
        <v>-1.8645757658445561E-2</v>
      </c>
      <c r="F555">
        <f>'GOOG&amp;GOOGL'!E556</f>
        <v>-1.4605788371335748E-3</v>
      </c>
      <c r="G555">
        <f>'GOOG&amp;GOOGL'!J556</f>
        <v>-1.7883068288337967E-3</v>
      </c>
    </row>
    <row r="556" spans="1:7" x14ac:dyDescent="0.25">
      <c r="A556" s="15">
        <v>42536</v>
      </c>
      <c r="B556" s="50">
        <f t="shared" si="43"/>
        <v>553</v>
      </c>
      <c r="C556" s="2">
        <f>'GOOG&amp;GOOGL'!E558</f>
        <v>9.0449146313975604E-4</v>
      </c>
      <c r="D556" s="2">
        <f>'GOOG&amp;GOOGL'!J558</f>
        <v>-1.4466620037936195E-3</v>
      </c>
      <c r="E556">
        <f>'GOOG&amp;GOOGL'!D557-'GOOG&amp;GOOGL'!I557</f>
        <v>-2.064113708344717E-2</v>
      </c>
      <c r="F556">
        <f>'GOOG&amp;GOOGL'!E557</f>
        <v>-1.2524449552753225E-4</v>
      </c>
      <c r="G556">
        <f>'GOOG&amp;GOOGL'!J557</f>
        <v>1.8701349294740766E-3</v>
      </c>
    </row>
    <row r="557" spans="1:7" x14ac:dyDescent="0.25">
      <c r="A557" s="15">
        <v>42537</v>
      </c>
      <c r="B557" s="50">
        <f t="shared" si="43"/>
        <v>554</v>
      </c>
      <c r="C557" s="2">
        <f>'GOOG&amp;GOOGL'!E559</f>
        <v>-1.1978199566912373E-2</v>
      </c>
      <c r="D557" s="2">
        <f>'GOOG&amp;GOOGL'!J559</f>
        <v>-1.0903409204306769E-2</v>
      </c>
      <c r="E557">
        <f>'GOOG&amp;GOOGL'!D558-'GOOG&amp;GOOGL'!I558</f>
        <v>-1.8289983616513794E-2</v>
      </c>
      <c r="F557">
        <f>'GOOG&amp;GOOGL'!E558</f>
        <v>9.0449146313975604E-4</v>
      </c>
      <c r="G557">
        <f>'GOOG&amp;GOOGL'!J558</f>
        <v>-1.4466620037936195E-3</v>
      </c>
    </row>
    <row r="558" spans="1:7" x14ac:dyDescent="0.25">
      <c r="A558" s="15">
        <v>42538</v>
      </c>
      <c r="B558" s="50">
        <f t="shared" si="43"/>
        <v>555</v>
      </c>
      <c r="C558" s="2">
        <f>'GOOG&amp;GOOGL'!E560</f>
        <v>-2.6590655137098018E-2</v>
      </c>
      <c r="D558" s="2">
        <f>'GOOG&amp;GOOGL'!J560</f>
        <v>-2.8003229892977544E-2</v>
      </c>
      <c r="E558">
        <f>'GOOG&amp;GOOGL'!D559-'GOOG&amp;GOOGL'!I559</f>
        <v>-1.9364773979119398E-2</v>
      </c>
      <c r="F558">
        <f>'GOOG&amp;GOOGL'!E559</f>
        <v>-1.1978199566912373E-2</v>
      </c>
      <c r="G558">
        <f>'GOOG&amp;GOOGL'!J559</f>
        <v>-1.0903409204306769E-2</v>
      </c>
    </row>
    <row r="559" spans="1:7" x14ac:dyDescent="0.25">
      <c r="A559" s="15">
        <v>42541</v>
      </c>
      <c r="B559" s="50">
        <f t="shared" si="43"/>
        <v>556</v>
      </c>
      <c r="C559" s="2">
        <f>'GOOG&amp;GOOGL'!E561</f>
        <v>2.8728299210172281E-3</v>
      </c>
      <c r="D559" s="2">
        <f>'GOOG&amp;GOOGL'!J561</f>
        <v>2.665956843998174E-3</v>
      </c>
      <c r="E559">
        <f>'GOOG&amp;GOOGL'!D560-'GOOG&amp;GOOGL'!I560</f>
        <v>-1.7952199223239873E-2</v>
      </c>
      <c r="F559">
        <f>'GOOG&amp;GOOGL'!E560</f>
        <v>-2.6590655137098018E-2</v>
      </c>
      <c r="G559">
        <f>'GOOG&amp;GOOGL'!J560</f>
        <v>-2.8003229892977544E-2</v>
      </c>
    </row>
    <row r="560" spans="1:7" x14ac:dyDescent="0.25">
      <c r="A560" s="15">
        <v>42542</v>
      </c>
      <c r="B560" s="50">
        <f t="shared" si="43"/>
        <v>557</v>
      </c>
      <c r="C560" s="2">
        <f>'GOOG&amp;GOOGL'!E562</f>
        <v>3.2094151413915029E-3</v>
      </c>
      <c r="D560" s="2">
        <f>'GOOG&amp;GOOGL'!J562</f>
        <v>3.8869031919466224E-3</v>
      </c>
      <c r="E560">
        <f>'GOOG&amp;GOOGL'!D561-'GOOG&amp;GOOGL'!I561</f>
        <v>-1.7745326146220819E-2</v>
      </c>
      <c r="F560">
        <f>'GOOG&amp;GOOGL'!E561</f>
        <v>2.8728299210172281E-3</v>
      </c>
      <c r="G560">
        <f>'GOOG&amp;GOOGL'!J561</f>
        <v>2.665956843998174E-3</v>
      </c>
    </row>
    <row r="561" spans="1:7" x14ac:dyDescent="0.25">
      <c r="A561" s="15">
        <v>42543</v>
      </c>
      <c r="B561" s="50">
        <f t="shared" si="43"/>
        <v>558</v>
      </c>
      <c r="C561" s="2">
        <f>'GOOG&amp;GOOGL'!E563</f>
        <v>2.1817433282054211E-3</v>
      </c>
      <c r="D561" s="2">
        <f>'GOOG&amp;GOOGL'!J563</f>
        <v>2.2404152491626306E-3</v>
      </c>
      <c r="E561">
        <f>'GOOG&amp;GOOGL'!D562-'GOOG&amp;GOOGL'!I562</f>
        <v>-1.8422814196775938E-2</v>
      </c>
      <c r="F561">
        <f>'GOOG&amp;GOOGL'!E562</f>
        <v>3.2094151413915029E-3</v>
      </c>
      <c r="G561">
        <f>'GOOG&amp;GOOGL'!J562</f>
        <v>3.8869031919466224E-3</v>
      </c>
    </row>
    <row r="562" spans="1:7" x14ac:dyDescent="0.25">
      <c r="A562" s="15">
        <v>42544</v>
      </c>
      <c r="B562" s="50">
        <f t="shared" si="43"/>
        <v>559</v>
      </c>
      <c r="C562" s="2">
        <f>'GOOG&amp;GOOGL'!E564</f>
        <v>6.3029986440499286E-3</v>
      </c>
      <c r="D562" s="2">
        <f>'GOOG&amp;GOOGL'!J564</f>
        <v>6.1740189453916017E-3</v>
      </c>
      <c r="E562">
        <f>'GOOG&amp;GOOGL'!D563-'GOOG&amp;GOOGL'!I563</f>
        <v>-1.8481486117733148E-2</v>
      </c>
      <c r="F562">
        <f>'GOOG&amp;GOOGL'!E563</f>
        <v>2.1817433282054211E-3</v>
      </c>
      <c r="G562">
        <f>'GOOG&amp;GOOGL'!J563</f>
        <v>2.2404152491626306E-3</v>
      </c>
    </row>
    <row r="563" spans="1:7" x14ac:dyDescent="0.25">
      <c r="A563" s="15">
        <v>42545</v>
      </c>
      <c r="B563" s="50">
        <f t="shared" si="43"/>
        <v>560</v>
      </c>
      <c r="C563" s="2">
        <f>'GOOG&amp;GOOGL'!E565</f>
        <v>-3.8709673820733315E-2</v>
      </c>
      <c r="D563" s="2">
        <f>'GOOG&amp;GOOGL'!J565</f>
        <v>-4.2389917023881729E-2</v>
      </c>
      <c r="E563">
        <f>'GOOG&amp;GOOGL'!D564-'GOOG&amp;GOOGL'!I564</f>
        <v>-1.8352506419074821E-2</v>
      </c>
      <c r="F563">
        <f>'GOOG&amp;GOOGL'!E564</f>
        <v>6.3029986440499286E-3</v>
      </c>
      <c r="G563">
        <f>'GOOG&amp;GOOGL'!J564</f>
        <v>6.1740189453916017E-3</v>
      </c>
    </row>
    <row r="564" spans="1:7" x14ac:dyDescent="0.25">
      <c r="A564" s="15">
        <v>42548</v>
      </c>
      <c r="B564" s="50">
        <f t="shared" si="43"/>
        <v>561</v>
      </c>
      <c r="C564" s="2">
        <f>'GOOG&amp;GOOGL'!E566</f>
        <v>-1.0361186416466772E-2</v>
      </c>
      <c r="D564" s="2">
        <f>'GOOG&amp;GOOGL'!J566</f>
        <v>-5.9428968909926994E-3</v>
      </c>
      <c r="E564">
        <f>'GOOG&amp;GOOGL'!D565-'GOOG&amp;GOOGL'!I565</f>
        <v>-1.4672263215926407E-2</v>
      </c>
      <c r="F564">
        <f>'GOOG&amp;GOOGL'!E565</f>
        <v>-3.8709673820733315E-2</v>
      </c>
      <c r="G564">
        <f>'GOOG&amp;GOOGL'!J565</f>
        <v>-4.2389917023881729E-2</v>
      </c>
    </row>
    <row r="565" spans="1:7" x14ac:dyDescent="0.25">
      <c r="A565" s="15">
        <v>42549</v>
      </c>
      <c r="B565" s="50">
        <f t="shared" si="43"/>
        <v>562</v>
      </c>
      <c r="C565" s="2">
        <f>'GOOG&amp;GOOGL'!E567</f>
        <v>1.7474253287783625E-2</v>
      </c>
      <c r="D565" s="2">
        <f>'GOOG&amp;GOOGL'!J567</f>
        <v>1.4748146672246776E-2</v>
      </c>
      <c r="E565">
        <f>'GOOG&amp;GOOGL'!D566-'GOOG&amp;GOOGL'!I566</f>
        <v>-1.9090552741400479E-2</v>
      </c>
      <c r="F565">
        <f>'GOOG&amp;GOOGL'!E566</f>
        <v>-1.0361186416466772E-2</v>
      </c>
      <c r="G565">
        <f>'GOOG&amp;GOOGL'!J566</f>
        <v>-5.9428968909926994E-3</v>
      </c>
    </row>
    <row r="566" spans="1:7" x14ac:dyDescent="0.25">
      <c r="A566" s="15">
        <v>42550</v>
      </c>
      <c r="B566" s="50">
        <f t="shared" si="43"/>
        <v>563</v>
      </c>
      <c r="C566" s="2">
        <f>'GOOG&amp;GOOGL'!E568</f>
        <v>5.9671138612689134E-3</v>
      </c>
      <c r="D566" s="2">
        <f>'GOOG&amp;GOOGL'!J568</f>
        <v>5.6691586304573605E-3</v>
      </c>
      <c r="E566">
        <f>'GOOG&amp;GOOGL'!D567-'GOOG&amp;GOOGL'!I567</f>
        <v>-1.636444612586363E-2</v>
      </c>
      <c r="F566">
        <f>'GOOG&amp;GOOGL'!E567</f>
        <v>1.7474253287783625E-2</v>
      </c>
      <c r="G566">
        <f>'GOOG&amp;GOOGL'!J567</f>
        <v>1.4748146672246776E-2</v>
      </c>
    </row>
    <row r="567" spans="1:7" x14ac:dyDescent="0.25">
      <c r="A567" s="15">
        <v>42551</v>
      </c>
      <c r="B567" s="50">
        <f t="shared" si="43"/>
        <v>564</v>
      </c>
      <c r="C567" s="2">
        <f>'GOOG&amp;GOOGL'!E569</f>
        <v>1.1611717690988677E-2</v>
      </c>
      <c r="D567" s="2">
        <f>'GOOG&amp;GOOGL'!J569</f>
        <v>1.1925368414347659E-2</v>
      </c>
      <c r="E567">
        <f>'GOOG&amp;GOOGL'!D568-'GOOG&amp;GOOGL'!I568</f>
        <v>-1.6066490895052077E-2</v>
      </c>
      <c r="F567">
        <f>'GOOG&amp;GOOGL'!E568</f>
        <v>5.9671138612689134E-3</v>
      </c>
      <c r="G567">
        <f>'GOOG&amp;GOOGL'!J568</f>
        <v>5.6691586304573605E-3</v>
      </c>
    </row>
    <row r="568" spans="1:7" x14ac:dyDescent="0.25">
      <c r="A568" s="15">
        <v>42552</v>
      </c>
      <c r="B568" s="50">
        <f t="shared" si="43"/>
        <v>565</v>
      </c>
      <c r="C568" s="2">
        <f>'GOOG&amp;GOOGL'!E570</f>
        <v>1.0220738591881329E-2</v>
      </c>
      <c r="D568" s="2">
        <f>'GOOG&amp;GOOGL'!J570</f>
        <v>9.5064599451388787E-3</v>
      </c>
      <c r="E568">
        <f>'GOOG&amp;GOOGL'!D569-'GOOG&amp;GOOGL'!I569</f>
        <v>-1.6380141618411059E-2</v>
      </c>
      <c r="F568">
        <f>'GOOG&amp;GOOGL'!E569</f>
        <v>1.1611717690988677E-2</v>
      </c>
      <c r="G568">
        <f>'GOOG&amp;GOOGL'!J569</f>
        <v>1.1925368414347659E-2</v>
      </c>
    </row>
    <row r="569" spans="1:7" x14ac:dyDescent="0.25">
      <c r="A569" s="15">
        <v>42556</v>
      </c>
      <c r="B569" s="50">
        <f t="shared" si="43"/>
        <v>566</v>
      </c>
      <c r="C569" s="2">
        <f>'GOOG&amp;GOOGL'!E571</f>
        <v>-6.1112399644329685E-3</v>
      </c>
      <c r="D569" s="2">
        <f>'GOOG&amp;GOOGL'!J571</f>
        <v>-7.5752371846000699E-3</v>
      </c>
      <c r="E569">
        <f>'GOOG&amp;GOOGL'!D570-'GOOG&amp;GOOGL'!I570</f>
        <v>-1.5665862971668609E-2</v>
      </c>
      <c r="F569">
        <f>'GOOG&amp;GOOGL'!E570</f>
        <v>1.0220738591881329E-2</v>
      </c>
      <c r="G569">
        <f>'GOOG&amp;GOOGL'!J570</f>
        <v>9.5064599451388787E-3</v>
      </c>
    </row>
    <row r="570" spans="1:7" x14ac:dyDescent="0.25">
      <c r="A570" s="15">
        <v>42557</v>
      </c>
      <c r="B570" s="50">
        <f t="shared" si="43"/>
        <v>567</v>
      </c>
      <c r="C570" s="2">
        <f>'GOOG&amp;GOOGL'!E572</f>
        <v>4.0496464316310821E-3</v>
      </c>
      <c r="D570" s="2">
        <f>'GOOG&amp;GOOGL'!J572</f>
        <v>5.7713880657273009E-3</v>
      </c>
      <c r="E570">
        <f>'GOOG&amp;GOOGL'!D571-'GOOG&amp;GOOGL'!I571</f>
        <v>-1.4201865751501508E-2</v>
      </c>
      <c r="F570">
        <f>'GOOG&amp;GOOGL'!E571</f>
        <v>-6.1112399644329685E-3</v>
      </c>
      <c r="G570">
        <f>'GOOG&amp;GOOGL'!J571</f>
        <v>-7.5752371846000699E-3</v>
      </c>
    </row>
    <row r="571" spans="1:7" x14ac:dyDescent="0.25">
      <c r="A571" s="15">
        <v>42558</v>
      </c>
      <c r="B571" s="50">
        <f t="shared" si="43"/>
        <v>568</v>
      </c>
      <c r="C571" s="2">
        <f>'GOOG&amp;GOOGL'!E573</f>
        <v>-3.4598887333219253E-3</v>
      </c>
      <c r="D571" s="2">
        <f>'GOOG&amp;GOOGL'!J573</f>
        <v>-2.414808122807699E-3</v>
      </c>
      <c r="E571">
        <f>'GOOG&amp;GOOGL'!D572-'GOOG&amp;GOOGL'!I572</f>
        <v>-1.5923607385597727E-2</v>
      </c>
      <c r="F571">
        <f>'GOOG&amp;GOOGL'!E572</f>
        <v>4.0496464316310821E-3</v>
      </c>
      <c r="G571">
        <f>'GOOG&amp;GOOGL'!J572</f>
        <v>5.7713880657273009E-3</v>
      </c>
    </row>
    <row r="572" spans="1:7" x14ac:dyDescent="0.25">
      <c r="A572" s="15">
        <v>42559</v>
      </c>
      <c r="B572" s="50">
        <f t="shared" si="43"/>
        <v>569</v>
      </c>
      <c r="C572" s="2">
        <f>'GOOG&amp;GOOGL'!E574</f>
        <v>1.4661352384923276E-2</v>
      </c>
      <c r="D572" s="2">
        <f>'GOOG&amp;GOOGL'!J574</f>
        <v>1.4764792320601572E-2</v>
      </c>
      <c r="E572">
        <f>'GOOG&amp;GOOGL'!D573-'GOOG&amp;GOOGL'!I573</f>
        <v>-1.6968687996111953E-2</v>
      </c>
      <c r="F572">
        <f>'GOOG&amp;GOOGL'!E573</f>
        <v>-3.4598887333219253E-3</v>
      </c>
      <c r="G572">
        <f>'GOOG&amp;GOOGL'!J573</f>
        <v>-2.414808122807699E-3</v>
      </c>
    </row>
    <row r="573" spans="1:7" x14ac:dyDescent="0.25">
      <c r="A573" s="15">
        <v>42562</v>
      </c>
      <c r="B573" s="50">
        <f t="shared" si="43"/>
        <v>570</v>
      </c>
      <c r="C573" s="2">
        <f>'GOOG&amp;GOOGL'!E575</f>
        <v>1.3317418774454914E-2</v>
      </c>
      <c r="D573" s="2">
        <f>'GOOG&amp;GOOGL'!J575</f>
        <v>1.3038403551700384E-2</v>
      </c>
      <c r="E573">
        <f>'GOOG&amp;GOOGL'!D574-'GOOG&amp;GOOGL'!I574</f>
        <v>-1.7072127931790249E-2</v>
      </c>
      <c r="F573">
        <f>'GOOG&amp;GOOGL'!E574</f>
        <v>1.4661352384923276E-2</v>
      </c>
      <c r="G573">
        <f>'GOOG&amp;GOOGL'!J574</f>
        <v>1.4764792320601572E-2</v>
      </c>
    </row>
    <row r="574" spans="1:7" x14ac:dyDescent="0.25">
      <c r="A574" s="15">
        <v>42563</v>
      </c>
      <c r="B574" s="50">
        <f t="shared" si="43"/>
        <v>571</v>
      </c>
      <c r="C574" s="2">
        <f>'GOOG&amp;GOOGL'!E576</f>
        <v>7.731280230164117E-3</v>
      </c>
      <c r="D574" s="2">
        <f>'GOOG&amp;GOOGL'!J576</f>
        <v>7.2754469619411566E-3</v>
      </c>
      <c r="E574">
        <f>'GOOG&amp;GOOGL'!D575-'GOOG&amp;GOOGL'!I575</f>
        <v>-1.6793112709035718E-2</v>
      </c>
      <c r="F574">
        <f>'GOOG&amp;GOOGL'!E575</f>
        <v>1.3317418774454914E-2</v>
      </c>
      <c r="G574">
        <f>'GOOG&amp;GOOGL'!J575</f>
        <v>1.3038403551700384E-2</v>
      </c>
    </row>
    <row r="575" spans="1:7" x14ac:dyDescent="0.25">
      <c r="A575" s="15">
        <v>42564</v>
      </c>
      <c r="B575" s="50">
        <f t="shared" si="43"/>
        <v>572</v>
      </c>
      <c r="C575" s="2">
        <f>'GOOG&amp;GOOGL'!E577</f>
        <v>-5.0918085730424778E-3</v>
      </c>
      <c r="D575" s="2">
        <f>'GOOG&amp;GOOGL'!J577</f>
        <v>-4.1450821950190786E-3</v>
      </c>
      <c r="E575">
        <f>'GOOG&amp;GOOGL'!D576-'GOOG&amp;GOOGL'!I576</f>
        <v>-1.6337279440812758E-2</v>
      </c>
      <c r="F575">
        <f>'GOOG&amp;GOOGL'!E576</f>
        <v>7.731280230164117E-3</v>
      </c>
      <c r="G575">
        <f>'GOOG&amp;GOOGL'!J576</f>
        <v>7.2754469619411566E-3</v>
      </c>
    </row>
    <row r="576" spans="1:7" x14ac:dyDescent="0.25">
      <c r="A576" s="15">
        <v>42565</v>
      </c>
      <c r="B576" s="50">
        <f t="shared" si="43"/>
        <v>573</v>
      </c>
      <c r="C576" s="2">
        <f>'GOOG&amp;GOOGL'!E578</f>
        <v>5.5218850843559153E-3</v>
      </c>
      <c r="D576" s="2">
        <f>'GOOG&amp;GOOGL'!J578</f>
        <v>8.6264022300532872E-3</v>
      </c>
      <c r="E576">
        <f>'GOOG&amp;GOOGL'!D577-'GOOG&amp;GOOGL'!I577</f>
        <v>-1.7284005818836157E-2</v>
      </c>
      <c r="F576">
        <f>'GOOG&amp;GOOGL'!E577</f>
        <v>-5.0918085730424778E-3</v>
      </c>
      <c r="G576">
        <f>'GOOG&amp;GOOGL'!J577</f>
        <v>-4.1450821950190786E-3</v>
      </c>
    </row>
    <row r="577" spans="1:7" x14ac:dyDescent="0.25">
      <c r="A577" s="15">
        <v>42566</v>
      </c>
      <c r="B577" s="50">
        <f t="shared" si="43"/>
        <v>574</v>
      </c>
      <c r="C577" s="2">
        <f>'GOOG&amp;GOOGL'!E579</f>
        <v>-1.5269797652761596E-3</v>
      </c>
      <c r="D577" s="2">
        <f>'GOOG&amp;GOOGL'!J579</f>
        <v>-2.310446321809323E-4</v>
      </c>
      <c r="E577">
        <f>'GOOG&amp;GOOGL'!D578-'GOOG&amp;GOOGL'!I578</f>
        <v>-2.0388522964533529E-2</v>
      </c>
      <c r="F577">
        <f>'GOOG&amp;GOOGL'!E578</f>
        <v>5.5218850843559153E-3</v>
      </c>
      <c r="G577">
        <f>'GOOG&amp;GOOGL'!J578</f>
        <v>8.6264022300532872E-3</v>
      </c>
    </row>
    <row r="578" spans="1:7" x14ac:dyDescent="0.25">
      <c r="A578" s="15">
        <v>42569</v>
      </c>
      <c r="B578" s="50">
        <f t="shared" si="43"/>
        <v>575</v>
      </c>
      <c r="C578" s="2">
        <f>'GOOG&amp;GOOGL'!E580</f>
        <v>1.9166472056105555E-2</v>
      </c>
      <c r="D578" s="2">
        <f>'GOOG&amp;GOOGL'!J580</f>
        <v>2.3603530985306875E-2</v>
      </c>
      <c r="E578">
        <f>'GOOG&amp;GOOGL'!D579-'GOOG&amp;GOOGL'!I579</f>
        <v>-2.1684458097628756E-2</v>
      </c>
      <c r="F578">
        <f>'GOOG&amp;GOOGL'!E579</f>
        <v>-1.5269797652761596E-3</v>
      </c>
      <c r="G578">
        <f>'GOOG&amp;GOOGL'!J579</f>
        <v>-2.310446321809323E-4</v>
      </c>
    </row>
    <row r="579" spans="1:7" x14ac:dyDescent="0.25">
      <c r="A579" s="15">
        <v>42570</v>
      </c>
      <c r="B579" s="50">
        <f t="shared" si="43"/>
        <v>576</v>
      </c>
      <c r="C579" s="2">
        <f>'GOOG&amp;GOOGL'!E581</f>
        <v>4.3243507964962902E-3</v>
      </c>
      <c r="D579" s="2">
        <f>'GOOG&amp;GOOGL'!J581</f>
        <v>2.7871977943849657E-4</v>
      </c>
      <c r="E579">
        <f>'GOOG&amp;GOOGL'!D580-'GOOG&amp;GOOGL'!I580</f>
        <v>-2.6121517026830077E-2</v>
      </c>
      <c r="F579">
        <f>'GOOG&amp;GOOGL'!E580</f>
        <v>1.9166472056105555E-2</v>
      </c>
      <c r="G579">
        <f>'GOOG&amp;GOOGL'!J580</f>
        <v>2.3603530985306875E-2</v>
      </c>
    </row>
    <row r="580" spans="1:7" x14ac:dyDescent="0.25">
      <c r="A580" s="15">
        <v>42571</v>
      </c>
      <c r="B580" s="50">
        <f t="shared" si="43"/>
        <v>577</v>
      </c>
      <c r="C580" s="2">
        <f>'GOOG&amp;GOOGL'!E582</f>
        <v>5.7233588986829176E-3</v>
      </c>
      <c r="D580" s="2">
        <f>'GOOG&amp;GOOGL'!J582</f>
        <v>4.8594181309535855E-3</v>
      </c>
      <c r="E580">
        <f>'GOOG&amp;GOOGL'!D581-'GOOG&amp;GOOGL'!I581</f>
        <v>-2.2075886009772283E-2</v>
      </c>
      <c r="F580">
        <f>'GOOG&amp;GOOGL'!E581</f>
        <v>4.3243507964962902E-3</v>
      </c>
      <c r="G580">
        <f>'GOOG&amp;GOOGL'!J581</f>
        <v>2.7871977943849657E-4</v>
      </c>
    </row>
    <row r="581" spans="1:7" x14ac:dyDescent="0.25">
      <c r="A581" s="15">
        <v>42572</v>
      </c>
      <c r="B581" s="50">
        <f t="shared" si="43"/>
        <v>578</v>
      </c>
      <c r="C581" s="2">
        <f>'GOOG&amp;GOOGL'!E583</f>
        <v>-3.4598796362406148E-3</v>
      </c>
      <c r="D581" s="2">
        <f>'GOOG&amp;GOOGL'!J583</f>
        <v>-3.5329996162385413E-3</v>
      </c>
      <c r="E581">
        <f>'GOOG&amp;GOOGL'!D582-'GOOG&amp;GOOGL'!I582</f>
        <v>-2.1211945242042951E-2</v>
      </c>
      <c r="F581">
        <f>'GOOG&amp;GOOGL'!E582</f>
        <v>5.7233588986829176E-3</v>
      </c>
      <c r="G581">
        <f>'GOOG&amp;GOOGL'!J582</f>
        <v>4.8594181309535855E-3</v>
      </c>
    </row>
    <row r="582" spans="1:7" x14ac:dyDescent="0.25">
      <c r="A582" s="15">
        <v>42573</v>
      </c>
      <c r="B582" s="50">
        <f t="shared" ref="B582:B645" si="44">B581+1</f>
        <v>579</v>
      </c>
      <c r="C582" s="2">
        <f>'GOOG&amp;GOOGL'!E584</f>
        <v>5.5489115609832496E-3</v>
      </c>
      <c r="D582" s="2">
        <f>'GOOG&amp;GOOGL'!J584</f>
        <v>6.4347030071409961E-3</v>
      </c>
      <c r="E582">
        <f>'GOOG&amp;GOOGL'!D583-'GOOG&amp;GOOGL'!I583</f>
        <v>-2.1138825262045025E-2</v>
      </c>
      <c r="F582">
        <f>'GOOG&amp;GOOGL'!E583</f>
        <v>-3.4598796362406148E-3</v>
      </c>
      <c r="G582">
        <f>'GOOG&amp;GOOGL'!J583</f>
        <v>-3.5329996162385413E-3</v>
      </c>
    </row>
    <row r="583" spans="1:7" x14ac:dyDescent="0.25">
      <c r="A583" s="15">
        <v>42576</v>
      </c>
      <c r="B583" s="50">
        <f t="shared" si="44"/>
        <v>580</v>
      </c>
      <c r="C583" s="2">
        <f>'GOOG&amp;GOOGL'!E585</f>
        <v>-4.00668319696873E-3</v>
      </c>
      <c r="D583" s="2">
        <f>'GOOG&amp;GOOGL'!J585</f>
        <v>-2.3206879391270974E-3</v>
      </c>
      <c r="E583">
        <f>'GOOG&amp;GOOGL'!D584-'GOOG&amp;GOOGL'!I584</f>
        <v>-2.2024616708202771E-2</v>
      </c>
      <c r="F583">
        <f>'GOOG&amp;GOOGL'!E584</f>
        <v>5.5489115609832496E-3</v>
      </c>
      <c r="G583">
        <f>'GOOG&amp;GOOGL'!J584</f>
        <v>6.4347030071409961E-3</v>
      </c>
    </row>
    <row r="584" spans="1:7" x14ac:dyDescent="0.25">
      <c r="A584" s="15">
        <v>42577</v>
      </c>
      <c r="B584" s="50">
        <f t="shared" si="44"/>
        <v>581</v>
      </c>
      <c r="C584" s="2">
        <f>'GOOG&amp;GOOGL'!E586</f>
        <v>-1.8266087209717341E-3</v>
      </c>
      <c r="D584" s="2">
        <f>'GOOG&amp;GOOGL'!J586</f>
        <v>1.7160318187858792E-4</v>
      </c>
      <c r="E584">
        <f>'GOOG&amp;GOOGL'!D585-'GOOG&amp;GOOGL'!I585</f>
        <v>-2.3710611966044404E-2</v>
      </c>
      <c r="F584">
        <f>'GOOG&amp;GOOGL'!E585</f>
        <v>-4.00668319696873E-3</v>
      </c>
      <c r="G584">
        <f>'GOOG&amp;GOOGL'!J585</f>
        <v>-2.3206879391270974E-3</v>
      </c>
    </row>
    <row r="585" spans="1:7" x14ac:dyDescent="0.25">
      <c r="A585" s="15">
        <v>42578</v>
      </c>
      <c r="B585" s="50">
        <f t="shared" si="44"/>
        <v>582</v>
      </c>
      <c r="C585" s="2">
        <f>'GOOG&amp;GOOGL'!E587</f>
        <v>4.5265036423476346E-3</v>
      </c>
      <c r="D585" s="2">
        <f>'GOOG&amp;GOOGL'!J587</f>
        <v>5.6855775145763232E-3</v>
      </c>
      <c r="E585">
        <f>'GOOG&amp;GOOGL'!D586-'GOOG&amp;GOOGL'!I586</f>
        <v>-2.5708823868894726E-2</v>
      </c>
      <c r="F585">
        <f>'GOOG&amp;GOOGL'!E586</f>
        <v>-1.8266087209717341E-3</v>
      </c>
      <c r="G585">
        <f>'GOOG&amp;GOOGL'!J586</f>
        <v>1.7160318187858792E-4</v>
      </c>
    </row>
    <row r="586" spans="1:7" x14ac:dyDescent="0.25">
      <c r="A586" s="15">
        <v>42579</v>
      </c>
      <c r="B586" s="50">
        <f t="shared" si="44"/>
        <v>583</v>
      </c>
      <c r="C586" s="2">
        <f>'GOOG&amp;GOOGL'!E588</f>
        <v>5.565664264205239E-3</v>
      </c>
      <c r="D586" s="2">
        <f>'GOOG&amp;GOOGL'!J588</f>
        <v>5.0661591198606359E-3</v>
      </c>
      <c r="E586">
        <f>'GOOG&amp;GOOGL'!D587-'GOOG&amp;GOOGL'!I587</f>
        <v>-2.6867897741123414E-2</v>
      </c>
      <c r="F586">
        <f>'GOOG&amp;GOOGL'!E587</f>
        <v>4.5265036423476346E-3</v>
      </c>
      <c r="G586">
        <f>'GOOG&amp;GOOGL'!J587</f>
        <v>5.6855775145763232E-3</v>
      </c>
    </row>
    <row r="587" spans="1:7" x14ac:dyDescent="0.25">
      <c r="A587" s="15">
        <v>42580</v>
      </c>
      <c r="B587" s="50">
        <f t="shared" si="44"/>
        <v>584</v>
      </c>
      <c r="C587" s="2">
        <f>'GOOG&amp;GOOGL'!E589</f>
        <v>3.0212908374286584E-2</v>
      </c>
      <c r="D587" s="2">
        <f>'GOOG&amp;GOOGL'!J589</f>
        <v>3.275443929168631E-2</v>
      </c>
      <c r="E587">
        <f>'GOOG&amp;GOOGL'!D588-'GOOG&amp;GOOGL'!I588</f>
        <v>-2.6368392596778811E-2</v>
      </c>
      <c r="F587">
        <f>'GOOG&amp;GOOGL'!E588</f>
        <v>5.565664264205239E-3</v>
      </c>
      <c r="G587">
        <f>'GOOG&amp;GOOGL'!J588</f>
        <v>5.0661591198606359E-3</v>
      </c>
    </row>
    <row r="588" spans="1:7" x14ac:dyDescent="0.25">
      <c r="A588" s="15">
        <v>42583</v>
      </c>
      <c r="B588" s="50">
        <f t="shared" si="44"/>
        <v>585</v>
      </c>
      <c r="C588" s="2">
        <f>'GOOG&amp;GOOGL'!E590</f>
        <v>5.305982007552501E-3</v>
      </c>
      <c r="D588" s="2">
        <f>'GOOG&amp;GOOGL'!J590</f>
        <v>1.2058295207572733E-2</v>
      </c>
      <c r="E588">
        <f>'GOOG&amp;GOOGL'!D589-'GOOG&amp;GOOGL'!I589</f>
        <v>-2.8909923514178537E-2</v>
      </c>
      <c r="F588">
        <f>'GOOG&amp;GOOGL'!E589</f>
        <v>3.0212908374286584E-2</v>
      </c>
      <c r="G588">
        <f>'GOOG&amp;GOOGL'!J589</f>
        <v>3.275443929168631E-2</v>
      </c>
    </row>
    <row r="589" spans="1:7" x14ac:dyDescent="0.25">
      <c r="A589" s="15">
        <v>42584</v>
      </c>
      <c r="B589" s="50">
        <f t="shared" si="44"/>
        <v>586</v>
      </c>
      <c r="C589" s="2">
        <f>'GOOG&amp;GOOGL'!E591</f>
        <v>-2.344633977924282E-3</v>
      </c>
      <c r="D589" s="2">
        <f>'GOOG&amp;GOOGL'!J591</f>
        <v>-1.0243302227728179E-3</v>
      </c>
      <c r="E589">
        <f>'GOOG&amp;GOOGL'!D590-'GOOG&amp;GOOGL'!I590</f>
        <v>-3.566223671419877E-2</v>
      </c>
      <c r="F589">
        <f>'GOOG&amp;GOOGL'!E590</f>
        <v>5.305982007552501E-3</v>
      </c>
      <c r="G589">
        <f>'GOOG&amp;GOOGL'!J590</f>
        <v>1.2058295207572733E-2</v>
      </c>
    </row>
    <row r="590" spans="1:7" x14ac:dyDescent="0.25">
      <c r="A590" s="15">
        <v>42585</v>
      </c>
      <c r="B590" s="50">
        <f t="shared" si="44"/>
        <v>587</v>
      </c>
      <c r="C590" s="2">
        <f>'GOOG&amp;GOOGL'!E592</f>
        <v>2.732701716761099E-3</v>
      </c>
      <c r="D590" s="2">
        <f>'GOOG&amp;GOOGL'!J592</f>
        <v>-1.5009158517447219E-3</v>
      </c>
      <c r="E590">
        <f>'GOOG&amp;GOOGL'!D591-'GOOG&amp;GOOGL'!I591</f>
        <v>-3.6982540469350234E-2</v>
      </c>
      <c r="F590">
        <f>'GOOG&amp;GOOGL'!E591</f>
        <v>-2.344633977924282E-3</v>
      </c>
      <c r="G590">
        <f>'GOOG&amp;GOOGL'!J591</f>
        <v>-1.0243302227728179E-3</v>
      </c>
    </row>
    <row r="591" spans="1:7" x14ac:dyDescent="0.25">
      <c r="A591" s="15">
        <v>42586</v>
      </c>
      <c r="B591" s="50">
        <f t="shared" si="44"/>
        <v>588</v>
      </c>
      <c r="C591" s="2">
        <f>'GOOG&amp;GOOGL'!E593</f>
        <v>-2.0326498267353443E-3</v>
      </c>
      <c r="D591" s="2">
        <f>'GOOG&amp;GOOGL'!J593</f>
        <v>-2.0924884280777434E-3</v>
      </c>
      <c r="E591">
        <f>'GOOG&amp;GOOGL'!D592-'GOOG&amp;GOOGL'!I592</f>
        <v>-3.2748922900844413E-2</v>
      </c>
      <c r="F591">
        <f>'GOOG&amp;GOOGL'!E592</f>
        <v>2.732701716761099E-3</v>
      </c>
      <c r="G591">
        <f>'GOOG&amp;GOOGL'!J592</f>
        <v>-1.5009158517447219E-3</v>
      </c>
    </row>
    <row r="592" spans="1:7" x14ac:dyDescent="0.25">
      <c r="A592" s="15">
        <v>42587</v>
      </c>
      <c r="B592" s="50">
        <f t="shared" si="44"/>
        <v>589</v>
      </c>
      <c r="C592" s="2">
        <f>'GOOG&amp;GOOGL'!E594</f>
        <v>1.3656772238107351E-2</v>
      </c>
      <c r="D592" s="2">
        <f>'GOOG&amp;GOOGL'!J594</f>
        <v>1.2068608926599111E-2</v>
      </c>
      <c r="E592">
        <f>'GOOG&amp;GOOGL'!D593-'GOOG&amp;GOOGL'!I593</f>
        <v>-3.2689084299502014E-2</v>
      </c>
      <c r="F592">
        <f>'GOOG&amp;GOOGL'!E593</f>
        <v>-2.0326498267353443E-3</v>
      </c>
      <c r="G592">
        <f>'GOOG&amp;GOOGL'!J593</f>
        <v>-2.0924884280777434E-3</v>
      </c>
    </row>
    <row r="593" spans="1:7" x14ac:dyDescent="0.25">
      <c r="A593" s="15">
        <v>42590</v>
      </c>
      <c r="B593" s="50">
        <f t="shared" si="44"/>
        <v>590</v>
      </c>
      <c r="C593" s="2">
        <f>'GOOG&amp;GOOGL'!E595</f>
        <v>-5.8819296774714758E-4</v>
      </c>
      <c r="D593" s="2">
        <f>'GOOG&amp;GOOGL'!J595</f>
        <v>-2.1089887586667189E-3</v>
      </c>
      <c r="E593">
        <f>'GOOG&amp;GOOGL'!D594-'GOOG&amp;GOOGL'!I594</f>
        <v>-3.1100920987993774E-2</v>
      </c>
      <c r="F593">
        <f>'GOOG&amp;GOOGL'!E594</f>
        <v>1.3656772238107351E-2</v>
      </c>
      <c r="G593">
        <f>'GOOG&amp;GOOGL'!J594</f>
        <v>1.2068608926599111E-2</v>
      </c>
    </row>
    <row r="594" spans="1:7" x14ac:dyDescent="0.25">
      <c r="A594" s="15">
        <v>42591</v>
      </c>
      <c r="B594" s="50">
        <f t="shared" si="44"/>
        <v>591</v>
      </c>
      <c r="C594" s="2">
        <f>'GOOG&amp;GOOGL'!E596</f>
        <v>3.1928099153635259E-3</v>
      </c>
      <c r="D594" s="2">
        <f>'GOOG&amp;GOOGL'!J596</f>
        <v>2.7903361617118705E-3</v>
      </c>
      <c r="E594">
        <f>'GOOG&amp;GOOGL'!D595-'GOOG&amp;GOOGL'!I595</f>
        <v>-2.9580125197074203E-2</v>
      </c>
      <c r="F594">
        <f>'GOOG&amp;GOOGL'!E595</f>
        <v>-5.8819296774714758E-4</v>
      </c>
      <c r="G594">
        <f>'GOOG&amp;GOOGL'!J595</f>
        <v>-2.1089887586667189E-3</v>
      </c>
    </row>
    <row r="595" spans="1:7" x14ac:dyDescent="0.25">
      <c r="A595" s="15">
        <v>42592</v>
      </c>
      <c r="B595" s="50">
        <f t="shared" si="44"/>
        <v>592</v>
      </c>
      <c r="C595" s="2">
        <f>'GOOG&amp;GOOGL'!E597</f>
        <v>5.353716639620032E-4</v>
      </c>
      <c r="D595" s="2">
        <f>'GOOG&amp;GOOGL'!J597</f>
        <v>1.2500357683249419E-3</v>
      </c>
      <c r="E595">
        <f>'GOOG&amp;GOOGL'!D596-'GOOG&amp;GOOGL'!I596</f>
        <v>-2.9177651443422548E-2</v>
      </c>
      <c r="F595">
        <f>'GOOG&amp;GOOGL'!E596</f>
        <v>3.1928099153635259E-3</v>
      </c>
      <c r="G595">
        <f>'GOOG&amp;GOOGL'!J596</f>
        <v>2.7903361617118705E-3</v>
      </c>
    </row>
    <row r="596" spans="1:7" x14ac:dyDescent="0.25">
      <c r="A596" s="15">
        <v>42593</v>
      </c>
      <c r="B596" s="50">
        <f t="shared" si="44"/>
        <v>593</v>
      </c>
      <c r="C596" s="2">
        <f>'GOOG&amp;GOOGL'!E598</f>
        <v>2.1660370177301047E-4</v>
      </c>
      <c r="D596" s="2">
        <f>'GOOG&amp;GOOGL'!J598</f>
        <v>-3.5873049595291917E-4</v>
      </c>
      <c r="E596">
        <f>'GOOG&amp;GOOGL'!D597-'GOOG&amp;GOOGL'!I597</f>
        <v>-2.9892315547785486E-2</v>
      </c>
      <c r="F596">
        <f>'GOOG&amp;GOOGL'!E597</f>
        <v>5.353716639620032E-4</v>
      </c>
      <c r="G596">
        <f>'GOOG&amp;GOOGL'!J597</f>
        <v>1.2500357683249419E-3</v>
      </c>
    </row>
    <row r="597" spans="1:7" x14ac:dyDescent="0.25">
      <c r="A597" s="15">
        <v>42594</v>
      </c>
      <c r="B597" s="50">
        <f t="shared" si="44"/>
        <v>594</v>
      </c>
      <c r="C597" s="2">
        <f>'GOOG&amp;GOOGL'!E599</f>
        <v>-2.0789960170111144E-3</v>
      </c>
      <c r="D597" s="2">
        <f>'GOOG&amp;GOOGL'!J599</f>
        <v>-1.423958141861803E-3</v>
      </c>
      <c r="E597">
        <f>'GOOG&amp;GOOGL'!D598-'GOOG&amp;GOOGL'!I598</f>
        <v>-2.9316981350059557E-2</v>
      </c>
      <c r="F597">
        <f>'GOOG&amp;GOOGL'!E598</f>
        <v>2.1660370177301047E-4</v>
      </c>
      <c r="G597">
        <f>'GOOG&amp;GOOGL'!J598</f>
        <v>-3.5873049595291917E-4</v>
      </c>
    </row>
    <row r="598" spans="1:7" x14ac:dyDescent="0.25">
      <c r="A598" s="15">
        <v>42597</v>
      </c>
      <c r="B598" s="50">
        <f t="shared" si="44"/>
        <v>595</v>
      </c>
      <c r="C598" s="2">
        <f>'GOOG&amp;GOOGL'!E600</f>
        <v>-9.963454108472547E-4</v>
      </c>
      <c r="D598" s="2">
        <f>'GOOG&amp;GOOGL'!J600</f>
        <v>-1.3514685701165874E-3</v>
      </c>
      <c r="E598">
        <f>'GOOG&amp;GOOGL'!D599-'GOOG&amp;GOOGL'!I599</f>
        <v>-2.9972019225208868E-2</v>
      </c>
      <c r="F598">
        <f>'GOOG&amp;GOOGL'!E599</f>
        <v>-2.0789960170111144E-3</v>
      </c>
      <c r="G598">
        <f>'GOOG&amp;GOOGL'!J599</f>
        <v>-1.423958141861803E-3</v>
      </c>
    </row>
    <row r="599" spans="1:7" x14ac:dyDescent="0.25">
      <c r="A599" s="15">
        <v>42598</v>
      </c>
      <c r="B599" s="50">
        <f t="shared" si="44"/>
        <v>596</v>
      </c>
      <c r="C599" s="2">
        <f>'GOOG&amp;GOOGL'!E601</f>
        <v>-6.7967110953954801E-3</v>
      </c>
      <c r="D599" s="2">
        <f>'GOOG&amp;GOOGL'!J601</f>
        <v>-5.9360158482295589E-3</v>
      </c>
      <c r="E599">
        <f>'GOOG&amp;GOOGL'!D600-'GOOG&amp;GOOGL'!I600</f>
        <v>-2.9616896065939535E-2</v>
      </c>
      <c r="F599">
        <f>'GOOG&amp;GOOGL'!E600</f>
        <v>-9.963454108472547E-4</v>
      </c>
      <c r="G599">
        <f>'GOOG&amp;GOOGL'!J600</f>
        <v>-1.3514685701165874E-3</v>
      </c>
    </row>
    <row r="600" spans="1:7" x14ac:dyDescent="0.25">
      <c r="A600" s="15">
        <v>42599</v>
      </c>
      <c r="B600" s="50">
        <f t="shared" si="44"/>
        <v>597</v>
      </c>
      <c r="C600" s="2">
        <f>'GOOG&amp;GOOGL'!E602</f>
        <v>3.5579601726860588E-3</v>
      </c>
      <c r="D600" s="2">
        <f>'GOOG&amp;GOOGL'!J602</f>
        <v>5.2657344514850379E-3</v>
      </c>
      <c r="E600">
        <f>'GOOG&amp;GOOGL'!D601-'GOOG&amp;GOOGL'!I601</f>
        <v>-3.0477591313105457E-2</v>
      </c>
      <c r="F600">
        <f>'GOOG&amp;GOOGL'!E601</f>
        <v>-6.7967110953954801E-3</v>
      </c>
      <c r="G600">
        <f>'GOOG&amp;GOOGL'!J601</f>
        <v>-5.9360158482295589E-3</v>
      </c>
    </row>
    <row r="601" spans="1:7" x14ac:dyDescent="0.25">
      <c r="A601" s="15">
        <v>42600</v>
      </c>
      <c r="B601" s="50">
        <f t="shared" si="44"/>
        <v>598</v>
      </c>
      <c r="C601" s="2">
        <f>'GOOG&amp;GOOGL'!E603</f>
        <v>-3.0948497381668716E-3</v>
      </c>
      <c r="D601" s="2">
        <f>'GOOG&amp;GOOGL'!J603</f>
        <v>-3.3205264138373991E-3</v>
      </c>
      <c r="E601">
        <f>'GOOG&amp;GOOGL'!D602-'GOOG&amp;GOOGL'!I602</f>
        <v>-3.2185365591904436E-2</v>
      </c>
      <c r="F601">
        <f>'GOOG&amp;GOOGL'!E602</f>
        <v>3.5579601726860588E-3</v>
      </c>
      <c r="G601">
        <f>'GOOG&amp;GOOGL'!J602</f>
        <v>5.2657344514850379E-3</v>
      </c>
    </row>
    <row r="602" spans="1:7" x14ac:dyDescent="0.25">
      <c r="A602" s="15">
        <v>42601</v>
      </c>
      <c r="B602" s="50">
        <f t="shared" si="44"/>
        <v>599</v>
      </c>
      <c r="C602" s="2">
        <f>'GOOG&amp;GOOGL'!E604</f>
        <v>-2.6788479337751525E-3</v>
      </c>
      <c r="D602" s="2">
        <f>'GOOG&amp;GOOGL'!J604</f>
        <v>-3.8691710196125939E-3</v>
      </c>
      <c r="E602">
        <f>'GOOG&amp;GOOGL'!D603-'GOOG&amp;GOOGL'!I603</f>
        <v>-3.1959688916233908E-2</v>
      </c>
      <c r="F602">
        <f>'GOOG&amp;GOOGL'!E603</f>
        <v>-3.0948497381668716E-3</v>
      </c>
      <c r="G602">
        <f>'GOOG&amp;GOOGL'!J603</f>
        <v>-3.3205264138373991E-3</v>
      </c>
    </row>
    <row r="603" spans="1:7" x14ac:dyDescent="0.25">
      <c r="A603" s="15">
        <v>42604</v>
      </c>
      <c r="B603" s="50">
        <f t="shared" si="44"/>
        <v>600</v>
      </c>
      <c r="C603" s="2">
        <f>'GOOG&amp;GOOGL'!E605</f>
        <v>-4.2259333685610301E-3</v>
      </c>
      <c r="D603" s="2">
        <f>'GOOG&amp;GOOGL'!J605</f>
        <v>-3.382205327541854E-3</v>
      </c>
      <c r="E603">
        <f>'GOOG&amp;GOOGL'!D604-'GOOG&amp;GOOGL'!I604</f>
        <v>-3.0769365830396467E-2</v>
      </c>
      <c r="F603">
        <f>'GOOG&amp;GOOGL'!E604</f>
        <v>-2.6788479337751525E-3</v>
      </c>
      <c r="G603">
        <f>'GOOG&amp;GOOGL'!J604</f>
        <v>-3.8691710196125939E-3</v>
      </c>
    </row>
    <row r="604" spans="1:7" x14ac:dyDescent="0.25">
      <c r="A604" s="15">
        <v>42605</v>
      </c>
      <c r="B604" s="50">
        <f t="shared" si="44"/>
        <v>601</v>
      </c>
      <c r="C604" s="2">
        <f>'GOOG&amp;GOOGL'!E606</f>
        <v>-9.0669133729015527E-5</v>
      </c>
      <c r="D604" s="2">
        <f>'GOOG&amp;GOOGL'!J606</f>
        <v>-4.5180541098854832E-4</v>
      </c>
      <c r="E604">
        <f>'GOOG&amp;GOOGL'!D605-'GOOG&amp;GOOGL'!I605</f>
        <v>-3.1613093871415643E-2</v>
      </c>
      <c r="F604">
        <f>'GOOG&amp;GOOGL'!E605</f>
        <v>-4.2259333685610301E-3</v>
      </c>
      <c r="G604">
        <f>'GOOG&amp;GOOGL'!J605</f>
        <v>-3.382205327541854E-3</v>
      </c>
    </row>
    <row r="605" spans="1:7" x14ac:dyDescent="0.25">
      <c r="A605" s="15">
        <v>42606</v>
      </c>
      <c r="B605" s="50">
        <f t="shared" si="44"/>
        <v>602</v>
      </c>
      <c r="C605" s="2">
        <f>'GOOG&amp;GOOGL'!E607</f>
        <v>-3.1653010748771138E-3</v>
      </c>
      <c r="D605" s="2">
        <f>'GOOG&amp;GOOGL'!J607</f>
        <v>-3.7606254827524666E-3</v>
      </c>
      <c r="E605">
        <f>'GOOG&amp;GOOGL'!D606-'GOOG&amp;GOOGL'!I606</f>
        <v>-3.125195759415611E-2</v>
      </c>
      <c r="F605">
        <f>'GOOG&amp;GOOGL'!E606</f>
        <v>-9.0669133729015527E-5</v>
      </c>
      <c r="G605">
        <f>'GOOG&amp;GOOGL'!J606</f>
        <v>-4.5180541098854832E-4</v>
      </c>
    </row>
    <row r="606" spans="1:7" x14ac:dyDescent="0.25">
      <c r="A606" s="15">
        <v>42607</v>
      </c>
      <c r="B606" s="50">
        <f t="shared" si="44"/>
        <v>603</v>
      </c>
      <c r="C606" s="2">
        <f>'GOOG&amp;GOOGL'!E608</f>
        <v>-2.9894025990895301E-4</v>
      </c>
      <c r="D606" s="2">
        <f>'GOOG&amp;GOOGL'!J608</f>
        <v>-2.9023782784980412E-3</v>
      </c>
      <c r="E606">
        <f>'GOOG&amp;GOOGL'!D607-'GOOG&amp;GOOGL'!I607</f>
        <v>-3.0656633186280757E-2</v>
      </c>
      <c r="F606">
        <f>'GOOG&amp;GOOGL'!E607</f>
        <v>-3.1653010748771138E-3</v>
      </c>
      <c r="G606">
        <f>'GOOG&amp;GOOGL'!J607</f>
        <v>-3.7606254827524666E-3</v>
      </c>
    </row>
    <row r="607" spans="1:7" x14ac:dyDescent="0.25">
      <c r="A607" s="15">
        <v>42608</v>
      </c>
      <c r="B607" s="50">
        <f t="shared" si="44"/>
        <v>604</v>
      </c>
      <c r="C607" s="2">
        <f>'GOOG&amp;GOOGL'!E609</f>
        <v>1.6895286324913883E-4</v>
      </c>
      <c r="D607" s="2">
        <f>'GOOG&amp;GOOGL'!J609</f>
        <v>2.4234266394254078E-3</v>
      </c>
      <c r="E607">
        <f>'GOOG&amp;GOOGL'!D608-'GOOG&amp;GOOGL'!I608</f>
        <v>-2.8053195167691669E-2</v>
      </c>
      <c r="F607">
        <f>'GOOG&amp;GOOGL'!E608</f>
        <v>-2.9894025990895301E-4</v>
      </c>
      <c r="G607">
        <f>'GOOG&amp;GOOGL'!J608</f>
        <v>-2.9023782784980412E-3</v>
      </c>
    </row>
    <row r="608" spans="1:7" x14ac:dyDescent="0.25">
      <c r="A608" s="15">
        <v>42611</v>
      </c>
      <c r="B608" s="50">
        <f t="shared" si="44"/>
        <v>605</v>
      </c>
      <c r="C608" s="2">
        <f>'GOOG&amp;GOOGL'!E610</f>
        <v>3.3859576052659435E-3</v>
      </c>
      <c r="D608" s="2">
        <f>'GOOG&amp;GOOGL'!J610</f>
        <v>3.2724643260291231E-3</v>
      </c>
      <c r="E608">
        <f>'GOOG&amp;GOOGL'!D609-'GOOG&amp;GOOGL'!I609</f>
        <v>-3.0307668943867938E-2</v>
      </c>
      <c r="F608">
        <f>'GOOG&amp;GOOGL'!E609</f>
        <v>1.6895286324913883E-4</v>
      </c>
      <c r="G608">
        <f>'GOOG&amp;GOOGL'!J609</f>
        <v>2.4234266394254078E-3</v>
      </c>
    </row>
    <row r="609" spans="1:7" x14ac:dyDescent="0.25">
      <c r="A609" s="15">
        <v>42612</v>
      </c>
      <c r="B609" s="50">
        <f t="shared" si="44"/>
        <v>606</v>
      </c>
      <c r="C609" s="2">
        <f>'GOOG&amp;GOOGL'!E611</f>
        <v>-3.9708298765264161E-3</v>
      </c>
      <c r="D609" s="2">
        <f>'GOOG&amp;GOOGL'!J611</f>
        <v>-4.9126832709474044E-3</v>
      </c>
      <c r="E609">
        <f>'GOOG&amp;GOOGL'!D610-'GOOG&amp;GOOGL'!I610</f>
        <v>-3.0194175664631118E-2</v>
      </c>
      <c r="F609">
        <f>'GOOG&amp;GOOGL'!E610</f>
        <v>3.3859576052659435E-3</v>
      </c>
      <c r="G609">
        <f>'GOOG&amp;GOOGL'!J610</f>
        <v>3.2724643260291231E-3</v>
      </c>
    </row>
    <row r="610" spans="1:7" x14ac:dyDescent="0.25">
      <c r="A610" s="15">
        <v>42613</v>
      </c>
      <c r="B610" s="50">
        <f t="shared" si="44"/>
        <v>607</v>
      </c>
      <c r="C610" s="2">
        <f>'GOOG&amp;GOOGL'!E612</f>
        <v>-2.6560602280962797E-3</v>
      </c>
      <c r="D610" s="2">
        <f>'GOOG&amp;GOOGL'!J612</f>
        <v>-2.6173315151467591E-3</v>
      </c>
      <c r="E610">
        <f>'GOOG&amp;GOOGL'!D611-'GOOG&amp;GOOGL'!I611</f>
        <v>-2.9252322270210129E-2</v>
      </c>
      <c r="F610">
        <f>'GOOG&amp;GOOGL'!E611</f>
        <v>-3.9708298765264161E-3</v>
      </c>
      <c r="G610">
        <f>'GOOG&amp;GOOGL'!J611</f>
        <v>-4.9126832709474044E-3</v>
      </c>
    </row>
    <row r="611" spans="1:7" x14ac:dyDescent="0.25">
      <c r="A611" s="15">
        <v>42614</v>
      </c>
      <c r="B611" s="50">
        <f t="shared" si="44"/>
        <v>608</v>
      </c>
      <c r="C611" s="2">
        <f>'GOOG&amp;GOOGL'!E613</f>
        <v>2.2529078252144785E-3</v>
      </c>
      <c r="D611" s="2">
        <f>'GOOG&amp;GOOGL'!J613</f>
        <v>1.9605356477381264E-3</v>
      </c>
      <c r="E611">
        <f>'GOOG&amp;GOOGL'!D612-'GOOG&amp;GOOGL'!I612</f>
        <v>-2.929105098315965E-2</v>
      </c>
      <c r="F611">
        <f>'GOOG&amp;GOOGL'!E612</f>
        <v>-2.6560602280962797E-3</v>
      </c>
      <c r="G611">
        <f>'GOOG&amp;GOOGL'!J612</f>
        <v>-2.6173315151467591E-3</v>
      </c>
    </row>
    <row r="612" spans="1:7" x14ac:dyDescent="0.25">
      <c r="A612" s="15">
        <v>42615</v>
      </c>
      <c r="B612" s="50">
        <f t="shared" si="44"/>
        <v>609</v>
      </c>
      <c r="C612" s="2">
        <f>'GOOG&amp;GOOGL'!E614</f>
        <v>3.4799714536237758E-3</v>
      </c>
      <c r="D612" s="2">
        <f>'GOOG&amp;GOOGL'!J614</f>
        <v>6.8879882654249158E-3</v>
      </c>
      <c r="E612">
        <f>'GOOG&amp;GOOGL'!D613-'GOOG&amp;GOOGL'!I613</f>
        <v>-2.8998678805683298E-2</v>
      </c>
      <c r="F612">
        <f>'GOOG&amp;GOOGL'!E613</f>
        <v>2.2529078252144785E-3</v>
      </c>
      <c r="G612">
        <f>'GOOG&amp;GOOGL'!J613</f>
        <v>1.9605356477381264E-3</v>
      </c>
    </row>
    <row r="613" spans="1:7" x14ac:dyDescent="0.25">
      <c r="A613" s="15">
        <v>42619</v>
      </c>
      <c r="B613" s="50">
        <f t="shared" si="44"/>
        <v>610</v>
      </c>
      <c r="C613" s="2">
        <f>'GOOG&amp;GOOGL'!E615</f>
        <v>1.1111648394231288E-2</v>
      </c>
      <c r="D613" s="2">
        <f>'GOOG&amp;GOOGL'!J615</f>
        <v>1.3895287899114983E-2</v>
      </c>
      <c r="E613">
        <f>'GOOG&amp;GOOGL'!D614-'GOOG&amp;GOOGL'!I614</f>
        <v>-3.2406695617484438E-2</v>
      </c>
      <c r="F613">
        <f>'GOOG&amp;GOOGL'!E614</f>
        <v>3.4799714536237758E-3</v>
      </c>
      <c r="G613">
        <f>'GOOG&amp;GOOGL'!J614</f>
        <v>6.8879882654249158E-3</v>
      </c>
    </row>
    <row r="614" spans="1:7" x14ac:dyDescent="0.25">
      <c r="A614" s="15">
        <v>42620</v>
      </c>
      <c r="B614" s="50">
        <f t="shared" si="44"/>
        <v>611</v>
      </c>
      <c r="C614" s="2">
        <f>'GOOG&amp;GOOGL'!E616</f>
        <v>3.4600591363176392E-4</v>
      </c>
      <c r="D614" s="2">
        <f>'GOOG&amp;GOOGL'!J616</f>
        <v>-3.7165611373346508E-5</v>
      </c>
      <c r="E614">
        <f>'GOOG&amp;GOOGL'!D615-'GOOG&amp;GOOGL'!I615</f>
        <v>-3.5190335122368133E-2</v>
      </c>
      <c r="F614">
        <f>'GOOG&amp;GOOGL'!E615</f>
        <v>1.1111648394231288E-2</v>
      </c>
      <c r="G614">
        <f>'GOOG&amp;GOOGL'!J615</f>
        <v>1.3895287899114983E-2</v>
      </c>
    </row>
    <row r="615" spans="1:7" x14ac:dyDescent="0.25">
      <c r="A615" s="15">
        <v>42621</v>
      </c>
      <c r="B615" s="50">
        <f t="shared" si="44"/>
        <v>612</v>
      </c>
      <c r="C615" s="2">
        <f>'GOOG&amp;GOOGL'!E617</f>
        <v>-6.4666498465273392E-3</v>
      </c>
      <c r="D615" s="2">
        <f>'GOOG&amp;GOOGL'!J617</f>
        <v>-6.3941949085917216E-3</v>
      </c>
      <c r="E615">
        <f>'GOOG&amp;GOOGL'!D616-'GOOG&amp;GOOGL'!I616</f>
        <v>-3.4807163597363022E-2</v>
      </c>
      <c r="F615">
        <f>'GOOG&amp;GOOGL'!E616</f>
        <v>3.4600591363176392E-4</v>
      </c>
      <c r="G615">
        <f>'GOOG&amp;GOOGL'!J616</f>
        <v>-3.7165611373346508E-5</v>
      </c>
    </row>
    <row r="616" spans="1:7" x14ac:dyDescent="0.25">
      <c r="A616" s="15">
        <v>42622</v>
      </c>
      <c r="B616" s="50">
        <f t="shared" si="44"/>
        <v>613</v>
      </c>
      <c r="C616" s="2">
        <f>'GOOG&amp;GOOGL'!E618</f>
        <v>-2.0404927168604203E-2</v>
      </c>
      <c r="D616" s="2">
        <f>'GOOG&amp;GOOGL'!J618</f>
        <v>-1.8048458822117475E-2</v>
      </c>
      <c r="E616">
        <f>'GOOG&amp;GOOGL'!D617-'GOOG&amp;GOOGL'!I617</f>
        <v>-3.487961853529864E-2</v>
      </c>
      <c r="F616">
        <f>'GOOG&amp;GOOGL'!E617</f>
        <v>-6.4666498465273392E-3</v>
      </c>
      <c r="G616">
        <f>'GOOG&amp;GOOGL'!J617</f>
        <v>-6.3941949085917216E-3</v>
      </c>
    </row>
    <row r="617" spans="1:7" x14ac:dyDescent="0.25">
      <c r="A617" s="15">
        <v>42625</v>
      </c>
      <c r="B617" s="50">
        <f t="shared" si="44"/>
        <v>614</v>
      </c>
      <c r="C617" s="2">
        <f>'GOOG&amp;GOOGL'!E619</f>
        <v>1.2246073758912956E-2</v>
      </c>
      <c r="D617" s="2">
        <f>'GOOG&amp;GOOGL'!J619</f>
        <v>1.3028631447700612E-2</v>
      </c>
      <c r="E617">
        <f>'GOOG&amp;GOOGL'!D618-'GOOG&amp;GOOGL'!I618</f>
        <v>-3.7236086881785369E-2</v>
      </c>
      <c r="F617">
        <f>'GOOG&amp;GOOGL'!E618</f>
        <v>-2.0404927168604203E-2</v>
      </c>
      <c r="G617">
        <f>'GOOG&amp;GOOGL'!J618</f>
        <v>-1.8048458822117475E-2</v>
      </c>
    </row>
    <row r="618" spans="1:7" x14ac:dyDescent="0.25">
      <c r="A618" s="15">
        <v>42626</v>
      </c>
      <c r="B618" s="50">
        <f t="shared" si="44"/>
        <v>615</v>
      </c>
      <c r="C618" s="2">
        <f>'GOOG&amp;GOOGL'!E620</f>
        <v>-1.2206545012412029E-2</v>
      </c>
      <c r="D618" s="2">
        <f>'GOOG&amp;GOOGL'!J620</f>
        <v>-1.272430604913577E-2</v>
      </c>
      <c r="E618">
        <f>'GOOG&amp;GOOGL'!D619-'GOOG&amp;GOOGL'!I619</f>
        <v>-3.8018644570573024E-2</v>
      </c>
      <c r="F618">
        <f>'GOOG&amp;GOOGL'!E619</f>
        <v>1.2246073758912956E-2</v>
      </c>
      <c r="G618">
        <f>'GOOG&amp;GOOGL'!J619</f>
        <v>1.3028631447700612E-2</v>
      </c>
    </row>
    <row r="619" spans="1:7" x14ac:dyDescent="0.25">
      <c r="A619" s="15">
        <v>42627</v>
      </c>
      <c r="B619" s="50">
        <f t="shared" si="44"/>
        <v>616</v>
      </c>
      <c r="C619" s="2">
        <f>'GOOG&amp;GOOGL'!E621</f>
        <v>3.678922562042608E-3</v>
      </c>
      <c r="D619" s="2">
        <f>'GOOG&amp;GOOGL'!J621</f>
        <v>2.2037408172881356E-3</v>
      </c>
      <c r="E619">
        <f>'GOOG&amp;GOOGL'!D620-'GOOG&amp;GOOGL'!I620</f>
        <v>-3.7500883533849283E-2</v>
      </c>
      <c r="F619">
        <f>'GOOG&amp;GOOGL'!E620</f>
        <v>-1.2206545012412029E-2</v>
      </c>
      <c r="G619">
        <f>'GOOG&amp;GOOGL'!J620</f>
        <v>-1.272430604913577E-2</v>
      </c>
    </row>
    <row r="620" spans="1:7" x14ac:dyDescent="0.25">
      <c r="A620" s="15">
        <v>42628</v>
      </c>
      <c r="B620" s="50">
        <f t="shared" si="44"/>
        <v>617</v>
      </c>
      <c r="C620" s="2">
        <f>'GOOG&amp;GOOGL'!E622</f>
        <v>1.208425329315066E-2</v>
      </c>
      <c r="D620" s="2">
        <f>'GOOG&amp;GOOGL'!J622</f>
        <v>1.3532939647649123E-2</v>
      </c>
      <c r="E620">
        <f>'GOOG&amp;GOOGL'!D621-'GOOG&amp;GOOGL'!I621</f>
        <v>-3.6025701789094811E-2</v>
      </c>
      <c r="F620">
        <f>'GOOG&amp;GOOGL'!E621</f>
        <v>3.678922562042608E-3</v>
      </c>
      <c r="G620">
        <f>'GOOG&amp;GOOGL'!J621</f>
        <v>2.2037408172881356E-3</v>
      </c>
    </row>
    <row r="621" spans="1:7" x14ac:dyDescent="0.25">
      <c r="A621" s="15">
        <v>42629</v>
      </c>
      <c r="B621" s="50">
        <f t="shared" si="44"/>
        <v>618</v>
      </c>
      <c r="C621" s="2">
        <f>'GOOG&amp;GOOGL'!E623</f>
        <v>-3.738716801700015E-3</v>
      </c>
      <c r="D621" s="2">
        <f>'GOOG&amp;GOOGL'!J623</f>
        <v>-4.0770555473317316E-3</v>
      </c>
      <c r="E621">
        <f>'GOOG&amp;GOOGL'!D622-'GOOG&amp;GOOGL'!I622</f>
        <v>-3.7474388143593274E-2</v>
      </c>
      <c r="F621">
        <f>'GOOG&amp;GOOGL'!E622</f>
        <v>1.208425329315066E-2</v>
      </c>
      <c r="G621">
        <f>'GOOG&amp;GOOGL'!J622</f>
        <v>1.3532939647649123E-2</v>
      </c>
    </row>
    <row r="622" spans="1:7" x14ac:dyDescent="0.25">
      <c r="A622" s="15">
        <v>42632</v>
      </c>
      <c r="B622" s="50">
        <f t="shared" si="44"/>
        <v>619</v>
      </c>
      <c r="C622" s="2">
        <f>'GOOG&amp;GOOGL'!E624</f>
        <v>-4.1444532269823142E-3</v>
      </c>
      <c r="D622" s="2">
        <f>'GOOG&amp;GOOGL'!J624</f>
        <v>-3.2383871533960829E-3</v>
      </c>
      <c r="E622">
        <f>'GOOG&amp;GOOGL'!D623-'GOOG&amp;GOOGL'!I623</f>
        <v>-3.7136049397961557E-2</v>
      </c>
      <c r="F622">
        <f>'GOOG&amp;GOOGL'!E623</f>
        <v>-3.738716801700015E-3</v>
      </c>
      <c r="G622">
        <f>'GOOG&amp;GOOGL'!J623</f>
        <v>-4.0770555473317316E-3</v>
      </c>
    </row>
    <row r="623" spans="1:7" x14ac:dyDescent="0.25">
      <c r="A623" s="15">
        <v>42633</v>
      </c>
      <c r="B623" s="50">
        <f t="shared" si="44"/>
        <v>620</v>
      </c>
      <c r="C623" s="2">
        <f>'GOOG&amp;GOOGL'!E625</f>
        <v>7.429510341338208E-3</v>
      </c>
      <c r="D623" s="2">
        <f>'GOOG&amp;GOOGL'!J625</f>
        <v>5.5041468459045007E-3</v>
      </c>
      <c r="E623">
        <f>'GOOG&amp;GOOGL'!D624-'GOOG&amp;GOOGL'!I624</f>
        <v>-3.8042115471547788E-2</v>
      </c>
      <c r="F623">
        <f>'GOOG&amp;GOOGL'!E624</f>
        <v>-4.1444532269823142E-3</v>
      </c>
      <c r="G623">
        <f>'GOOG&amp;GOOGL'!J624</f>
        <v>-3.2383871533960829E-3</v>
      </c>
    </row>
    <row r="624" spans="1:7" x14ac:dyDescent="0.25">
      <c r="A624" s="15">
        <v>42634</v>
      </c>
      <c r="B624" s="50">
        <f t="shared" si="44"/>
        <v>621</v>
      </c>
      <c r="C624" s="2">
        <f>'GOOG&amp;GOOGL'!E626</f>
        <v>6.2159736649727293E-3</v>
      </c>
      <c r="D624" s="2">
        <f>'GOOG&amp;GOOGL'!J626</f>
        <v>6.5428537199458958E-3</v>
      </c>
      <c r="E624">
        <f>'GOOG&amp;GOOGL'!D625-'GOOG&amp;GOOGL'!I625</f>
        <v>-3.6116751976114081E-2</v>
      </c>
      <c r="F624">
        <f>'GOOG&amp;GOOGL'!E625</f>
        <v>7.429510341338208E-3</v>
      </c>
      <c r="G624">
        <f>'GOOG&amp;GOOGL'!J625</f>
        <v>5.5041468459045007E-3</v>
      </c>
    </row>
    <row r="625" spans="1:7" x14ac:dyDescent="0.25">
      <c r="A625" s="15">
        <v>42635</v>
      </c>
      <c r="B625" s="50">
        <f t="shared" si="44"/>
        <v>622</v>
      </c>
      <c r="C625" s="2">
        <f>'GOOG&amp;GOOGL'!E627</f>
        <v>1.4059129058867192E-2</v>
      </c>
      <c r="D625" s="2">
        <f>'GOOG&amp;GOOGL'!J627</f>
        <v>1.3473513455316777E-2</v>
      </c>
      <c r="E625">
        <f>'GOOG&amp;GOOGL'!D626-'GOOG&amp;GOOGL'!I626</f>
        <v>-3.6443632031087247E-2</v>
      </c>
      <c r="F625">
        <f>'GOOG&amp;GOOGL'!E626</f>
        <v>6.2159736649727293E-3</v>
      </c>
      <c r="G625">
        <f>'GOOG&amp;GOOGL'!J626</f>
        <v>6.5428537199458958E-3</v>
      </c>
    </row>
    <row r="626" spans="1:7" x14ac:dyDescent="0.25">
      <c r="A626" s="15">
        <v>42636</v>
      </c>
      <c r="B626" s="50">
        <f t="shared" si="44"/>
        <v>623</v>
      </c>
      <c r="C626" s="2">
        <f>'GOOG&amp;GOOGL'!E628</f>
        <v>-3.9387081582464845E-4</v>
      </c>
      <c r="D626" s="2">
        <f>'GOOG&amp;GOOGL'!J628</f>
        <v>-1.2140340067263722E-3</v>
      </c>
      <c r="E626">
        <f>'GOOG&amp;GOOGL'!D627-'GOOG&amp;GOOGL'!I627</f>
        <v>-3.5858016427536832E-2</v>
      </c>
      <c r="F626">
        <f>'GOOG&amp;GOOGL'!E627</f>
        <v>1.4059129058867192E-2</v>
      </c>
      <c r="G626">
        <f>'GOOG&amp;GOOGL'!J627</f>
        <v>1.3473513455316777E-2</v>
      </c>
    </row>
    <row r="627" spans="1:7" x14ac:dyDescent="0.25">
      <c r="A627" s="15">
        <v>42639</v>
      </c>
      <c r="B627" s="50">
        <f t="shared" si="44"/>
        <v>624</v>
      </c>
      <c r="C627" s="2">
        <f>'GOOG&amp;GOOGL'!E629</f>
        <v>-1.6258023005144118E-2</v>
      </c>
      <c r="D627" s="2">
        <f>'GOOG&amp;GOOGL'!J629</f>
        <v>-1.5220275950624362E-2</v>
      </c>
      <c r="E627">
        <f>'GOOG&amp;GOOGL'!D628-'GOOG&amp;GOOGL'!I628</f>
        <v>-3.5037853236635108E-2</v>
      </c>
      <c r="F627">
        <f>'GOOG&amp;GOOGL'!E628</f>
        <v>-3.9387081582464845E-4</v>
      </c>
      <c r="G627">
        <f>'GOOG&amp;GOOGL'!J628</f>
        <v>-1.2140340067263722E-3</v>
      </c>
    </row>
    <row r="628" spans="1:7" x14ac:dyDescent="0.25">
      <c r="A628" s="15">
        <v>42640</v>
      </c>
      <c r="B628" s="50">
        <f t="shared" si="44"/>
        <v>625</v>
      </c>
      <c r="C628" s="2">
        <f>'GOOG&amp;GOOGL'!E630</f>
        <v>1.1302297037339315E-2</v>
      </c>
      <c r="D628" s="2">
        <f>'GOOG&amp;GOOGL'!J630</f>
        <v>1.001626837084757E-2</v>
      </c>
      <c r="E628">
        <f>'GOOG&amp;GOOGL'!D629-'GOOG&amp;GOOGL'!I629</f>
        <v>-3.6075600291154863E-2</v>
      </c>
      <c r="F628">
        <f>'GOOG&amp;GOOGL'!E629</f>
        <v>-1.6258023005144118E-2</v>
      </c>
      <c r="G628">
        <f>'GOOG&amp;GOOGL'!J629</f>
        <v>-1.5220275950624362E-2</v>
      </c>
    </row>
    <row r="629" spans="1:7" x14ac:dyDescent="0.25">
      <c r="A629" s="15">
        <v>42641</v>
      </c>
      <c r="B629" s="50">
        <f t="shared" si="44"/>
        <v>626</v>
      </c>
      <c r="C629" s="2">
        <f>'GOOG&amp;GOOGL'!E631</f>
        <v>-1.8535602852347566E-3</v>
      </c>
      <c r="D629" s="2">
        <f>'GOOG&amp;GOOGL'!J631</f>
        <v>-8.2673516896658583E-4</v>
      </c>
      <c r="E629">
        <f>'GOOG&amp;GOOGL'!D630-'GOOG&amp;GOOGL'!I630</f>
        <v>-3.4789571624663118E-2</v>
      </c>
      <c r="F629">
        <f>'GOOG&amp;GOOGL'!E630</f>
        <v>1.1302297037339315E-2</v>
      </c>
      <c r="G629">
        <f>'GOOG&amp;GOOGL'!J630</f>
        <v>1.001626837084757E-2</v>
      </c>
    </row>
    <row r="630" spans="1:7" x14ac:dyDescent="0.25">
      <c r="A630" s="15">
        <v>42642</v>
      </c>
      <c r="B630" s="50">
        <f t="shared" si="44"/>
        <v>627</v>
      </c>
      <c r="C630" s="2">
        <f>'GOOG&amp;GOOGL'!E632</f>
        <v>-8.4159743883587268E-3</v>
      </c>
      <c r="D630" s="2">
        <f>'GOOG&amp;GOOGL'!J632</f>
        <v>-9.2020032225716974E-3</v>
      </c>
      <c r="E630">
        <f>'GOOG&amp;GOOGL'!D631-'GOOG&amp;GOOGL'!I631</f>
        <v>-3.5816396740931289E-2</v>
      </c>
      <c r="F630">
        <f>'GOOG&amp;GOOGL'!E631</f>
        <v>-1.8535602852347566E-3</v>
      </c>
      <c r="G630">
        <f>'GOOG&amp;GOOGL'!J631</f>
        <v>-8.2673516896658583E-4</v>
      </c>
    </row>
    <row r="631" spans="1:7" x14ac:dyDescent="0.25">
      <c r="A631" s="15">
        <v>42643</v>
      </c>
      <c r="B631" s="50">
        <f t="shared" si="44"/>
        <v>628</v>
      </c>
      <c r="C631" s="2">
        <f>'GOOG&amp;GOOGL'!E633</f>
        <v>2.9375374053159931E-3</v>
      </c>
      <c r="D631" s="2">
        <f>'GOOG&amp;GOOGL'!J633</f>
        <v>1.767577467130188E-3</v>
      </c>
      <c r="E631">
        <f>'GOOG&amp;GOOGL'!D632-'GOOG&amp;GOOGL'!I632</f>
        <v>-3.5030367906718318E-2</v>
      </c>
      <c r="F631">
        <f>'GOOG&amp;GOOGL'!E632</f>
        <v>-8.4159743883587268E-3</v>
      </c>
      <c r="G631">
        <f>'GOOG&amp;GOOGL'!J632</f>
        <v>-9.2020032225716974E-3</v>
      </c>
    </row>
    <row r="632" spans="1:7" x14ac:dyDescent="0.25">
      <c r="A632" s="15">
        <v>42646</v>
      </c>
      <c r="B632" s="50">
        <f t="shared" si="44"/>
        <v>629</v>
      </c>
      <c r="C632" s="2">
        <f>'GOOG&amp;GOOGL'!E634</f>
        <v>-6.1038097344159326E-3</v>
      </c>
      <c r="D632" s="2">
        <f>'GOOG&amp;GOOGL'!J634</f>
        <v>-4.5872696346442865E-3</v>
      </c>
      <c r="E632">
        <f>'GOOG&amp;GOOGL'!D633-'GOOG&amp;GOOGL'!I633</f>
        <v>-3.3860407968532513E-2</v>
      </c>
      <c r="F632">
        <f>'GOOG&amp;GOOGL'!E633</f>
        <v>2.9375374053159931E-3</v>
      </c>
      <c r="G632">
        <f>'GOOG&amp;GOOGL'!J633</f>
        <v>1.767577467130188E-3</v>
      </c>
    </row>
    <row r="633" spans="1:7" x14ac:dyDescent="0.25">
      <c r="A633" s="15">
        <v>42647</v>
      </c>
      <c r="B633" s="50">
        <f t="shared" si="44"/>
        <v>630</v>
      </c>
      <c r="C633" s="2">
        <f>'GOOG&amp;GOOGL'!E635</f>
        <v>4.9968083392171181E-3</v>
      </c>
      <c r="D633" s="2">
        <f>'GOOG&amp;GOOGL'!J635</f>
        <v>3.0065118994118123E-3</v>
      </c>
      <c r="E633">
        <f>'GOOG&amp;GOOGL'!D634-'GOOG&amp;GOOGL'!I634</f>
        <v>-3.5376948068304159E-2</v>
      </c>
      <c r="F633">
        <f>'GOOG&amp;GOOGL'!E634</f>
        <v>-6.1038097344159326E-3</v>
      </c>
      <c r="G633">
        <f>'GOOG&amp;GOOGL'!J634</f>
        <v>-4.5872696346442865E-3</v>
      </c>
    </row>
    <row r="634" spans="1:7" x14ac:dyDescent="0.25">
      <c r="A634" s="15">
        <v>42648</v>
      </c>
      <c r="B634" s="50">
        <f t="shared" si="44"/>
        <v>631</v>
      </c>
      <c r="C634" s="2">
        <f>'GOOG&amp;GOOGL'!E636</f>
        <v>5.1488184603876164E-5</v>
      </c>
      <c r="D634" s="2">
        <f>'GOOG&amp;GOOGL'!J636</f>
        <v>-1.9451110742956246E-3</v>
      </c>
      <c r="E634">
        <f>'GOOG&amp;GOOGL'!D635-'GOOG&amp;GOOGL'!I635</f>
        <v>-3.3386651628498853E-2</v>
      </c>
      <c r="F634">
        <f>'GOOG&amp;GOOGL'!E635</f>
        <v>4.9968083392171181E-3</v>
      </c>
      <c r="G634">
        <f>'GOOG&amp;GOOGL'!J635</f>
        <v>3.0065118994118123E-3</v>
      </c>
    </row>
    <row r="635" spans="1:7" x14ac:dyDescent="0.25">
      <c r="A635" s="15">
        <v>42649</v>
      </c>
      <c r="B635" s="50">
        <f t="shared" si="44"/>
        <v>632</v>
      </c>
      <c r="C635" s="2">
        <f>'GOOG&amp;GOOGL'!E637</f>
        <v>5.0216505088229724E-4</v>
      </c>
      <c r="D635" s="2">
        <f>'GOOG&amp;GOOGL'!J637</f>
        <v>2.3063345905915966E-3</v>
      </c>
      <c r="E635">
        <f>'GOOG&amp;GOOGL'!D636-'GOOG&amp;GOOGL'!I636</f>
        <v>-3.1390052369599353E-2</v>
      </c>
      <c r="F635">
        <f>'GOOG&amp;GOOGL'!E636</f>
        <v>5.1488184603876164E-5</v>
      </c>
      <c r="G635">
        <f>'GOOG&amp;GOOGL'!J636</f>
        <v>-1.9451110742956246E-3</v>
      </c>
    </row>
    <row r="636" spans="1:7" x14ac:dyDescent="0.25">
      <c r="A636" s="15">
        <v>42650</v>
      </c>
      <c r="B636" s="50">
        <f t="shared" si="44"/>
        <v>633</v>
      </c>
      <c r="C636" s="2">
        <f>'GOOG&amp;GOOGL'!E638</f>
        <v>-2.2938628789690441E-3</v>
      </c>
      <c r="D636" s="2">
        <f>'GOOG&amp;GOOGL'!J638</f>
        <v>-2.9554950056018825E-3</v>
      </c>
      <c r="E636">
        <f>'GOOG&amp;GOOGL'!D637-'GOOG&amp;GOOGL'!I637</f>
        <v>-3.3194221909308652E-2</v>
      </c>
      <c r="F636">
        <f>'GOOG&amp;GOOGL'!E637</f>
        <v>5.0216505088229724E-4</v>
      </c>
      <c r="G636">
        <f>'GOOG&amp;GOOGL'!J637</f>
        <v>2.3063345905915966E-3</v>
      </c>
    </row>
    <row r="637" spans="1:7" x14ac:dyDescent="0.25">
      <c r="A637" s="15">
        <v>42653</v>
      </c>
      <c r="B637" s="50">
        <f t="shared" si="44"/>
        <v>634</v>
      </c>
      <c r="C637" s="2">
        <f>'GOOG&amp;GOOGL'!E639</f>
        <v>1.3914184416734976E-2</v>
      </c>
      <c r="D637" s="2">
        <f>'GOOG&amp;GOOGL'!J639</f>
        <v>1.6670306977823124E-2</v>
      </c>
      <c r="E637">
        <f>'GOOG&amp;GOOGL'!D638-'GOOG&amp;GOOGL'!I638</f>
        <v>-3.2532589782675814E-2</v>
      </c>
      <c r="F637">
        <f>'GOOG&amp;GOOGL'!E638</f>
        <v>-2.2938628789690441E-3</v>
      </c>
      <c r="G637">
        <f>'GOOG&amp;GOOGL'!J638</f>
        <v>-2.9554950056018825E-3</v>
      </c>
    </row>
    <row r="638" spans="1:7" x14ac:dyDescent="0.25">
      <c r="A638" s="15">
        <v>42654</v>
      </c>
      <c r="B638" s="50">
        <f t="shared" si="44"/>
        <v>635</v>
      </c>
      <c r="C638" s="2">
        <f>'GOOG&amp;GOOGL'!E640</f>
        <v>-3.6583555037044135E-3</v>
      </c>
      <c r="D638" s="2">
        <f>'GOOG&amp;GOOGL'!J640</f>
        <v>-5.6659173688675679E-3</v>
      </c>
      <c r="E638">
        <f>'GOOG&amp;GOOGL'!D639-'GOOG&amp;GOOGL'!I639</f>
        <v>-3.5288712343763962E-2</v>
      </c>
      <c r="F638">
        <f>'GOOG&amp;GOOGL'!E639</f>
        <v>1.3914184416734976E-2</v>
      </c>
      <c r="G638">
        <f>'GOOG&amp;GOOGL'!J639</f>
        <v>1.6670306977823124E-2</v>
      </c>
    </row>
    <row r="639" spans="1:7" x14ac:dyDescent="0.25">
      <c r="A639" s="15">
        <v>42655</v>
      </c>
      <c r="B639" s="50">
        <f t="shared" si="44"/>
        <v>636</v>
      </c>
      <c r="C639" s="2">
        <f>'GOOG&amp;GOOGL'!E641</f>
        <v>3.9128120185329962E-3</v>
      </c>
      <c r="D639" s="2">
        <f>'GOOG&amp;GOOGL'!J641</f>
        <v>2.7138222872311601E-3</v>
      </c>
      <c r="E639">
        <f>'GOOG&amp;GOOGL'!D640-'GOOG&amp;GOOGL'!I640</f>
        <v>-3.3281150478600807E-2</v>
      </c>
      <c r="F639">
        <f>'GOOG&amp;GOOGL'!E640</f>
        <v>-3.6583555037044135E-3</v>
      </c>
      <c r="G639">
        <f>'GOOG&amp;GOOGL'!J640</f>
        <v>-5.6659173688675679E-3</v>
      </c>
    </row>
    <row r="640" spans="1:7" x14ac:dyDescent="0.25">
      <c r="A640" s="15">
        <v>42656</v>
      </c>
      <c r="B640" s="50">
        <f t="shared" si="44"/>
        <v>637</v>
      </c>
      <c r="C640" s="2">
        <f>'GOOG&amp;GOOGL'!E642</f>
        <v>-1.0164199826261822E-2</v>
      </c>
      <c r="D640" s="2">
        <f>'GOOG&amp;GOOGL'!J642</f>
        <v>-9.5182855858046977E-3</v>
      </c>
      <c r="E640">
        <f>'GOOG&amp;GOOGL'!D641-'GOOG&amp;GOOGL'!I641</f>
        <v>-3.2082160747298971E-2</v>
      </c>
      <c r="F640">
        <f>'GOOG&amp;GOOGL'!E641</f>
        <v>3.9128120185329962E-3</v>
      </c>
      <c r="G640">
        <f>'GOOG&amp;GOOGL'!J641</f>
        <v>2.7138222872311601E-3</v>
      </c>
    </row>
    <row r="641" spans="1:7" x14ac:dyDescent="0.25">
      <c r="A641" s="15">
        <v>42657</v>
      </c>
      <c r="B641" s="50">
        <f t="shared" si="44"/>
        <v>638</v>
      </c>
      <c r="C641" s="2">
        <f>'GOOG&amp;GOOGL'!E643</f>
        <v>4.3685055583075894E-4</v>
      </c>
      <c r="D641" s="2">
        <f>'GOOG&amp;GOOGL'!J643</f>
        <v>6.4644182854234344E-4</v>
      </c>
      <c r="E641">
        <f>'GOOG&amp;GOOGL'!D642-'GOOG&amp;GOOGL'!I642</f>
        <v>-3.2728074987756095E-2</v>
      </c>
      <c r="F641">
        <f>'GOOG&amp;GOOGL'!E642</f>
        <v>-1.0164199826261822E-2</v>
      </c>
      <c r="G641">
        <f>'GOOG&amp;GOOGL'!J642</f>
        <v>-9.5182855858046977E-3</v>
      </c>
    </row>
    <row r="642" spans="1:7" x14ac:dyDescent="0.25">
      <c r="A642" s="15">
        <v>42660</v>
      </c>
      <c r="B642" s="50">
        <f t="shared" si="44"/>
        <v>639</v>
      </c>
      <c r="C642" s="2">
        <f>'GOOG&amp;GOOGL'!E644</f>
        <v>1.8351010972263992E-3</v>
      </c>
      <c r="D642" s="2">
        <f>'GOOG&amp;GOOGL'!J644</f>
        <v>2.7801872098134339E-3</v>
      </c>
      <c r="E642">
        <f>'GOOG&amp;GOOGL'!D643-'GOOG&amp;GOOGL'!I643</f>
        <v>-3.293766626046768E-2</v>
      </c>
      <c r="F642">
        <f>'GOOG&amp;GOOGL'!E643</f>
        <v>4.3685055583075894E-4</v>
      </c>
      <c r="G642">
        <f>'GOOG&amp;GOOGL'!J643</f>
        <v>6.4644182854234344E-4</v>
      </c>
    </row>
    <row r="643" spans="1:7" x14ac:dyDescent="0.25">
      <c r="A643" s="15">
        <v>42661</v>
      </c>
      <c r="B643" s="50">
        <f t="shared" si="44"/>
        <v>640</v>
      </c>
      <c r="C643" s="2">
        <f>'GOOG&amp;GOOGL'!E645</f>
        <v>1.9426453262792798E-2</v>
      </c>
      <c r="D643" s="2">
        <f>'GOOG&amp;GOOGL'!J645</f>
        <v>1.7994335478681123E-2</v>
      </c>
      <c r="E643">
        <f>'GOOG&amp;GOOGL'!D644-'GOOG&amp;GOOGL'!I644</f>
        <v>-3.3882752373054714E-2</v>
      </c>
      <c r="F643">
        <f>'GOOG&amp;GOOGL'!E644</f>
        <v>1.8351010972263992E-3</v>
      </c>
      <c r="G643">
        <f>'GOOG&amp;GOOGL'!J644</f>
        <v>2.7801872098134339E-3</v>
      </c>
    </row>
    <row r="644" spans="1:7" x14ac:dyDescent="0.25">
      <c r="A644" s="15">
        <v>42662</v>
      </c>
      <c r="B644" s="50">
        <f t="shared" si="44"/>
        <v>641</v>
      </c>
      <c r="C644" s="2">
        <f>'GOOG&amp;GOOGL'!E646</f>
        <v>7.8158542628550265E-3</v>
      </c>
      <c r="D644" s="2">
        <f>'GOOG&amp;GOOGL'!J646</f>
        <v>6.4914862097822379E-3</v>
      </c>
      <c r="E644">
        <f>'GOOG&amp;GOOGL'!D645-'GOOG&amp;GOOGL'!I645</f>
        <v>-3.2450634588943039E-2</v>
      </c>
      <c r="F644">
        <f>'GOOG&amp;GOOGL'!E645</f>
        <v>1.9426453262792798E-2</v>
      </c>
      <c r="G644">
        <f>'GOOG&amp;GOOGL'!J645</f>
        <v>1.7994335478681123E-2</v>
      </c>
    </row>
    <row r="645" spans="1:7" x14ac:dyDescent="0.25">
      <c r="A645" s="15">
        <v>42663</v>
      </c>
      <c r="B645" s="50">
        <f t="shared" si="44"/>
        <v>642</v>
      </c>
      <c r="C645" s="2">
        <f>'GOOG&amp;GOOGL'!E647</f>
        <v>-5.667971509986991E-3</v>
      </c>
      <c r="D645" s="2">
        <f>'GOOG&amp;GOOGL'!J647</f>
        <v>-6.3210604334971165E-3</v>
      </c>
      <c r="E645">
        <f>'GOOG&amp;GOOGL'!D646-'GOOG&amp;GOOGL'!I646</f>
        <v>-3.1126266535870251E-2</v>
      </c>
      <c r="F645">
        <f>'GOOG&amp;GOOGL'!E646</f>
        <v>7.8158542628550265E-3</v>
      </c>
      <c r="G645">
        <f>'GOOG&amp;GOOGL'!J646</f>
        <v>6.4914862097822379E-3</v>
      </c>
    </row>
    <row r="646" spans="1:7" x14ac:dyDescent="0.25">
      <c r="A646" s="15">
        <v>42664</v>
      </c>
      <c r="B646" s="50">
        <f t="shared" ref="B646:B709" si="45">B645+1</f>
        <v>643</v>
      </c>
      <c r="C646" s="2">
        <f>'GOOG&amp;GOOGL'!E648</f>
        <v>3.0069106323686867E-3</v>
      </c>
      <c r="D646" s="2">
        <f>'GOOG&amp;GOOGL'!J648</f>
        <v>2.9531622135410274E-3</v>
      </c>
      <c r="E646">
        <f>'GOOG&amp;GOOGL'!D647-'GOOG&amp;GOOGL'!I647</f>
        <v>-3.0473177612360125E-2</v>
      </c>
      <c r="F646">
        <f>'GOOG&amp;GOOGL'!E647</f>
        <v>-5.667971509986991E-3</v>
      </c>
      <c r="G646">
        <f>'GOOG&amp;GOOGL'!J647</f>
        <v>-6.3210604334971165E-3</v>
      </c>
    </row>
    <row r="647" spans="1:7" x14ac:dyDescent="0.25">
      <c r="A647" s="15">
        <v>42667</v>
      </c>
      <c r="B647" s="50">
        <f t="shared" si="45"/>
        <v>644</v>
      </c>
      <c r="C647" s="2">
        <f>'GOOG&amp;GOOGL'!E649</f>
        <v>1.7042472128743213E-2</v>
      </c>
      <c r="D647" s="2">
        <f>'GOOG&amp;GOOGL'!J649</f>
        <v>1.4074207597029265E-2</v>
      </c>
      <c r="E647">
        <f>'GOOG&amp;GOOGL'!D648-'GOOG&amp;GOOGL'!I648</f>
        <v>-3.0419429193532466E-2</v>
      </c>
      <c r="F647">
        <f>'GOOG&amp;GOOGL'!E648</f>
        <v>3.0069106323686867E-3</v>
      </c>
      <c r="G647">
        <f>'GOOG&amp;GOOGL'!J648</f>
        <v>2.9531622135410274E-3</v>
      </c>
    </row>
    <row r="648" spans="1:7" x14ac:dyDescent="0.25">
      <c r="A648" s="15">
        <v>42668</v>
      </c>
      <c r="B648" s="50">
        <f t="shared" si="45"/>
        <v>645</v>
      </c>
      <c r="C648" s="2">
        <f>'GOOG&amp;GOOGL'!E650</f>
        <v>-6.7128450938875872E-3</v>
      </c>
      <c r="D648" s="2">
        <f>'GOOG&amp;GOOGL'!J650</f>
        <v>-8.6403773698817687E-3</v>
      </c>
      <c r="E648">
        <f>'GOOG&amp;GOOGL'!D649-'GOOG&amp;GOOGL'!I649</f>
        <v>-2.7451164661818517E-2</v>
      </c>
      <c r="F648">
        <f>'GOOG&amp;GOOGL'!E649</f>
        <v>1.7042472128743213E-2</v>
      </c>
      <c r="G648">
        <f>'GOOG&amp;GOOGL'!J649</f>
        <v>1.4074207597029265E-2</v>
      </c>
    </row>
    <row r="649" spans="1:7" x14ac:dyDescent="0.25">
      <c r="A649" s="15">
        <v>42669</v>
      </c>
      <c r="B649" s="50">
        <f t="shared" si="45"/>
        <v>646</v>
      </c>
      <c r="C649" s="2">
        <f>'GOOG&amp;GOOGL'!E651</f>
        <v>-1.0704978005986021E-2</v>
      </c>
      <c r="D649" s="2">
        <f>'GOOG&amp;GOOGL'!J651</f>
        <v>-7.8151576281113577E-3</v>
      </c>
      <c r="E649">
        <f>'GOOG&amp;GOOGL'!D650-'GOOG&amp;GOOGL'!I650</f>
        <v>-2.5523632385824335E-2</v>
      </c>
      <c r="F649">
        <f>'GOOG&amp;GOOGL'!E650</f>
        <v>-6.7128450938875872E-3</v>
      </c>
      <c r="G649">
        <f>'GOOG&amp;GOOGL'!J650</f>
        <v>-8.6403773698817687E-3</v>
      </c>
    </row>
    <row r="650" spans="1:7" x14ac:dyDescent="0.25">
      <c r="A650" s="15">
        <v>42670</v>
      </c>
      <c r="B650" s="50">
        <f t="shared" si="45"/>
        <v>647</v>
      </c>
      <c r="C650" s="2">
        <f>'GOOG&amp;GOOGL'!E652</f>
        <v>-4.6663210318849124E-3</v>
      </c>
      <c r="D650" s="2">
        <f>'GOOG&amp;GOOGL'!J652</f>
        <v>-5.7946426305273135E-3</v>
      </c>
      <c r="E650">
        <f>'GOOG&amp;GOOGL'!D651-'GOOG&amp;GOOGL'!I651</f>
        <v>-2.8413452763698999E-2</v>
      </c>
      <c r="F650">
        <f>'GOOG&amp;GOOGL'!E651</f>
        <v>-1.0704978005986021E-2</v>
      </c>
      <c r="G650">
        <f>'GOOG&amp;GOOGL'!J651</f>
        <v>-7.8151576281113577E-3</v>
      </c>
    </row>
    <row r="651" spans="1:7" x14ac:dyDescent="0.25">
      <c r="A651" s="15">
        <v>42671</v>
      </c>
      <c r="B651" s="50">
        <f t="shared" si="45"/>
        <v>648</v>
      </c>
      <c r="C651" s="2">
        <f>'GOOG&amp;GOOGL'!E653</f>
        <v>2.5169734920282849E-5</v>
      </c>
      <c r="D651" s="2">
        <f>'GOOG&amp;GOOGL'!J653</f>
        <v>2.7002381046337121E-3</v>
      </c>
      <c r="E651">
        <f>'GOOG&amp;GOOGL'!D652-'GOOG&amp;GOOGL'!I652</f>
        <v>-2.7285131165056598E-2</v>
      </c>
      <c r="F651">
        <f>'GOOG&amp;GOOGL'!E652</f>
        <v>-4.6663210318849124E-3</v>
      </c>
      <c r="G651">
        <f>'GOOG&amp;GOOGL'!J652</f>
        <v>-5.7946426305273135E-3</v>
      </c>
    </row>
    <row r="652" spans="1:7" x14ac:dyDescent="0.25">
      <c r="A652" s="15">
        <v>42674</v>
      </c>
      <c r="B652" s="50">
        <f t="shared" si="45"/>
        <v>649</v>
      </c>
      <c r="C652" s="2">
        <f>'GOOG&amp;GOOGL'!E654</f>
        <v>-1.3709878182179835E-2</v>
      </c>
      <c r="D652" s="2">
        <f>'GOOG&amp;GOOGL'!J654</f>
        <v>-1.1856795550432508E-2</v>
      </c>
      <c r="E652">
        <f>'GOOG&amp;GOOGL'!D653-'GOOG&amp;GOOGL'!I653</f>
        <v>-2.9960199534770027E-2</v>
      </c>
      <c r="F652">
        <f>'GOOG&amp;GOOGL'!E653</f>
        <v>2.5169734920282849E-5</v>
      </c>
      <c r="G652">
        <f>'GOOG&amp;GOOGL'!J653</f>
        <v>2.7002381046337121E-3</v>
      </c>
    </row>
    <row r="653" spans="1:7" x14ac:dyDescent="0.25">
      <c r="A653" s="15">
        <v>42675</v>
      </c>
      <c r="B653" s="50">
        <f t="shared" si="45"/>
        <v>650</v>
      </c>
      <c r="C653" s="2">
        <f>'GOOG&amp;GOOGL'!E655</f>
        <v>-1.1861022618653294E-3</v>
      </c>
      <c r="D653" s="2">
        <f>'GOOG&amp;GOOGL'!J655</f>
        <v>-5.4724647079433808E-3</v>
      </c>
      <c r="E653">
        <f>'GOOG&amp;GOOGL'!D654-'GOOG&amp;GOOGL'!I654</f>
        <v>-3.1813282166517354E-2</v>
      </c>
      <c r="F653">
        <f>'GOOG&amp;GOOGL'!E654</f>
        <v>-1.3709878182179835E-2</v>
      </c>
      <c r="G653">
        <f>'GOOG&amp;GOOGL'!J654</f>
        <v>-1.1856795550432508E-2</v>
      </c>
    </row>
    <row r="654" spans="1:7" x14ac:dyDescent="0.25">
      <c r="A654" s="15">
        <v>42676</v>
      </c>
      <c r="B654" s="50">
        <f t="shared" si="45"/>
        <v>651</v>
      </c>
      <c r="C654" s="2">
        <f>'GOOG&amp;GOOGL'!E656</f>
        <v>-1.9210636493991906E-2</v>
      </c>
      <c r="D654" s="2">
        <f>'GOOG&amp;GOOGL'!J656</f>
        <v>-2.1407426952006148E-2</v>
      </c>
      <c r="E654">
        <f>'GOOG&amp;GOOGL'!D655-'GOOG&amp;GOOGL'!I655</f>
        <v>-2.7526919720439302E-2</v>
      </c>
      <c r="F654">
        <f>'GOOG&amp;GOOGL'!E655</f>
        <v>-1.1861022618653294E-3</v>
      </c>
      <c r="G654">
        <f>'GOOG&amp;GOOGL'!J655</f>
        <v>-5.4724647079433808E-3</v>
      </c>
    </row>
    <row r="655" spans="1:7" x14ac:dyDescent="0.25">
      <c r="A655" s="15">
        <v>42677</v>
      </c>
      <c r="B655" s="50">
        <f t="shared" si="45"/>
        <v>652</v>
      </c>
      <c r="C655" s="2">
        <f>'GOOG&amp;GOOGL'!E657</f>
        <v>-8.5836405952619543E-3</v>
      </c>
      <c r="D655" s="2">
        <f>'GOOG&amp;GOOGL'!J657</f>
        <v>-7.9332408857712977E-3</v>
      </c>
      <c r="E655">
        <f>'GOOG&amp;GOOGL'!D656-'GOOG&amp;GOOGL'!I656</f>
        <v>-2.5330129262425061E-2</v>
      </c>
      <c r="F655">
        <f>'GOOG&amp;GOOGL'!E656</f>
        <v>-1.9210636493991906E-2</v>
      </c>
      <c r="G655">
        <f>'GOOG&amp;GOOGL'!J656</f>
        <v>-2.1407426952006148E-2</v>
      </c>
    </row>
    <row r="656" spans="1:7" x14ac:dyDescent="0.25">
      <c r="A656" s="15">
        <v>42678</v>
      </c>
      <c r="B656" s="50">
        <f t="shared" si="45"/>
        <v>653</v>
      </c>
      <c r="C656" s="2">
        <f>'GOOG&amp;GOOGL'!E658</f>
        <v>-1.4432306319811516E-4</v>
      </c>
      <c r="D656" s="2">
        <f>'GOOG&amp;GOOGL'!J658</f>
        <v>-1.3945284521597046E-3</v>
      </c>
      <c r="E656">
        <f>'GOOG&amp;GOOGL'!D657-'GOOG&amp;GOOGL'!I657</f>
        <v>-2.5980528971915717E-2</v>
      </c>
      <c r="F656">
        <f>'GOOG&amp;GOOGL'!E657</f>
        <v>-8.5836405952619543E-3</v>
      </c>
      <c r="G656">
        <f>'GOOG&amp;GOOGL'!J657</f>
        <v>-7.9332408857712977E-3</v>
      </c>
    </row>
    <row r="657" spans="1:7" x14ac:dyDescent="0.25">
      <c r="A657" s="15">
        <v>42681</v>
      </c>
      <c r="B657" s="50">
        <f t="shared" si="45"/>
        <v>654</v>
      </c>
      <c r="C657" s="2">
        <f>'GOOG&amp;GOOGL'!E659</f>
        <v>2.6546678444165472E-2</v>
      </c>
      <c r="D657" s="2">
        <f>'GOOG&amp;GOOGL'!J659</f>
        <v>2.6442897918595776E-2</v>
      </c>
      <c r="E657">
        <f>'GOOG&amp;GOOGL'!D658-'GOOG&amp;GOOGL'!I658</f>
        <v>-2.4730323582954128E-2</v>
      </c>
      <c r="F657">
        <f>'GOOG&amp;GOOGL'!E658</f>
        <v>-1.4432306319811516E-4</v>
      </c>
      <c r="G657">
        <f>'GOOG&amp;GOOGL'!J658</f>
        <v>-1.3945284521597046E-3</v>
      </c>
    </row>
    <row r="658" spans="1:7" x14ac:dyDescent="0.25">
      <c r="A658" s="15">
        <v>42682</v>
      </c>
      <c r="B658" s="50">
        <f t="shared" si="45"/>
        <v>655</v>
      </c>
      <c r="C658" s="2">
        <f>'GOOG&amp;GOOGL'!E660</f>
        <v>1.0158812689390118E-2</v>
      </c>
      <c r="D658" s="2">
        <f>'GOOG&amp;GOOGL'!J660</f>
        <v>1.2329634876373063E-2</v>
      </c>
      <c r="E658">
        <f>'GOOG&amp;GOOGL'!D659-'GOOG&amp;GOOGL'!I659</f>
        <v>-2.4626543057384431E-2</v>
      </c>
      <c r="F658">
        <f>'GOOG&amp;GOOGL'!E659</f>
        <v>2.6546678444165472E-2</v>
      </c>
      <c r="G658">
        <f>'GOOG&amp;GOOGL'!J659</f>
        <v>2.6442897918595776E-2</v>
      </c>
    </row>
    <row r="659" spans="1:7" x14ac:dyDescent="0.25">
      <c r="A659" s="15">
        <v>42683</v>
      </c>
      <c r="B659" s="50">
        <f t="shared" si="45"/>
        <v>656</v>
      </c>
      <c r="C659" s="2">
        <f>'GOOG&amp;GOOGL'!E661</f>
        <v>-6.5997777009547676E-3</v>
      </c>
      <c r="D659" s="2">
        <f>'GOOG&amp;GOOGL'!J661</f>
        <v>-7.9007229504455267E-3</v>
      </c>
      <c r="E659">
        <f>'GOOG&amp;GOOGL'!D660-'GOOG&amp;GOOGL'!I660</f>
        <v>-2.6797365244367377E-2</v>
      </c>
      <c r="F659">
        <f>'GOOG&amp;GOOGL'!E660</f>
        <v>1.0158812689390118E-2</v>
      </c>
      <c r="G659">
        <f>'GOOG&amp;GOOGL'!J660</f>
        <v>1.2329634876373063E-2</v>
      </c>
    </row>
    <row r="660" spans="1:7" x14ac:dyDescent="0.25">
      <c r="A660" s="15">
        <v>42684</v>
      </c>
      <c r="B660" s="50">
        <f t="shared" si="45"/>
        <v>657</v>
      </c>
      <c r="C660" s="2">
        <f>'GOOG&amp;GOOGL'!E662</f>
        <v>-2.9397350452365245E-2</v>
      </c>
      <c r="D660" s="2">
        <f>'GOOG&amp;GOOGL'!J662</f>
        <v>-3.1909344472675905E-2</v>
      </c>
      <c r="E660">
        <f>'GOOG&amp;GOOGL'!D661-'GOOG&amp;GOOGL'!I661</f>
        <v>-2.5496419994876618E-2</v>
      </c>
      <c r="F660">
        <f>'GOOG&amp;GOOGL'!E661</f>
        <v>-6.5997777009547676E-3</v>
      </c>
      <c r="G660">
        <f>'GOOG&amp;GOOGL'!J661</f>
        <v>-7.9007229504455267E-3</v>
      </c>
    </row>
    <row r="661" spans="1:7" x14ac:dyDescent="0.25">
      <c r="A661" s="15">
        <v>42685</v>
      </c>
      <c r="B661" s="50">
        <f t="shared" si="45"/>
        <v>658</v>
      </c>
      <c r="C661" s="2">
        <f>'GOOG&amp;GOOGL'!E663</f>
        <v>-1.1262271908029753E-2</v>
      </c>
      <c r="D661" s="2">
        <f>'GOOG&amp;GOOGL'!J663</f>
        <v>-1.100495387993039E-2</v>
      </c>
      <c r="E661">
        <f>'GOOG&amp;GOOGL'!D662-'GOOG&amp;GOOGL'!I662</f>
        <v>-2.2984425974565958E-2</v>
      </c>
      <c r="F661">
        <f>'GOOG&amp;GOOGL'!E662</f>
        <v>-2.9397350452365245E-2</v>
      </c>
      <c r="G661">
        <f>'GOOG&amp;GOOGL'!J662</f>
        <v>-3.1909344472675905E-2</v>
      </c>
    </row>
    <row r="662" spans="1:7" x14ac:dyDescent="0.25">
      <c r="A662" s="15">
        <v>42688</v>
      </c>
      <c r="B662" s="50">
        <f t="shared" si="45"/>
        <v>659</v>
      </c>
      <c r="C662" s="2">
        <f>'GOOG&amp;GOOGL'!E664</f>
        <v>-2.4080087810181894E-2</v>
      </c>
      <c r="D662" s="2">
        <f>'GOOG&amp;GOOGL'!J664</f>
        <v>-2.4303352080895735E-2</v>
      </c>
      <c r="E662">
        <f>'GOOG&amp;GOOGL'!D663-'GOOG&amp;GOOGL'!I663</f>
        <v>-2.3241744002665321E-2</v>
      </c>
      <c r="F662">
        <f>'GOOG&amp;GOOGL'!E663</f>
        <v>-1.1262271908029753E-2</v>
      </c>
      <c r="G662">
        <f>'GOOG&amp;GOOGL'!J663</f>
        <v>-1.100495387993039E-2</v>
      </c>
    </row>
    <row r="663" spans="1:7" x14ac:dyDescent="0.25">
      <c r="A663" s="15">
        <v>42689</v>
      </c>
      <c r="B663" s="50">
        <f t="shared" si="45"/>
        <v>660</v>
      </c>
      <c r="C663" s="2">
        <f>'GOOG&amp;GOOGL'!E665</f>
        <v>2.9990770032544134E-2</v>
      </c>
      <c r="D663" s="2">
        <f>'GOOG&amp;GOOGL'!J665</f>
        <v>2.8712113525156902E-2</v>
      </c>
      <c r="E663">
        <f>'GOOG&amp;GOOGL'!D664-'GOOG&amp;GOOGL'!I664</f>
        <v>-2.301847973195148E-2</v>
      </c>
      <c r="F663">
        <f>'GOOG&amp;GOOGL'!E664</f>
        <v>-2.4080087810181894E-2</v>
      </c>
      <c r="G663">
        <f>'GOOG&amp;GOOGL'!J664</f>
        <v>-2.4303352080895735E-2</v>
      </c>
    </row>
    <row r="664" spans="1:7" x14ac:dyDescent="0.25">
      <c r="A664" s="15">
        <v>42690</v>
      </c>
      <c r="B664" s="50">
        <f t="shared" si="45"/>
        <v>661</v>
      </c>
      <c r="C664" s="2">
        <f>'GOOG&amp;GOOGL'!E666</f>
        <v>7.8662363739052665E-3</v>
      </c>
      <c r="D664" s="2">
        <f>'GOOG&amp;GOOGL'!J666</f>
        <v>6.1988278610467518E-3</v>
      </c>
      <c r="E664">
        <f>'GOOG&amp;GOOGL'!D665-'GOOG&amp;GOOGL'!I665</f>
        <v>-2.1739823224564248E-2</v>
      </c>
      <c r="F664">
        <f>'GOOG&amp;GOOGL'!E665</f>
        <v>2.9990770032544134E-2</v>
      </c>
      <c r="G664">
        <f>'GOOG&amp;GOOGL'!J665</f>
        <v>2.8712113525156902E-2</v>
      </c>
    </row>
    <row r="665" spans="1:7" x14ac:dyDescent="0.25">
      <c r="A665" s="15">
        <v>42691</v>
      </c>
      <c r="B665" s="50">
        <f t="shared" si="45"/>
        <v>662</v>
      </c>
      <c r="C665" s="2">
        <f>'GOOG&amp;GOOGL'!E667</f>
        <v>8.790779046199404E-3</v>
      </c>
      <c r="D665" s="2">
        <f>'GOOG&amp;GOOGL'!J667</f>
        <v>7.892047022440174E-3</v>
      </c>
      <c r="E665">
        <f>'GOOG&amp;GOOGL'!D666-'GOOG&amp;GOOGL'!I666</f>
        <v>-2.0072414711705733E-2</v>
      </c>
      <c r="F665">
        <f>'GOOG&amp;GOOGL'!E666</f>
        <v>7.8662363739052665E-3</v>
      </c>
      <c r="G665">
        <f>'GOOG&amp;GOOGL'!J666</f>
        <v>6.1988278610467518E-3</v>
      </c>
    </row>
    <row r="666" spans="1:7" x14ac:dyDescent="0.25">
      <c r="A666" s="15">
        <v>42692</v>
      </c>
      <c r="B666" s="50">
        <f t="shared" si="45"/>
        <v>663</v>
      </c>
      <c r="C666" s="2">
        <f>'GOOG&amp;GOOGL'!E668</f>
        <v>-1.3957938657036983E-2</v>
      </c>
      <c r="D666" s="2">
        <f>'GOOG&amp;GOOGL'!J668</f>
        <v>-1.3046477440501469E-2</v>
      </c>
      <c r="E666">
        <f>'GOOG&amp;GOOGL'!D667-'GOOG&amp;GOOGL'!I667</f>
        <v>-1.9173682687946503E-2</v>
      </c>
      <c r="F666">
        <f>'GOOG&amp;GOOGL'!E667</f>
        <v>8.790779046199404E-3</v>
      </c>
      <c r="G666">
        <f>'GOOG&amp;GOOGL'!J667</f>
        <v>7.892047022440174E-3</v>
      </c>
    </row>
    <row r="667" spans="1:7" x14ac:dyDescent="0.25">
      <c r="A667" s="15">
        <v>42695</v>
      </c>
      <c r="B667" s="50">
        <f t="shared" si="45"/>
        <v>664</v>
      </c>
      <c r="C667" s="2">
        <f>'GOOG&amp;GOOGL'!E669</f>
        <v>1.1322350950215387E-2</v>
      </c>
      <c r="D667" s="2">
        <f>'GOOG&amp;GOOGL'!J669</f>
        <v>1.131507069111759E-2</v>
      </c>
      <c r="E667">
        <f>'GOOG&amp;GOOGL'!D668-'GOOG&amp;GOOGL'!I668</f>
        <v>-2.0085143904482017E-2</v>
      </c>
      <c r="F667">
        <f>'GOOG&amp;GOOGL'!E668</f>
        <v>-1.3957938657036983E-2</v>
      </c>
      <c r="G667">
        <f>'GOOG&amp;GOOGL'!J668</f>
        <v>-1.3046477440501469E-2</v>
      </c>
    </row>
    <row r="668" spans="1:7" x14ac:dyDescent="0.25">
      <c r="A668" s="15">
        <v>42696</v>
      </c>
      <c r="B668" s="50">
        <f t="shared" si="45"/>
        <v>665</v>
      </c>
      <c r="C668" s="2">
        <f>'GOOG&amp;GOOGL'!E670</f>
        <v>-1.2097694186774532E-3</v>
      </c>
      <c r="D668" s="2">
        <f>'GOOG&amp;GOOGL'!J670</f>
        <v>2.548248217753013E-4</v>
      </c>
      <c r="E668">
        <f>'GOOG&amp;GOOGL'!D669-'GOOG&amp;GOOGL'!I669</f>
        <v>-2.007786364538422E-2</v>
      </c>
      <c r="F668">
        <f>'GOOG&amp;GOOGL'!E669</f>
        <v>1.1322350950215387E-2</v>
      </c>
      <c r="G668">
        <f>'GOOG&amp;GOOGL'!J669</f>
        <v>1.131507069111759E-2</v>
      </c>
    </row>
    <row r="669" spans="1:7" x14ac:dyDescent="0.25">
      <c r="A669" s="15">
        <v>42697</v>
      </c>
      <c r="B669" s="50">
        <f t="shared" si="45"/>
        <v>666</v>
      </c>
      <c r="C669" s="2">
        <f>'GOOG&amp;GOOGL'!E671</f>
        <v>-9.5210558664691192E-3</v>
      </c>
      <c r="D669" s="2">
        <f>'GOOG&amp;GOOGL'!J671</f>
        <v>-7.6726719116599895E-3</v>
      </c>
      <c r="E669">
        <f>'GOOG&amp;GOOGL'!D670-'GOOG&amp;GOOGL'!I670</f>
        <v>-2.1542457885836974E-2</v>
      </c>
      <c r="F669">
        <f>'GOOG&amp;GOOGL'!E670</f>
        <v>-1.2097694186774532E-3</v>
      </c>
      <c r="G669">
        <f>'GOOG&amp;GOOGL'!J670</f>
        <v>2.548248217753013E-4</v>
      </c>
    </row>
    <row r="670" spans="1:7" x14ac:dyDescent="0.25">
      <c r="A670" s="15">
        <v>42699</v>
      </c>
      <c r="B670" s="50">
        <f t="shared" si="45"/>
        <v>667</v>
      </c>
      <c r="C670" s="2">
        <f>'GOOG&amp;GOOGL'!E672</f>
        <v>9.0630675712244368E-4</v>
      </c>
      <c r="D670" s="2">
        <f>'GOOG&amp;GOOGL'!J672</f>
        <v>1.5776765081501054E-3</v>
      </c>
      <c r="E670">
        <f>'GOOG&amp;GOOGL'!D671-'GOOG&amp;GOOGL'!I671</f>
        <v>-2.3390841840646104E-2</v>
      </c>
      <c r="F670">
        <f>'GOOG&amp;GOOGL'!E671</f>
        <v>-9.5210558664691192E-3</v>
      </c>
      <c r="G670">
        <f>'GOOG&amp;GOOGL'!J671</f>
        <v>-7.6726719116599895E-3</v>
      </c>
    </row>
    <row r="671" spans="1:7" x14ac:dyDescent="0.25">
      <c r="A671" s="15">
        <v>42702</v>
      </c>
      <c r="B671" s="50">
        <f t="shared" si="45"/>
        <v>668</v>
      </c>
      <c r="C671" s="2">
        <f>'GOOG&amp;GOOGL'!E673</f>
        <v>8.5756605257270024E-3</v>
      </c>
      <c r="D671" s="2">
        <f>'GOOG&amp;GOOGL'!J673</f>
        <v>7.1008307827344908E-3</v>
      </c>
      <c r="E671">
        <f>'GOOG&amp;GOOGL'!D672-'GOOG&amp;GOOGL'!I672</f>
        <v>-2.4062211591673766E-2</v>
      </c>
      <c r="F671">
        <f>'GOOG&amp;GOOGL'!E672</f>
        <v>9.0630675712244368E-4</v>
      </c>
      <c r="G671">
        <f>'GOOG&amp;GOOGL'!J672</f>
        <v>1.5776765081501054E-3</v>
      </c>
    </row>
    <row r="672" spans="1:7" x14ac:dyDescent="0.25">
      <c r="A672" s="15">
        <v>42703</v>
      </c>
      <c r="B672" s="50">
        <f t="shared" si="45"/>
        <v>669</v>
      </c>
      <c r="C672" s="2">
        <f>'GOOG&amp;GOOGL'!E674</f>
        <v>3.3786930434915874E-3</v>
      </c>
      <c r="D672" s="2">
        <f>'GOOG&amp;GOOGL'!J674</f>
        <v>4.6342827128009745E-3</v>
      </c>
      <c r="E672">
        <f>'GOOG&amp;GOOGL'!D673-'GOOG&amp;GOOGL'!I673</f>
        <v>-2.2587381848681254E-2</v>
      </c>
      <c r="F672">
        <f>'GOOG&amp;GOOGL'!E673</f>
        <v>8.5756605257270024E-3</v>
      </c>
      <c r="G672">
        <f>'GOOG&amp;GOOGL'!J673</f>
        <v>7.1008307827344908E-3</v>
      </c>
    </row>
    <row r="673" spans="1:7" x14ac:dyDescent="0.25">
      <c r="A673" s="15">
        <v>42704</v>
      </c>
      <c r="B673" s="50">
        <f t="shared" si="45"/>
        <v>670</v>
      </c>
      <c r="C673" s="2">
        <f>'GOOG&amp;GOOGL'!E675</f>
        <v>-1.6744738680049664E-2</v>
      </c>
      <c r="D673" s="2">
        <f>'GOOG&amp;GOOGL'!J675</f>
        <v>-1.7325960380047079E-2</v>
      </c>
      <c r="E673">
        <f>'GOOG&amp;GOOGL'!D674-'GOOG&amp;GOOGL'!I674</f>
        <v>-2.3842971517990641E-2</v>
      </c>
      <c r="F673">
        <f>'GOOG&amp;GOOGL'!E674</f>
        <v>3.3786930434915874E-3</v>
      </c>
      <c r="G673">
        <f>'GOOG&amp;GOOGL'!J674</f>
        <v>4.6342827128009745E-3</v>
      </c>
    </row>
    <row r="674" spans="1:7" x14ac:dyDescent="0.25">
      <c r="A674" s="15">
        <v>42705</v>
      </c>
      <c r="B674" s="50">
        <f t="shared" si="45"/>
        <v>671</v>
      </c>
      <c r="C674" s="2">
        <f>'GOOG&amp;GOOGL'!E676</f>
        <v>-1.3440128023037623E-2</v>
      </c>
      <c r="D674" s="2">
        <f>'GOOG&amp;GOOGL'!J676</f>
        <v>-1.4998220171396959E-2</v>
      </c>
      <c r="E674">
        <f>'GOOG&amp;GOOGL'!D675-'GOOG&amp;GOOGL'!I675</f>
        <v>-2.3261749817993227E-2</v>
      </c>
      <c r="F674">
        <f>'GOOG&amp;GOOGL'!E675</f>
        <v>-1.6744738680049664E-2</v>
      </c>
      <c r="G674">
        <f>'GOOG&amp;GOOGL'!J675</f>
        <v>-1.7325960380047079E-2</v>
      </c>
    </row>
    <row r="675" spans="1:7" x14ac:dyDescent="0.25">
      <c r="A675" s="15">
        <v>42706</v>
      </c>
      <c r="B675" s="50">
        <f t="shared" si="45"/>
        <v>672</v>
      </c>
      <c r="C675" s="2">
        <f>'GOOG&amp;GOOGL'!E677</f>
        <v>3.4436534201605085E-3</v>
      </c>
      <c r="D675" s="2">
        <f>'GOOG&amp;GOOGL'!J677</f>
        <v>1.7007567683879898E-4</v>
      </c>
      <c r="E675">
        <f>'GOOG&amp;GOOGL'!D676-'GOOG&amp;GOOGL'!I676</f>
        <v>-2.1703657669633891E-2</v>
      </c>
      <c r="F675">
        <f>'GOOG&amp;GOOGL'!E676</f>
        <v>-1.3440128023037623E-2</v>
      </c>
      <c r="G675">
        <f>'GOOG&amp;GOOGL'!J676</f>
        <v>-1.4998220171396959E-2</v>
      </c>
    </row>
    <row r="676" spans="1:7" x14ac:dyDescent="0.25">
      <c r="A676" s="15">
        <v>42709</v>
      </c>
      <c r="B676" s="50">
        <f t="shared" si="45"/>
        <v>673</v>
      </c>
      <c r="C676" s="2">
        <f>'GOOG&amp;GOOGL'!E678</f>
        <v>1.5889112801079186E-2</v>
      </c>
      <c r="D676" s="2">
        <f>'GOOG&amp;GOOGL'!J678</f>
        <v>1.7839492289953185E-2</v>
      </c>
      <c r="E676">
        <f>'GOOG&amp;GOOGL'!D677-'GOOG&amp;GOOGL'!I677</f>
        <v>-1.8430079926312182E-2</v>
      </c>
      <c r="F676">
        <f>'GOOG&amp;GOOGL'!E677</f>
        <v>3.4436534201605085E-3</v>
      </c>
      <c r="G676">
        <f>'GOOG&amp;GOOGL'!J677</f>
        <v>1.7007567683879898E-4</v>
      </c>
    </row>
    <row r="677" spans="1:7" x14ac:dyDescent="0.25">
      <c r="A677" s="15">
        <v>42710</v>
      </c>
      <c r="B677" s="50">
        <f t="shared" si="45"/>
        <v>674</v>
      </c>
      <c r="C677" s="2">
        <f>'GOOG&amp;GOOGL'!E679</f>
        <v>-4.4820892036971927E-3</v>
      </c>
      <c r="D677" s="2">
        <f>'GOOG&amp;GOOGL'!J679</f>
        <v>-2.6247802604775217E-3</v>
      </c>
      <c r="E677">
        <f>'GOOG&amp;GOOGL'!D678-'GOOG&amp;GOOGL'!I678</f>
        <v>-2.0380459415186181E-2</v>
      </c>
      <c r="F677">
        <f>'GOOG&amp;GOOGL'!E678</f>
        <v>1.5889112801079186E-2</v>
      </c>
      <c r="G677">
        <f>'GOOG&amp;GOOGL'!J678</f>
        <v>1.7839492289953185E-2</v>
      </c>
    </row>
    <row r="678" spans="1:7" x14ac:dyDescent="0.25">
      <c r="A678" s="15">
        <v>42711</v>
      </c>
      <c r="B678" s="50">
        <f t="shared" si="45"/>
        <v>675</v>
      </c>
      <c r="C678" s="2">
        <f>'GOOG&amp;GOOGL'!E680</f>
        <v>1.5788104329783614E-2</v>
      </c>
      <c r="D678" s="2">
        <f>'GOOG&amp;GOOGL'!J680</f>
        <v>1.950749621639325E-2</v>
      </c>
      <c r="E678">
        <f>'GOOG&amp;GOOGL'!D679-'GOOG&amp;GOOGL'!I679</f>
        <v>-2.2237768358405852E-2</v>
      </c>
      <c r="F678">
        <f>'GOOG&amp;GOOGL'!E679</f>
        <v>-4.4820892036971927E-3</v>
      </c>
      <c r="G678">
        <f>'GOOG&amp;GOOGL'!J679</f>
        <v>-2.6247802604775217E-3</v>
      </c>
    </row>
    <row r="679" spans="1:7" x14ac:dyDescent="0.25">
      <c r="A679" s="15">
        <v>42712</v>
      </c>
      <c r="B679" s="50">
        <f t="shared" si="45"/>
        <v>676</v>
      </c>
      <c r="C679" s="2">
        <f>'GOOG&amp;GOOGL'!E681</f>
        <v>6.7588099845945493E-3</v>
      </c>
      <c r="D679" s="2">
        <f>'GOOG&amp;GOOGL'!J681</f>
        <v>4.6639676477848724E-3</v>
      </c>
      <c r="E679">
        <f>'GOOG&amp;GOOGL'!D680-'GOOG&amp;GOOGL'!I680</f>
        <v>-2.5957160245015487E-2</v>
      </c>
      <c r="F679">
        <f>'GOOG&amp;GOOGL'!E680</f>
        <v>1.5788104329783614E-2</v>
      </c>
      <c r="G679">
        <f>'GOOG&amp;GOOGL'!J680</f>
        <v>1.950749621639325E-2</v>
      </c>
    </row>
    <row r="680" spans="1:7" x14ac:dyDescent="0.25">
      <c r="A680" s="15">
        <v>42713</v>
      </c>
      <c r="B680" s="50">
        <f t="shared" si="45"/>
        <v>677</v>
      </c>
      <c r="C680" s="2">
        <f>'GOOG&amp;GOOGL'!E682</f>
        <v>1.6440190321723058E-2</v>
      </c>
      <c r="D680" s="2">
        <f>'GOOG&amp;GOOGL'!J682</f>
        <v>1.7799112618913426E-2</v>
      </c>
      <c r="E680">
        <f>'GOOG&amp;GOOGL'!D681-'GOOG&amp;GOOGL'!I681</f>
        <v>-2.386231790820581E-2</v>
      </c>
      <c r="F680">
        <f>'GOOG&amp;GOOGL'!E681</f>
        <v>6.7588099845945493E-3</v>
      </c>
      <c r="G680">
        <f>'GOOG&amp;GOOGL'!J681</f>
        <v>4.6639676477848724E-3</v>
      </c>
    </row>
    <row r="681" spans="1:7" x14ac:dyDescent="0.25">
      <c r="A681" s="15">
        <v>42716</v>
      </c>
      <c r="B681" s="50">
        <f t="shared" si="45"/>
        <v>678</v>
      </c>
      <c r="C681" s="2">
        <f>'GOOG&amp;GOOGL'!E683</f>
        <v>-2.5286336947871746E-5</v>
      </c>
      <c r="D681" s="2">
        <f>'GOOG&amp;GOOGL'!J683</f>
        <v>-1.9167013200860339E-3</v>
      </c>
      <c r="E681">
        <f>'GOOG&amp;GOOGL'!D682-'GOOG&amp;GOOGL'!I682</f>
        <v>-2.5221240205396178E-2</v>
      </c>
      <c r="F681">
        <f>'GOOG&amp;GOOGL'!E682</f>
        <v>1.6440190321723058E-2</v>
      </c>
      <c r="G681">
        <f>'GOOG&amp;GOOGL'!J682</f>
        <v>1.7799112618913426E-2</v>
      </c>
    </row>
    <row r="682" spans="1:7" x14ac:dyDescent="0.25">
      <c r="A682" s="15">
        <v>42717</v>
      </c>
      <c r="B682" s="50">
        <f t="shared" si="45"/>
        <v>679</v>
      </c>
      <c r="C682" s="2">
        <f>'GOOG&amp;GOOGL'!E684</f>
        <v>8.6162829775142669E-3</v>
      </c>
      <c r="D682" s="2">
        <f>'GOOG&amp;GOOGL'!J684</f>
        <v>9.166919083170022E-3</v>
      </c>
      <c r="E682">
        <f>'GOOG&amp;GOOGL'!D683-'GOOG&amp;GOOGL'!I683</f>
        <v>-2.3329825222258016E-2</v>
      </c>
      <c r="F682">
        <f>'GOOG&amp;GOOGL'!E683</f>
        <v>-2.5286336947871746E-5</v>
      </c>
      <c r="G682">
        <f>'GOOG&amp;GOOGL'!J683</f>
        <v>-1.9167013200860339E-3</v>
      </c>
    </row>
    <row r="683" spans="1:7" x14ac:dyDescent="0.25">
      <c r="A683" s="15">
        <v>42718</v>
      </c>
      <c r="B683" s="50">
        <f t="shared" si="45"/>
        <v>680</v>
      </c>
      <c r="C683" s="2">
        <f>'GOOG&amp;GOOGL'!E685</f>
        <v>1.2177371281421046E-3</v>
      </c>
      <c r="D683" s="2">
        <f>'GOOG&amp;GOOGL'!J685</f>
        <v>3.1226342970303023E-3</v>
      </c>
      <c r="E683">
        <f>'GOOG&amp;GOOGL'!D684-'GOOG&amp;GOOGL'!I684</f>
        <v>-2.3880461327913771E-2</v>
      </c>
      <c r="F683">
        <f>'GOOG&amp;GOOGL'!E684</f>
        <v>8.6162829775142669E-3</v>
      </c>
      <c r="G683">
        <f>'GOOG&amp;GOOGL'!J684</f>
        <v>9.166919083170022E-3</v>
      </c>
    </row>
    <row r="684" spans="1:7" x14ac:dyDescent="0.25">
      <c r="A684" s="15">
        <v>42719</v>
      </c>
      <c r="B684" s="50">
        <f t="shared" si="45"/>
        <v>681</v>
      </c>
      <c r="C684" s="2">
        <f>'GOOG&amp;GOOGL'!E686</f>
        <v>9.7806669988553807E-4</v>
      </c>
      <c r="D684" s="2">
        <f>'GOOG&amp;GOOGL'!J686</f>
        <v>-2.7425007658132827E-3</v>
      </c>
      <c r="E684">
        <f>'GOOG&amp;GOOGL'!D685-'GOOG&amp;GOOGL'!I685</f>
        <v>-2.5785358496801969E-2</v>
      </c>
      <c r="F684">
        <f>'GOOG&amp;GOOGL'!E685</f>
        <v>1.2177371281421046E-3</v>
      </c>
      <c r="G684">
        <f>'GOOG&amp;GOOGL'!J685</f>
        <v>3.1226342970303023E-3</v>
      </c>
    </row>
    <row r="685" spans="1:7" x14ac:dyDescent="0.25">
      <c r="A685" s="15">
        <v>42720</v>
      </c>
      <c r="B685" s="50">
        <f t="shared" si="45"/>
        <v>682</v>
      </c>
      <c r="C685" s="2">
        <f>'GOOG&amp;GOOGL'!E687</f>
        <v>-8.875503653638539E-3</v>
      </c>
      <c r="D685" s="2">
        <f>'GOOG&amp;GOOGL'!J687</f>
        <v>-7.1486401762816953E-3</v>
      </c>
      <c r="E685">
        <f>'GOOG&amp;GOOGL'!D686-'GOOG&amp;GOOGL'!I686</f>
        <v>-2.2064791031103148E-2</v>
      </c>
      <c r="F685">
        <f>'GOOG&amp;GOOGL'!E686</f>
        <v>9.7806669988553807E-4</v>
      </c>
      <c r="G685">
        <f>'GOOG&amp;GOOGL'!J686</f>
        <v>-2.7425007658132827E-3</v>
      </c>
    </row>
    <row r="686" spans="1:7" x14ac:dyDescent="0.25">
      <c r="A686" s="15">
        <v>42723</v>
      </c>
      <c r="B686" s="50">
        <f t="shared" si="45"/>
        <v>683</v>
      </c>
      <c r="C686" s="2">
        <f>'GOOG&amp;GOOGL'!E688</f>
        <v>4.2902576847403395E-3</v>
      </c>
      <c r="D686" s="2">
        <f>'GOOG&amp;GOOGL'!J688</f>
        <v>3.27918357347734E-3</v>
      </c>
      <c r="E686">
        <f>'GOOG&amp;GOOGL'!D687-'GOOG&amp;GOOGL'!I687</f>
        <v>-2.3791654508459992E-2</v>
      </c>
      <c r="F686">
        <f>'GOOG&amp;GOOGL'!E687</f>
        <v>-8.875503653638539E-3</v>
      </c>
      <c r="G686">
        <f>'GOOG&amp;GOOGL'!J687</f>
        <v>-7.1486401762816953E-3</v>
      </c>
    </row>
    <row r="687" spans="1:7" x14ac:dyDescent="0.25">
      <c r="A687" s="15">
        <v>42724</v>
      </c>
      <c r="B687" s="50">
        <f t="shared" si="45"/>
        <v>684</v>
      </c>
      <c r="C687" s="2">
        <f>'GOOG&amp;GOOGL'!E689</f>
        <v>2.7913297310364626E-3</v>
      </c>
      <c r="D687" s="2">
        <f>'GOOG&amp;GOOGL'!J689</f>
        <v>3.3175824249367381E-3</v>
      </c>
      <c r="E687">
        <f>'GOOG&amp;GOOGL'!D688-'GOOG&amp;GOOGL'!I688</f>
        <v>-2.2780580397196992E-2</v>
      </c>
      <c r="F687">
        <f>'GOOG&amp;GOOGL'!E688</f>
        <v>4.2902576847403395E-3</v>
      </c>
      <c r="G687">
        <f>'GOOG&amp;GOOGL'!J688</f>
        <v>3.27918357347734E-3</v>
      </c>
    </row>
    <row r="688" spans="1:7" x14ac:dyDescent="0.25">
      <c r="A688" s="15">
        <v>42725</v>
      </c>
      <c r="B688" s="50">
        <f t="shared" si="45"/>
        <v>685</v>
      </c>
      <c r="C688" s="2">
        <f>'GOOG&amp;GOOGL'!E690</f>
        <v>-2.3381637350468054E-3</v>
      </c>
      <c r="D688" s="2">
        <f>'GOOG&amp;GOOGL'!J690</f>
        <v>-3.6868666019458374E-3</v>
      </c>
      <c r="E688">
        <f>'GOOG&amp;GOOGL'!D689-'GOOG&amp;GOOGL'!I689</f>
        <v>-2.3306833091097268E-2</v>
      </c>
      <c r="F688">
        <f>'GOOG&amp;GOOGL'!E689</f>
        <v>2.7913297310364626E-3</v>
      </c>
      <c r="G688">
        <f>'GOOG&amp;GOOGL'!J689</f>
        <v>3.3175824249367381E-3</v>
      </c>
    </row>
    <row r="689" spans="1:7" x14ac:dyDescent="0.25">
      <c r="A689" s="15">
        <v>42726</v>
      </c>
      <c r="B689" s="50">
        <f t="shared" si="45"/>
        <v>686</v>
      </c>
      <c r="C689" s="2">
        <f>'GOOG&amp;GOOGL'!E691</f>
        <v>-4.1618755554422293E-3</v>
      </c>
      <c r="D689" s="2">
        <f>'GOOG&amp;GOOGL'!J691</f>
        <v>-3.107530791628399E-3</v>
      </c>
      <c r="E689">
        <f>'GOOG&amp;GOOGL'!D690-'GOOG&amp;GOOGL'!I690</f>
        <v>-2.1958130224198236E-2</v>
      </c>
      <c r="F689">
        <f>'GOOG&amp;GOOGL'!E690</f>
        <v>-2.3381637350468054E-3</v>
      </c>
      <c r="G689">
        <f>'GOOG&amp;GOOGL'!J690</f>
        <v>-3.6868666019458374E-3</v>
      </c>
    </row>
    <row r="690" spans="1:7" x14ac:dyDescent="0.25">
      <c r="A690" s="15">
        <v>42727</v>
      </c>
      <c r="B690" s="50">
        <f t="shared" si="45"/>
        <v>687</v>
      </c>
      <c r="C690" s="2">
        <f>'GOOG&amp;GOOGL'!E692</f>
        <v>-1.7076435077560959E-3</v>
      </c>
      <c r="D690" s="2">
        <f>'GOOG&amp;GOOGL'!J692</f>
        <v>-2.3246109611045895E-3</v>
      </c>
      <c r="E690">
        <f>'GOOG&amp;GOOGL'!D691-'GOOG&amp;GOOGL'!I691</f>
        <v>-2.3012474988012066E-2</v>
      </c>
      <c r="F690">
        <f>'GOOG&amp;GOOGL'!E691</f>
        <v>-4.1618755554422293E-3</v>
      </c>
      <c r="G690">
        <f>'GOOG&amp;GOOGL'!J691</f>
        <v>-3.107530791628399E-3</v>
      </c>
    </row>
    <row r="691" spans="1:7" x14ac:dyDescent="0.25">
      <c r="A691" s="15">
        <v>42731</v>
      </c>
      <c r="B691" s="50">
        <f t="shared" si="45"/>
        <v>688</v>
      </c>
      <c r="C691" s="2">
        <f>'GOOG&amp;GOOGL'!E693</f>
        <v>2.0740526201707965E-3</v>
      </c>
      <c r="D691" s="2">
        <f>'GOOG&amp;GOOGL'!J693</f>
        <v>2.6333272621235082E-3</v>
      </c>
      <c r="E691">
        <f>'GOOG&amp;GOOGL'!D692-'GOOG&amp;GOOGL'!I692</f>
        <v>-2.2395507534663572E-2</v>
      </c>
      <c r="F691">
        <f>'GOOG&amp;GOOGL'!E692</f>
        <v>-1.7076435077560959E-3</v>
      </c>
      <c r="G691">
        <f>'GOOG&amp;GOOGL'!J692</f>
        <v>-2.3246109611045895E-3</v>
      </c>
    </row>
    <row r="692" spans="1:7" x14ac:dyDescent="0.25">
      <c r="A692" s="15">
        <v>42732</v>
      </c>
      <c r="B692" s="50">
        <f t="shared" si="45"/>
        <v>689</v>
      </c>
      <c r="C692" s="2">
        <f>'GOOG&amp;GOOGL'!E694</f>
        <v>-8.2456386237774737E-3</v>
      </c>
      <c r="D692" s="2">
        <f>'GOOG&amp;GOOGL'!J694</f>
        <v>-6.639833623167668E-3</v>
      </c>
      <c r="E692">
        <f>'GOOG&amp;GOOGL'!D693-'GOOG&amp;GOOGL'!I693</f>
        <v>-2.2954782176616284E-2</v>
      </c>
      <c r="F692">
        <f>'GOOG&amp;GOOGL'!E693</f>
        <v>2.0740526201707965E-3</v>
      </c>
      <c r="G692">
        <f>'GOOG&amp;GOOGL'!J693</f>
        <v>2.6333272621235082E-3</v>
      </c>
    </row>
    <row r="693" spans="1:7" x14ac:dyDescent="0.25">
      <c r="A693" s="15">
        <v>42733</v>
      </c>
      <c r="B693" s="50">
        <f t="shared" si="45"/>
        <v>690</v>
      </c>
      <c r="C693" s="2">
        <f>'GOOG&amp;GOOGL'!E695</f>
        <v>-2.8829620552404123E-3</v>
      </c>
      <c r="D693" s="2">
        <f>'GOOG&amp;GOOGL'!J695</f>
        <v>-2.1027125074679631E-3</v>
      </c>
      <c r="E693">
        <f>'GOOG&amp;GOOGL'!D694-'GOOG&amp;GOOGL'!I694</f>
        <v>-2.456058717722609E-2</v>
      </c>
      <c r="F693">
        <f>'GOOG&amp;GOOGL'!E694</f>
        <v>-8.2456386237774737E-3</v>
      </c>
      <c r="G693">
        <f>'GOOG&amp;GOOGL'!J694</f>
        <v>-6.639833623167668E-3</v>
      </c>
    </row>
    <row r="694" spans="1:7" x14ac:dyDescent="0.25">
      <c r="A694" s="15">
        <v>42734</v>
      </c>
      <c r="B694" s="50">
        <f t="shared" si="45"/>
        <v>691</v>
      </c>
      <c r="C694" s="2">
        <f>'GOOG&amp;GOOGL'!E696</f>
        <v>-1.411306139431634E-2</v>
      </c>
      <c r="D694" s="2">
        <f>'GOOG&amp;GOOGL'!J696</f>
        <v>-1.307584198429268E-2</v>
      </c>
      <c r="E694">
        <f>'GOOG&amp;GOOGL'!D695-'GOOG&amp;GOOGL'!I695</f>
        <v>-2.5340836724998539E-2</v>
      </c>
      <c r="F694">
        <f>'GOOG&amp;GOOGL'!E695</f>
        <v>-2.8829620552404123E-3</v>
      </c>
      <c r="G694">
        <f>'GOOG&amp;GOOGL'!J695</f>
        <v>-2.1027125074679631E-3</v>
      </c>
    </row>
    <row r="695" spans="1:7" x14ac:dyDescent="0.25">
      <c r="A695" s="26">
        <v>42738</v>
      </c>
      <c r="B695" s="27">
        <f t="shared" si="45"/>
        <v>692</v>
      </c>
      <c r="C695" s="28">
        <f>'GOOG&amp;GOOGL'!E697</f>
        <v>1.8383541410841531E-2</v>
      </c>
      <c r="D695" s="28">
        <f>'GOOG&amp;GOOGL'!J697</f>
        <v>1.9445019636872729E-2</v>
      </c>
      <c r="E695" s="29">
        <f>'GOOG&amp;GOOGL'!D696-'GOOG&amp;GOOGL'!I696</f>
        <v>-2.6378056135022199E-2</v>
      </c>
      <c r="F695" s="29">
        <f>'GOOG&amp;GOOGL'!E696</f>
        <v>-1.411306139431634E-2</v>
      </c>
      <c r="G695" s="29">
        <f>'GOOG&amp;GOOGL'!J696</f>
        <v>-1.307584198429268E-2</v>
      </c>
    </row>
    <row r="696" spans="1:7" x14ac:dyDescent="0.25">
      <c r="A696" s="15">
        <v>42739</v>
      </c>
      <c r="B696" s="50">
        <f t="shared" si="45"/>
        <v>693</v>
      </c>
      <c r="C696" s="2">
        <f>'GOOG&amp;GOOGL'!E698</f>
        <v>9.6629334320041949E-4</v>
      </c>
      <c r="D696" s="2">
        <f>'GOOG&amp;GOOGL'!J698</f>
        <v>-2.9705776443389453E-4</v>
      </c>
      <c r="E696">
        <f>'GOOG&amp;GOOGL'!D697-'GOOG&amp;GOOGL'!I697</f>
        <v>-2.7439534361053397E-2</v>
      </c>
      <c r="F696">
        <f>'GOOG&amp;GOOGL'!E697</f>
        <v>1.8383541410841531E-2</v>
      </c>
      <c r="G696">
        <f>'GOOG&amp;GOOGL'!J697</f>
        <v>1.9445019636872729E-2</v>
      </c>
    </row>
    <row r="697" spans="1:7" x14ac:dyDescent="0.25">
      <c r="A697" s="15">
        <v>42740</v>
      </c>
      <c r="B697" s="50">
        <f t="shared" si="45"/>
        <v>694</v>
      </c>
      <c r="C697" s="2">
        <f>'GOOG&amp;GOOGL'!E699</f>
        <v>9.0074689946941788E-3</v>
      </c>
      <c r="D697" s="2">
        <f>'GOOG&amp;GOOGL'!J699</f>
        <v>6.478344797088198E-3</v>
      </c>
      <c r="E697">
        <f>'GOOG&amp;GOOGL'!D698-'GOOG&amp;GOOGL'!I698</f>
        <v>-2.6176183253419083E-2</v>
      </c>
      <c r="F697">
        <f>'GOOG&amp;GOOGL'!E698</f>
        <v>9.6629334320041949E-4</v>
      </c>
      <c r="G697">
        <f>'GOOG&amp;GOOGL'!J698</f>
        <v>-2.9705776443389453E-4</v>
      </c>
    </row>
    <row r="698" spans="1:7" x14ac:dyDescent="0.25">
      <c r="A698" s="15">
        <v>42741</v>
      </c>
      <c r="B698" s="50">
        <f t="shared" si="45"/>
        <v>695</v>
      </c>
      <c r="C698" s="2">
        <f>'GOOG&amp;GOOGL'!E700</f>
        <v>1.5161184145823015E-2</v>
      </c>
      <c r="D698" s="2">
        <f>'GOOG&amp;GOOGL'!J700</f>
        <v>1.4882191967036107E-2</v>
      </c>
      <c r="E698">
        <f>'GOOG&amp;GOOGL'!D699-'GOOG&amp;GOOGL'!I699</f>
        <v>-2.3647059055813102E-2</v>
      </c>
      <c r="F698">
        <f>'GOOG&amp;GOOGL'!E699</f>
        <v>9.0074689946941788E-3</v>
      </c>
      <c r="G698">
        <f>'GOOG&amp;GOOGL'!J699</f>
        <v>6.478344797088198E-3</v>
      </c>
    </row>
    <row r="699" spans="1:7" x14ac:dyDescent="0.25">
      <c r="A699" s="15">
        <v>42744</v>
      </c>
      <c r="B699" s="50">
        <f t="shared" si="45"/>
        <v>696</v>
      </c>
      <c r="C699" s="2">
        <f>'GOOG&amp;GOOGL'!E701</f>
        <v>6.2003968395085707E-4</v>
      </c>
      <c r="D699" s="2">
        <f>'GOOG&amp;GOOGL'!J701</f>
        <v>2.3843909917680151E-3</v>
      </c>
      <c r="E699">
        <f>'GOOG&amp;GOOGL'!D700-'GOOG&amp;GOOGL'!I700</f>
        <v>-2.3368066877026195E-2</v>
      </c>
      <c r="F699">
        <f>'GOOG&amp;GOOGL'!E700</f>
        <v>1.5161184145823015E-2</v>
      </c>
      <c r="G699">
        <f>'GOOG&amp;GOOGL'!J700</f>
        <v>1.4882191967036107E-2</v>
      </c>
    </row>
    <row r="700" spans="1:7" x14ac:dyDescent="0.25">
      <c r="A700" s="15">
        <v>42745</v>
      </c>
      <c r="B700" s="50">
        <f t="shared" si="45"/>
        <v>697</v>
      </c>
      <c r="C700" s="2">
        <f>'GOOG&amp;GOOGL'!E702</f>
        <v>-2.3085523801951169E-3</v>
      </c>
      <c r="D700" s="2">
        <f>'GOOG&amp;GOOGL'!J702</f>
        <v>-1.4154249580613509E-3</v>
      </c>
      <c r="E700">
        <f>'GOOG&amp;GOOGL'!D701-'GOOG&amp;GOOGL'!I701</f>
        <v>-2.5132418184843353E-2</v>
      </c>
      <c r="F700">
        <f>'GOOG&amp;GOOGL'!E701</f>
        <v>6.2003968395085707E-4</v>
      </c>
      <c r="G700">
        <f>'GOOG&amp;GOOGL'!J701</f>
        <v>2.3843909917680151E-3</v>
      </c>
    </row>
    <row r="701" spans="1:7" x14ac:dyDescent="0.25">
      <c r="A701" s="15">
        <v>42746</v>
      </c>
      <c r="B701" s="50">
        <f t="shared" si="45"/>
        <v>698</v>
      </c>
      <c r="C701" s="2">
        <f>'GOOG&amp;GOOGL'!E703</f>
        <v>3.8692862743818779E-3</v>
      </c>
      <c r="D701" s="2">
        <f>'GOOG&amp;GOOGL'!J703</f>
        <v>4.6501016977185117E-3</v>
      </c>
      <c r="E701">
        <f>'GOOG&amp;GOOGL'!D702-'GOOG&amp;GOOGL'!I702</f>
        <v>-2.6025545606977118E-2</v>
      </c>
      <c r="F701">
        <f>'GOOG&amp;GOOGL'!E702</f>
        <v>-2.3085523801951169E-3</v>
      </c>
      <c r="G701">
        <f>'GOOG&amp;GOOGL'!J702</f>
        <v>-1.4154249580613509E-3</v>
      </c>
    </row>
    <row r="702" spans="1:7" x14ac:dyDescent="0.25">
      <c r="A702" s="15">
        <v>42747</v>
      </c>
      <c r="B702" s="50">
        <f t="shared" si="45"/>
        <v>699</v>
      </c>
      <c r="C702" s="2">
        <f>'GOOG&amp;GOOGL'!E704</f>
        <v>-1.9203584489106973E-3</v>
      </c>
      <c r="D702" s="2">
        <f>'GOOG&amp;GOOGL'!J704</f>
        <v>-3.9768348798663311E-4</v>
      </c>
      <c r="E702">
        <f>'GOOG&amp;GOOGL'!D703-'GOOG&amp;GOOGL'!I703</f>
        <v>-2.6806361030313752E-2</v>
      </c>
      <c r="F702">
        <f>'GOOG&amp;GOOGL'!E703</f>
        <v>3.8692862743818779E-3</v>
      </c>
      <c r="G702">
        <f>'GOOG&amp;GOOGL'!J703</f>
        <v>4.6501016977185117E-3</v>
      </c>
    </row>
    <row r="703" spans="1:7" x14ac:dyDescent="0.25">
      <c r="A703" s="15">
        <v>42748</v>
      </c>
      <c r="B703" s="50">
        <f t="shared" si="45"/>
        <v>700</v>
      </c>
      <c r="C703" s="2">
        <f>'GOOG&amp;GOOGL'!E705</f>
        <v>1.8832645191162456E-3</v>
      </c>
      <c r="D703" s="2">
        <f>'GOOG&amp;GOOGL'!J705</f>
        <v>1.698282188247191E-3</v>
      </c>
      <c r="E703">
        <f>'GOOG&amp;GOOGL'!D704-'GOOG&amp;GOOGL'!I704</f>
        <v>-2.8329035991237816E-2</v>
      </c>
      <c r="F703">
        <f>'GOOG&amp;GOOGL'!E704</f>
        <v>-1.9203584489106973E-3</v>
      </c>
      <c r="G703">
        <f>'GOOG&amp;GOOGL'!J704</f>
        <v>-3.9768348798663311E-4</v>
      </c>
    </row>
    <row r="704" spans="1:7" x14ac:dyDescent="0.25">
      <c r="A704" s="15">
        <v>42752</v>
      </c>
      <c r="B704" s="50">
        <f t="shared" si="45"/>
        <v>701</v>
      </c>
      <c r="C704" s="2">
        <f>'GOOG&amp;GOOGL'!E706</f>
        <v>-4.0558694974253129E-3</v>
      </c>
      <c r="D704" s="2">
        <f>'GOOG&amp;GOOGL'!J706</f>
        <v>-4.196798187905415E-3</v>
      </c>
      <c r="E704">
        <f>'GOOG&amp;GOOGL'!D705-'GOOG&amp;GOOGL'!I705</f>
        <v>-2.8144053660368762E-2</v>
      </c>
      <c r="F704">
        <f>'GOOG&amp;GOOGL'!E705</f>
        <v>1.8832645191162456E-3</v>
      </c>
      <c r="G704">
        <f>'GOOG&amp;GOOGL'!J705</f>
        <v>1.698282188247191E-3</v>
      </c>
    </row>
    <row r="705" spans="1:7" x14ac:dyDescent="0.25">
      <c r="A705" s="15">
        <v>42753</v>
      </c>
      <c r="B705" s="50">
        <f t="shared" si="45"/>
        <v>702</v>
      </c>
      <c r="C705" s="2">
        <f>'GOOG&amp;GOOGL'!E707</f>
        <v>1.812926723048669E-3</v>
      </c>
      <c r="D705" s="2">
        <f>'GOOG&amp;GOOGL'!J707</f>
        <v>1.8835101198142468E-3</v>
      </c>
      <c r="E705">
        <f>'GOOG&amp;GOOGL'!D706-'GOOG&amp;GOOGL'!I706</f>
        <v>-2.800312496988866E-2</v>
      </c>
      <c r="F705">
        <f>'GOOG&amp;GOOGL'!E706</f>
        <v>-4.0558694974253129E-3</v>
      </c>
      <c r="G705">
        <f>'GOOG&amp;GOOGL'!J706</f>
        <v>-4.196798187905415E-3</v>
      </c>
    </row>
    <row r="706" spans="1:7" x14ac:dyDescent="0.25">
      <c r="A706" s="15">
        <v>42754</v>
      </c>
      <c r="B706" s="50">
        <f t="shared" si="45"/>
        <v>703</v>
      </c>
      <c r="C706" s="2">
        <f>'GOOG&amp;GOOGL'!E708</f>
        <v>-4.8438224620230841E-3</v>
      </c>
      <c r="D706" s="2">
        <f>'GOOG&amp;GOOGL'!J708</f>
        <v>-5.624852234465294E-3</v>
      </c>
      <c r="E706">
        <f>'GOOG&amp;GOOGL'!D707-'GOOG&amp;GOOGL'!I707</f>
        <v>-2.8073708366654238E-2</v>
      </c>
      <c r="F706">
        <f>'GOOG&amp;GOOGL'!E707</f>
        <v>1.812926723048669E-3</v>
      </c>
      <c r="G706">
        <f>'GOOG&amp;GOOGL'!J707</f>
        <v>1.8835101198142468E-3</v>
      </c>
    </row>
    <row r="707" spans="1:7" x14ac:dyDescent="0.25">
      <c r="A707" s="15">
        <v>42755</v>
      </c>
      <c r="B707" s="50">
        <f t="shared" si="45"/>
        <v>704</v>
      </c>
      <c r="C707" s="2">
        <f>'GOOG&amp;GOOGL'!E709</f>
        <v>3.5403730817122891E-3</v>
      </c>
      <c r="D707" s="2">
        <f>'GOOG&amp;GOOGL'!J709</f>
        <v>4.5989746066599224E-3</v>
      </c>
      <c r="E707">
        <f>'GOOG&amp;GOOGL'!D708-'GOOG&amp;GOOGL'!I708</f>
        <v>-2.7292678594212028E-2</v>
      </c>
      <c r="F707">
        <f>'GOOG&amp;GOOGL'!E708</f>
        <v>-4.8438224620230841E-3</v>
      </c>
      <c r="G707">
        <f>'GOOG&amp;GOOGL'!J708</f>
        <v>-5.624852234465294E-3</v>
      </c>
    </row>
    <row r="708" spans="1:7" x14ac:dyDescent="0.25">
      <c r="A708" s="15">
        <v>42758</v>
      </c>
      <c r="B708" s="50">
        <f t="shared" si="45"/>
        <v>705</v>
      </c>
      <c r="C708" s="2">
        <f>'GOOG&amp;GOOGL'!E710</f>
        <v>1.7595373498981104E-2</v>
      </c>
      <c r="D708" s="2">
        <f>'GOOG&amp;GOOGL'!J710</f>
        <v>1.9443408445434684E-2</v>
      </c>
      <c r="E708">
        <f>'GOOG&amp;GOOGL'!D709-'GOOG&amp;GOOGL'!I709</f>
        <v>-2.8351280119159661E-2</v>
      </c>
      <c r="F708">
        <f>'GOOG&amp;GOOGL'!E709</f>
        <v>3.5403730817122891E-3</v>
      </c>
      <c r="G708">
        <f>'GOOG&amp;GOOGL'!J709</f>
        <v>4.5989746066599224E-3</v>
      </c>
    </row>
    <row r="709" spans="1:7" x14ac:dyDescent="0.25">
      <c r="A709" s="15">
        <v>42759</v>
      </c>
      <c r="B709" s="50">
        <f t="shared" si="45"/>
        <v>706</v>
      </c>
      <c r="C709" s="2">
        <f>'GOOG&amp;GOOGL'!E711</f>
        <v>5.5502242302214455E-3</v>
      </c>
      <c r="D709" s="2">
        <f>'GOOG&amp;GOOGL'!J711</f>
        <v>6.0214542769321255E-3</v>
      </c>
      <c r="E709">
        <f>'GOOG&amp;GOOGL'!D710-'GOOG&amp;GOOGL'!I710</f>
        <v>-3.0199315065613241E-2</v>
      </c>
      <c r="F709">
        <f>'GOOG&amp;GOOGL'!E710</f>
        <v>1.7595373498981104E-2</v>
      </c>
      <c r="G709">
        <f>'GOOG&amp;GOOGL'!J710</f>
        <v>1.9443408445434684E-2</v>
      </c>
    </row>
    <row r="710" spans="1:7" x14ac:dyDescent="0.25">
      <c r="A710" s="15">
        <v>42760</v>
      </c>
      <c r="B710" s="50">
        <f t="shared" ref="B710:B727" si="46">B709+1</f>
        <v>707</v>
      </c>
      <c r="C710" s="2">
        <f>'GOOG&amp;GOOGL'!E712</f>
        <v>1.4221033566801822E-2</v>
      </c>
      <c r="D710" s="2">
        <f>'GOOG&amp;GOOGL'!J712</f>
        <v>1.044516198583878E-2</v>
      </c>
      <c r="E710">
        <f>'GOOG&amp;GOOGL'!D711-'GOOG&amp;GOOGL'!I711</f>
        <v>-3.0670545112323921E-2</v>
      </c>
      <c r="F710">
        <f>'GOOG&amp;GOOGL'!E711</f>
        <v>5.5502242302214455E-3</v>
      </c>
      <c r="G710">
        <f>'GOOG&amp;GOOGL'!J711</f>
        <v>6.0214542769321255E-3</v>
      </c>
    </row>
    <row r="711" spans="1:7" x14ac:dyDescent="0.25">
      <c r="A711" s="15">
        <v>42761</v>
      </c>
      <c r="B711" s="50">
        <f t="shared" si="46"/>
        <v>708</v>
      </c>
      <c r="C711" s="2">
        <f>'GOOG&amp;GOOGL'!E713</f>
        <v>-4.2210360968537586E-3</v>
      </c>
      <c r="D711" s="2">
        <f>'GOOG&amp;GOOGL'!J713</f>
        <v>-1.7138937370795304E-3</v>
      </c>
      <c r="E711">
        <f>'GOOG&amp;GOOGL'!D712-'GOOG&amp;GOOGL'!I712</f>
        <v>-2.689467353136088E-2</v>
      </c>
      <c r="F711">
        <f>'GOOG&amp;GOOGL'!E712</f>
        <v>1.4221033566801822E-2</v>
      </c>
      <c r="G711">
        <f>'GOOG&amp;GOOGL'!J712</f>
        <v>1.044516198583878E-2</v>
      </c>
    </row>
    <row r="712" spans="1:7" x14ac:dyDescent="0.25">
      <c r="A712" s="15">
        <v>42762</v>
      </c>
      <c r="B712" s="50">
        <f t="shared" si="46"/>
        <v>709</v>
      </c>
      <c r="C712" s="2">
        <f>'GOOG&amp;GOOGL'!E714</f>
        <v>-1.0679943831553906E-2</v>
      </c>
      <c r="D712" s="2">
        <f>'GOOG&amp;GOOGL'!J714</f>
        <v>-1.404239376097749E-2</v>
      </c>
      <c r="E712">
        <f>'GOOG&amp;GOOGL'!D713-'GOOG&amp;GOOGL'!I713</f>
        <v>-2.9401815891135108E-2</v>
      </c>
      <c r="F712">
        <f>'GOOG&amp;GOOGL'!E713</f>
        <v>-4.2210360968537586E-3</v>
      </c>
      <c r="G712">
        <f>'GOOG&amp;GOOGL'!J713</f>
        <v>-1.7138937370795304E-3</v>
      </c>
    </row>
    <row r="713" spans="1:7" x14ac:dyDescent="0.25">
      <c r="A713" s="15">
        <v>42765</v>
      </c>
      <c r="B713" s="50">
        <f t="shared" si="46"/>
        <v>710</v>
      </c>
      <c r="C713" s="2">
        <f>'GOOG&amp;GOOGL'!E715</f>
        <v>-2.5825258537484075E-2</v>
      </c>
      <c r="D713" s="2">
        <f>'GOOG&amp;GOOGL'!J715</f>
        <v>-2.5407945423637557E-2</v>
      </c>
      <c r="E713">
        <f>'GOOG&amp;GOOGL'!D714-'GOOG&amp;GOOGL'!I714</f>
        <v>-2.6039365961711525E-2</v>
      </c>
      <c r="F713">
        <f>'GOOG&amp;GOOGL'!E714</f>
        <v>-1.0679943831553906E-2</v>
      </c>
      <c r="G713">
        <f>'GOOG&amp;GOOGL'!J714</f>
        <v>-1.404239376097749E-2</v>
      </c>
    </row>
    <row r="714" spans="1:7" x14ac:dyDescent="0.25">
      <c r="A714" s="15">
        <v>42766</v>
      </c>
      <c r="B714" s="50">
        <f t="shared" si="46"/>
        <v>711</v>
      </c>
      <c r="C714" s="2">
        <f>'GOOG&amp;GOOGL'!E716</f>
        <v>-6.9164111246085014E-3</v>
      </c>
      <c r="D714" s="2">
        <f>'GOOG&amp;GOOGL'!J716</f>
        <v>-4.4281954063718487E-3</v>
      </c>
      <c r="E714">
        <f>'GOOG&amp;GOOGL'!D715-'GOOG&amp;GOOGL'!I715</f>
        <v>-2.6456679075558043E-2</v>
      </c>
      <c r="F714">
        <f>'GOOG&amp;GOOGL'!E715</f>
        <v>-2.5825258537484075E-2</v>
      </c>
      <c r="G714">
        <f>'GOOG&amp;GOOGL'!J715</f>
        <v>-2.5407945423637557E-2</v>
      </c>
    </row>
    <row r="715" spans="1:7" x14ac:dyDescent="0.25">
      <c r="A715" s="15">
        <v>42767</v>
      </c>
      <c r="B715" s="50">
        <f t="shared" si="46"/>
        <v>712</v>
      </c>
      <c r="C715" s="2">
        <f>'GOOG&amp;GOOGL'!E717</f>
        <v>-1.3751729942477198E-3</v>
      </c>
      <c r="D715" s="2">
        <f>'GOOG&amp;GOOGL'!J717</f>
        <v>-6.053487021985049E-3</v>
      </c>
      <c r="E715">
        <f>'GOOG&amp;GOOGL'!D716-'GOOG&amp;GOOGL'!I716</f>
        <v>-2.8944894793794695E-2</v>
      </c>
      <c r="F715">
        <f>'GOOG&amp;GOOGL'!E716</f>
        <v>-6.9164111246085014E-3</v>
      </c>
      <c r="G715">
        <f>'GOOG&amp;GOOGL'!J716</f>
        <v>-4.4281954063718487E-3</v>
      </c>
    </row>
    <row r="716" spans="1:7" x14ac:dyDescent="0.25">
      <c r="A716" s="15">
        <v>42768</v>
      </c>
      <c r="B716" s="50">
        <f t="shared" si="46"/>
        <v>713</v>
      </c>
      <c r="C716" s="2">
        <f>'GOOG&amp;GOOGL'!E718</f>
        <v>3.5566183248363359E-3</v>
      </c>
      <c r="D716" s="2">
        <f>'GOOG&amp;GOOGL'!J718</f>
        <v>3.697610579602717E-3</v>
      </c>
      <c r="E716">
        <f>'GOOG&amp;GOOGL'!D717-'GOOG&amp;GOOGL'!I717</f>
        <v>-2.4266580766057366E-2</v>
      </c>
      <c r="F716">
        <f>'GOOG&amp;GOOGL'!E717</f>
        <v>-1.3751729942477198E-3</v>
      </c>
      <c r="G716">
        <f>'GOOG&amp;GOOGL'!J717</f>
        <v>-6.053487021985049E-3</v>
      </c>
    </row>
    <row r="717" spans="1:7" x14ac:dyDescent="0.25">
      <c r="A717" s="15">
        <v>42769</v>
      </c>
      <c r="B717" s="50">
        <f t="shared" si="46"/>
        <v>714</v>
      </c>
      <c r="C717" s="2">
        <f>'GOOG&amp;GOOGL'!E719</f>
        <v>3.6999091780183235E-3</v>
      </c>
      <c r="D717" s="2">
        <f>'GOOG&amp;GOOGL'!J719</f>
        <v>2.2827236432076958E-3</v>
      </c>
      <c r="E717">
        <f>'GOOG&amp;GOOGL'!D718-'GOOG&amp;GOOGL'!I718</f>
        <v>-2.4407573020823747E-2</v>
      </c>
      <c r="F717">
        <f>'GOOG&amp;GOOGL'!E718</f>
        <v>3.5566183248363359E-3</v>
      </c>
      <c r="G717">
        <f>'GOOG&amp;GOOGL'!J718</f>
        <v>3.697610579602717E-3</v>
      </c>
    </row>
    <row r="718" spans="1:7" x14ac:dyDescent="0.25">
      <c r="A718" s="15">
        <v>42772</v>
      </c>
      <c r="B718" s="50">
        <f t="shared" si="46"/>
        <v>715</v>
      </c>
      <c r="C718" s="2">
        <f>'GOOG&amp;GOOGL'!E720</f>
        <v>-1.8712277515042786E-4</v>
      </c>
      <c r="D718" s="2">
        <f>'GOOG&amp;GOOGL'!J720</f>
        <v>1.8151246037296787E-3</v>
      </c>
      <c r="E718">
        <f>'GOOG&amp;GOOGL'!D719-'GOOG&amp;GOOGL'!I719</f>
        <v>-2.299038748601312E-2</v>
      </c>
      <c r="F718">
        <f>'GOOG&amp;GOOGL'!E719</f>
        <v>3.6999091780183235E-3</v>
      </c>
      <c r="G718">
        <f>'GOOG&amp;GOOGL'!J719</f>
        <v>2.2827236432076958E-3</v>
      </c>
    </row>
    <row r="719" spans="1:7" x14ac:dyDescent="0.25">
      <c r="A719" s="15">
        <v>42773</v>
      </c>
      <c r="B719" s="50">
        <f t="shared" si="46"/>
        <v>716</v>
      </c>
      <c r="C719" s="2">
        <f>'GOOG&amp;GOOGL'!E721</f>
        <v>7.0010968073628277E-3</v>
      </c>
      <c r="D719" s="2">
        <f>'GOOG&amp;GOOGL'!J721</f>
        <v>9.2195402600827592E-3</v>
      </c>
      <c r="E719">
        <f>'GOOG&amp;GOOGL'!D720-'GOOG&amp;GOOGL'!I720</f>
        <v>-2.4992634864893226E-2</v>
      </c>
      <c r="F719">
        <f>'GOOG&amp;GOOGL'!E720</f>
        <v>-1.8712277515042786E-4</v>
      </c>
      <c r="G719">
        <f>'GOOG&amp;GOOGL'!J720</f>
        <v>1.8151246037296787E-3</v>
      </c>
    </row>
    <row r="720" spans="1:7" x14ac:dyDescent="0.25">
      <c r="A720" s="15">
        <v>42774</v>
      </c>
      <c r="B720" s="50">
        <f t="shared" si="46"/>
        <v>717</v>
      </c>
      <c r="C720" s="2">
        <f>'GOOG&amp;GOOGL'!E722</f>
        <v>1.7457942601595278E-3</v>
      </c>
      <c r="D720" s="2">
        <f>'GOOG&amp;GOOGL'!J722</f>
        <v>7.8358281143131592E-4</v>
      </c>
      <c r="E720">
        <f>'GOOG&amp;GOOGL'!D721-'GOOG&amp;GOOGL'!I721</f>
        <v>-2.7211078317613158E-2</v>
      </c>
      <c r="F720">
        <f>'GOOG&amp;GOOGL'!E721</f>
        <v>7.0010968073628277E-3</v>
      </c>
      <c r="G720">
        <f>'GOOG&amp;GOOGL'!J721</f>
        <v>9.2195402600827592E-3</v>
      </c>
    </row>
    <row r="721" spans="1:7" x14ac:dyDescent="0.25">
      <c r="A721" s="15">
        <v>42775</v>
      </c>
      <c r="B721" s="50">
        <f t="shared" si="46"/>
        <v>718</v>
      </c>
      <c r="C721" s="2">
        <f>'GOOG&amp;GOOGL'!E723</f>
        <v>1.4586365465056872E-3</v>
      </c>
      <c r="D721" s="2">
        <f>'GOOG&amp;GOOGL'!J723</f>
        <v>2.1686687516453418E-4</v>
      </c>
      <c r="E721">
        <f>'GOOG&amp;GOOGL'!D722-'GOOG&amp;GOOGL'!I722</f>
        <v>-2.6248866868884946E-2</v>
      </c>
      <c r="F721">
        <f>'GOOG&amp;GOOGL'!E722</f>
        <v>1.7457942601595278E-3</v>
      </c>
      <c r="G721">
        <f>'GOOG&amp;GOOGL'!J722</f>
        <v>7.8358281143131592E-4</v>
      </c>
    </row>
    <row r="722" spans="1:7" x14ac:dyDescent="0.25">
      <c r="A722" s="15">
        <v>42776</v>
      </c>
      <c r="B722" s="50">
        <f t="shared" si="46"/>
        <v>719</v>
      </c>
      <c r="C722" s="2">
        <f>'GOOG&amp;GOOGL'!E724</f>
        <v>5.0639697776286852E-3</v>
      </c>
      <c r="D722" s="2">
        <f>'GOOG&amp;GOOGL'!J724</f>
        <v>5.7540543222156515E-3</v>
      </c>
      <c r="E722">
        <f>'GOOG&amp;GOOGL'!D723-'GOOG&amp;GOOGL'!I723</f>
        <v>-2.5007097197543793E-2</v>
      </c>
      <c r="F722">
        <f>'GOOG&amp;GOOGL'!E723</f>
        <v>1.4586365465056872E-3</v>
      </c>
      <c r="G722">
        <f>'GOOG&amp;GOOGL'!J723</f>
        <v>2.1686687516453418E-4</v>
      </c>
    </row>
    <row r="723" spans="1:7" x14ac:dyDescent="0.25">
      <c r="A723" s="15">
        <v>42779</v>
      </c>
      <c r="B723" s="50">
        <f t="shared" si="46"/>
        <v>720</v>
      </c>
      <c r="C723" s="2">
        <f>'GOOG&amp;GOOGL'!E725</f>
        <v>6.8222115065985633E-3</v>
      </c>
      <c r="D723" s="2">
        <f>'GOOG&amp;GOOGL'!J725</f>
        <v>4.9110165018060314E-3</v>
      </c>
      <c r="E723">
        <f>'GOOG&amp;GOOGL'!D724-'GOOG&amp;GOOGL'!I724</f>
        <v>-2.5697181742130759E-2</v>
      </c>
      <c r="F723">
        <f>'GOOG&amp;GOOGL'!E724</f>
        <v>5.0639697776286852E-3</v>
      </c>
      <c r="G723">
        <f>'GOOG&amp;GOOGL'!J724</f>
        <v>5.7540543222156515E-3</v>
      </c>
    </row>
    <row r="724" spans="1:7" x14ac:dyDescent="0.25">
      <c r="A724" s="15">
        <v>42780</v>
      </c>
      <c r="B724" s="50">
        <f t="shared" si="46"/>
        <v>721</v>
      </c>
      <c r="C724" s="2">
        <f>'GOOG&amp;GOOGL'!E726</f>
        <v>1.4759158355248658E-3</v>
      </c>
      <c r="D724" s="2">
        <f>'GOOG&amp;GOOGL'!J726</f>
        <v>1.2745842588168799E-3</v>
      </c>
      <c r="E724">
        <f>'GOOG&amp;GOOGL'!D725-'GOOG&amp;GOOGL'!I725</f>
        <v>-2.3785986737338227E-2</v>
      </c>
      <c r="F724">
        <f>'GOOG&amp;GOOGL'!E725</f>
        <v>6.8222115065985633E-3</v>
      </c>
      <c r="G724">
        <f>'GOOG&amp;GOOGL'!J725</f>
        <v>4.9110165018060314E-3</v>
      </c>
    </row>
    <row r="725" spans="1:7" x14ac:dyDescent="0.25">
      <c r="A725" s="15">
        <v>42781</v>
      </c>
      <c r="B725" s="50">
        <f t="shared" si="46"/>
        <v>722</v>
      </c>
      <c r="C725" s="2">
        <f>'GOOG&amp;GOOGL'!E727</f>
        <v>-1.7933457374246231E-3</v>
      </c>
      <c r="D725" s="2">
        <f>'GOOG&amp;GOOGL'!J727</f>
        <v>-3.2313164215844736E-3</v>
      </c>
      <c r="E725">
        <f>'GOOG&amp;GOOGL'!D726-'GOOG&amp;GOOGL'!I726</f>
        <v>-2.3584655160630241E-2</v>
      </c>
      <c r="F725">
        <f>'GOOG&amp;GOOGL'!E726</f>
        <v>1.4759158355248658E-3</v>
      </c>
      <c r="G725">
        <f>'GOOG&amp;GOOGL'!J726</f>
        <v>1.2745842588168799E-3</v>
      </c>
    </row>
    <row r="726" spans="1:7" x14ac:dyDescent="0.25">
      <c r="A726" s="15">
        <v>42782</v>
      </c>
      <c r="B726" s="50">
        <f t="shared" si="46"/>
        <v>723</v>
      </c>
      <c r="C726" s="2">
        <f>'GOOG&amp;GOOGL'!E728</f>
        <v>6.3050139467915045E-3</v>
      </c>
      <c r="D726" s="2">
        <f>'GOOG&amp;GOOGL'!J728</f>
        <v>5.7755503284733223E-3</v>
      </c>
      <c r="E726">
        <f>'GOOG&amp;GOOGL'!D727-'GOOG&amp;GOOGL'!I727</f>
        <v>-2.2146684476470391E-2</v>
      </c>
      <c r="F726">
        <f>'GOOG&amp;GOOGL'!E727</f>
        <v>-1.7933457374246231E-3</v>
      </c>
      <c r="G726">
        <f>'GOOG&amp;GOOGL'!J727</f>
        <v>-3.2313164215844736E-3</v>
      </c>
    </row>
    <row r="727" spans="1:7" x14ac:dyDescent="0.25">
      <c r="A727" s="15">
        <v>42783</v>
      </c>
      <c r="B727" s="50">
        <f t="shared" si="46"/>
        <v>724</v>
      </c>
      <c r="C727" s="2">
        <f>'GOOG&amp;GOOGL'!E729</f>
        <v>4.7330472714133265E-3</v>
      </c>
      <c r="D727" s="2">
        <f>'GOOG&amp;GOOGL'!J729</f>
        <v>5.1873784842610959E-3</v>
      </c>
      <c r="E727">
        <f>'GOOG&amp;GOOGL'!D728-'GOOG&amp;GOOGL'!I728</f>
        <v>-2.1617220858152209E-2</v>
      </c>
      <c r="F727">
        <f>'GOOG&amp;GOOGL'!E728</f>
        <v>6.3050139467915045E-3</v>
      </c>
      <c r="G727">
        <f>'GOOG&amp;GOOGL'!J728</f>
        <v>5.7755503284733223E-3</v>
      </c>
    </row>
  </sheetData>
  <mergeCells count="11">
    <mergeCell ref="B2:G2"/>
    <mergeCell ref="J18:K18"/>
    <mergeCell ref="M18:N18"/>
    <mergeCell ref="T12:T13"/>
    <mergeCell ref="I3:L3"/>
    <mergeCell ref="N3:Q3"/>
    <mergeCell ref="J12:J13"/>
    <mergeCell ref="L12:L13"/>
    <mergeCell ref="N12:N13"/>
    <mergeCell ref="O12:O13"/>
    <mergeCell ref="P12:P13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27"/>
  <sheetViews>
    <sheetView topLeftCell="K43" workbookViewId="0">
      <selection activeCell="Q16" sqref="Q16"/>
    </sheetView>
  </sheetViews>
  <sheetFormatPr defaultColWidth="11.42578125" defaultRowHeight="15" x14ac:dyDescent="0.25"/>
  <cols>
    <col min="2" max="2" width="7.7109375" customWidth="1"/>
    <col min="3" max="3" width="8" customWidth="1"/>
    <col min="4" max="4" width="8.28515625" customWidth="1"/>
    <col min="5" max="5" width="9" customWidth="1"/>
    <col min="6" max="6" width="8.140625" customWidth="1"/>
    <col min="7" max="7" width="8.42578125" customWidth="1"/>
    <col min="8" max="8" width="8.28515625" customWidth="1"/>
    <col min="9" max="9" width="7" customWidth="1"/>
    <col min="10" max="10" width="8.7109375" customWidth="1"/>
    <col min="11" max="11" width="8.42578125" customWidth="1"/>
    <col min="12" max="12" width="7.42578125" customWidth="1"/>
    <col min="13" max="13" width="9.85546875" customWidth="1"/>
  </cols>
  <sheetData>
    <row r="2" spans="1:35" x14ac:dyDescent="0.25">
      <c r="B2" s="57" t="s">
        <v>6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35" ht="36" x14ac:dyDescent="0.35">
      <c r="A3" t="s">
        <v>7</v>
      </c>
      <c r="B3" s="7" t="s">
        <v>0</v>
      </c>
      <c r="C3" s="7" t="s">
        <v>33</v>
      </c>
      <c r="D3" s="7" t="s">
        <v>37</v>
      </c>
      <c r="E3" s="48" t="s">
        <v>38</v>
      </c>
      <c r="F3" s="31" t="s">
        <v>43</v>
      </c>
      <c r="G3" s="7" t="s">
        <v>39</v>
      </c>
      <c r="H3" s="31" t="s">
        <v>44</v>
      </c>
      <c r="I3" s="7" t="s">
        <v>45</v>
      </c>
      <c r="J3" s="31" t="s">
        <v>46</v>
      </c>
      <c r="K3" s="7" t="s">
        <v>47</v>
      </c>
      <c r="L3" s="31" t="s">
        <v>48</v>
      </c>
      <c r="M3" s="7" t="s">
        <v>49</v>
      </c>
      <c r="O3" s="60" t="s">
        <v>53</v>
      </c>
      <c r="P3" s="60"/>
      <c r="Q3" s="60"/>
      <c r="R3" s="60"/>
      <c r="S3" s="60"/>
      <c r="T3" s="60"/>
      <c r="U3" s="60"/>
      <c r="V3" s="60"/>
      <c r="W3" s="60"/>
      <c r="X3" s="60"/>
      <c r="Y3" s="16"/>
      <c r="Z3" s="33"/>
      <c r="AA3" s="33"/>
      <c r="AB3" s="33"/>
      <c r="AC3" s="33"/>
      <c r="AD3" s="33"/>
      <c r="AE3" s="33"/>
      <c r="AF3" s="33"/>
      <c r="AG3" s="33"/>
      <c r="AH3" s="32"/>
      <c r="AI3" s="33"/>
    </row>
    <row r="4" spans="1:35" x14ac:dyDescent="0.25">
      <c r="A4" s="15">
        <v>41736</v>
      </c>
      <c r="B4" s="50">
        <v>1</v>
      </c>
      <c r="C4" s="2">
        <f>'GOOG&amp;GOOGL'!E6</f>
        <v>-9.2297818796494013E-3</v>
      </c>
      <c r="D4" s="2">
        <f>'GOOG&amp;GOOGL'!J6</f>
        <v>-8.5092788834488786E-3</v>
      </c>
      <c r="E4">
        <f>'GOOG&amp;GOOGL'!D5-'GOOG&amp;GOOGL'!I5</f>
        <v>-3.8772914917819534E-3</v>
      </c>
      <c r="O4">
        <f t="array" ref="O4:X8">LINEST(C8:C694,E8:M694,1,1)</f>
        <v>-6.253671301380824E-2</v>
      </c>
      <c r="P4">
        <v>1.5532453469883941E-2</v>
      </c>
      <c r="Q4">
        <v>-0.88525801521987901</v>
      </c>
      <c r="R4">
        <v>0.79221470144610007</v>
      </c>
      <c r="S4">
        <v>0.18666063057217888</v>
      </c>
      <c r="T4">
        <v>-0.18542715020339975</v>
      </c>
      <c r="U4">
        <v>8.4353553709611423E-2</v>
      </c>
      <c r="V4">
        <v>-1.795951476211733E-2</v>
      </c>
      <c r="W4">
        <v>-7.4781955563418545E-2</v>
      </c>
      <c r="X4">
        <v>-1.2109409948261628E-3</v>
      </c>
    </row>
    <row r="5" spans="1:35" x14ac:dyDescent="0.25">
      <c r="A5" s="15">
        <v>41737</v>
      </c>
      <c r="B5" s="50">
        <f>B4+1</f>
        <v>2</v>
      </c>
      <c r="C5" s="2">
        <f>'GOOG&amp;GOOGL'!E7</f>
        <v>3.065058562154821E-2</v>
      </c>
      <c r="D5" s="2">
        <f>'GOOG&amp;GOOGL'!J7</f>
        <v>3.0745314194844831E-2</v>
      </c>
      <c r="E5">
        <f>'GOOG&amp;GOOGL'!D6-'GOOG&amp;GOOGL'!I6</f>
        <v>-4.5977944879824761E-3</v>
      </c>
      <c r="F5">
        <f>'GOOG&amp;GOOGL'!E6</f>
        <v>-9.2297818796494013E-3</v>
      </c>
      <c r="G5">
        <f>'GOOG&amp;GOOGL'!J6</f>
        <v>-8.5092788834488786E-3</v>
      </c>
      <c r="O5">
        <v>0.25152976660988802</v>
      </c>
      <c r="P5">
        <v>0.2489556163442368</v>
      </c>
      <c r="Q5">
        <v>0.25107274560434184</v>
      </c>
      <c r="R5">
        <v>0.24888086570962603</v>
      </c>
      <c r="S5">
        <v>0.25162307124902256</v>
      </c>
      <c r="T5">
        <v>0.24945574022717748</v>
      </c>
      <c r="U5">
        <v>0.25111793104078001</v>
      </c>
      <c r="V5">
        <v>0.24911142855374174</v>
      </c>
      <c r="W5">
        <v>5.0246719980883092E-2</v>
      </c>
      <c r="X5">
        <v>1.3227936892989706E-3</v>
      </c>
    </row>
    <row r="6" spans="1:35" x14ac:dyDescent="0.25">
      <c r="A6" s="15">
        <v>41738</v>
      </c>
      <c r="B6" s="50">
        <f t="shared" ref="B6:B69" si="0">B5+1</f>
        <v>3</v>
      </c>
      <c r="C6" s="2">
        <f>'GOOG&amp;GOOGL'!E8</f>
        <v>1.6514530313346043E-2</v>
      </c>
      <c r="D6" s="2">
        <f>'GOOG&amp;GOOGL'!J8</f>
        <v>1.6949407583527254E-2</v>
      </c>
      <c r="E6">
        <f>'GOOG&amp;GOOGL'!D7-'GOOG&amp;GOOGL'!I7</f>
        <v>-4.6925230612790969E-3</v>
      </c>
      <c r="F6">
        <f>'GOOG&amp;GOOGL'!E7</f>
        <v>3.065058562154821E-2</v>
      </c>
      <c r="G6">
        <f>'GOOG&amp;GOOGL'!J7</f>
        <v>3.0745314194844831E-2</v>
      </c>
      <c r="H6">
        <f>'GOOG&amp;GOOGL'!E6</f>
        <v>-9.2297818796494013E-3</v>
      </c>
      <c r="I6">
        <f>'GOOG&amp;GOOGL'!J6</f>
        <v>-8.5092788834488786E-3</v>
      </c>
      <c r="O6">
        <v>3.5352190885223345E-2</v>
      </c>
      <c r="P6">
        <v>1.4664771593797395E-2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 spans="1:35" x14ac:dyDescent="0.25">
      <c r="A7" s="15">
        <v>41739</v>
      </c>
      <c r="B7" s="50">
        <f t="shared" si="0"/>
        <v>4</v>
      </c>
      <c r="C7" s="2">
        <f>'GOOG&amp;GOOGL'!E9</f>
        <v>-4.1975594511618475E-2</v>
      </c>
      <c r="D7" s="2">
        <f>'GOOG&amp;GOOGL'!J9</f>
        <v>-3.6547933810587629E-2</v>
      </c>
      <c r="E7">
        <f>'GOOG&amp;GOOGL'!D8-'GOOG&amp;GOOGL'!I8</f>
        <v>-5.1274003314603078E-3</v>
      </c>
      <c r="F7">
        <f>'GOOG&amp;GOOGL'!E8</f>
        <v>1.6514530313346043E-2</v>
      </c>
      <c r="G7">
        <f>'GOOG&amp;GOOGL'!J8</f>
        <v>1.6949407583527254E-2</v>
      </c>
      <c r="H7">
        <f>'GOOG&amp;GOOGL'!E7</f>
        <v>3.065058562154821E-2</v>
      </c>
      <c r="I7">
        <f>'GOOG&amp;GOOGL'!J7</f>
        <v>3.0745314194844831E-2</v>
      </c>
      <c r="J7">
        <f>'GOOG&amp;GOOGL'!E6</f>
        <v>-9.2297818796494013E-3</v>
      </c>
      <c r="K7">
        <f>'GOOG&amp;GOOGL'!J6</f>
        <v>-8.5092788834488786E-3</v>
      </c>
      <c r="O7">
        <v>2.7567266868630615</v>
      </c>
      <c r="P7">
        <v>677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 spans="1:35" x14ac:dyDescent="0.25">
      <c r="A8" s="15">
        <v>41740</v>
      </c>
      <c r="B8" s="50">
        <f t="shared" si="0"/>
        <v>5</v>
      </c>
      <c r="C8" s="2">
        <f>'GOOG&amp;GOOGL'!E10</f>
        <v>-1.9318411429943616E-2</v>
      </c>
      <c r="D8" s="2">
        <f>'GOOG&amp;GOOGL'!J10</f>
        <v>-1.646955018927887E-2</v>
      </c>
      <c r="E8">
        <f>'GOOG&amp;GOOGL'!D9-'GOOG&amp;GOOGL'!I9</f>
        <v>-1.0555061032491153E-2</v>
      </c>
      <c r="F8">
        <f>'GOOG&amp;GOOGL'!E9</f>
        <v>-4.1975594511618475E-2</v>
      </c>
      <c r="G8">
        <f>'GOOG&amp;GOOGL'!J9</f>
        <v>-3.6547933810587629E-2</v>
      </c>
      <c r="H8">
        <f>'GOOG&amp;GOOGL'!E8</f>
        <v>1.6514530313346043E-2</v>
      </c>
      <c r="I8">
        <f>'GOOG&amp;GOOGL'!J8</f>
        <v>1.6949407583527254E-2</v>
      </c>
      <c r="J8">
        <f>'GOOG&amp;GOOGL'!E7</f>
        <v>3.065058562154821E-2</v>
      </c>
      <c r="K8">
        <f>'GOOG&amp;GOOGL'!J7</f>
        <v>3.0745314194844831E-2</v>
      </c>
      <c r="L8">
        <f>'GOOG&amp;GOOGL'!E6</f>
        <v>-9.2297818796494013E-3</v>
      </c>
      <c r="M8">
        <f>'GOOG&amp;GOOGL'!J6</f>
        <v>-8.5092788834488786E-3</v>
      </c>
      <c r="O8">
        <v>5.3356437666096102E-3</v>
      </c>
      <c r="P8">
        <v>0.14559259103311323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 spans="1:35" x14ac:dyDescent="0.25">
      <c r="A9" s="15">
        <v>41743</v>
      </c>
      <c r="B9" s="50">
        <f t="shared" si="0"/>
        <v>6</v>
      </c>
      <c r="C9" s="2">
        <f>'GOOG&amp;GOOGL'!E11</f>
        <v>3.6120138600770346E-3</v>
      </c>
      <c r="D9" s="2">
        <f>'GOOG&amp;GOOGL'!J11</f>
        <v>1.3740335845582763E-2</v>
      </c>
      <c r="E9">
        <f>'GOOG&amp;GOOGL'!D10-'GOOG&amp;GOOGL'!I10</f>
        <v>-1.3403922273155899E-2</v>
      </c>
      <c r="F9">
        <f>'GOOG&amp;GOOGL'!E10</f>
        <v>-1.9318411429943616E-2</v>
      </c>
      <c r="G9">
        <f>'GOOG&amp;GOOGL'!J10</f>
        <v>-1.646955018927887E-2</v>
      </c>
      <c r="H9">
        <f>'GOOG&amp;GOOGL'!E9</f>
        <v>-4.1975594511618475E-2</v>
      </c>
      <c r="I9">
        <f>'GOOG&amp;GOOGL'!J9</f>
        <v>-3.6547933810587629E-2</v>
      </c>
      <c r="J9">
        <f>'GOOG&amp;GOOGL'!E8</f>
        <v>1.6514530313346043E-2</v>
      </c>
      <c r="K9">
        <f>'GOOG&amp;GOOGL'!J8</f>
        <v>1.6949407583527254E-2</v>
      </c>
      <c r="L9">
        <f>'GOOG&amp;GOOGL'!E7</f>
        <v>3.065058562154821E-2</v>
      </c>
      <c r="M9">
        <f>'GOOG&amp;GOOGL'!J7</f>
        <v>3.0745314194844831E-2</v>
      </c>
    </row>
    <row r="10" spans="1:35" x14ac:dyDescent="0.25">
      <c r="A10" s="15">
        <v>41744</v>
      </c>
      <c r="B10" s="50">
        <f t="shared" si="0"/>
        <v>7</v>
      </c>
      <c r="C10" s="2">
        <f>'GOOG&amp;GOOGL'!E12</f>
        <v>7.3342642790228396E-3</v>
      </c>
      <c r="D10" s="2">
        <f>'GOOG&amp;GOOGL'!J12</f>
        <v>6.3991442425521683E-3</v>
      </c>
      <c r="E10">
        <f>'GOOG&amp;GOOGL'!D11-'GOOG&amp;GOOGL'!I11</f>
        <v>-2.3532244258661628E-2</v>
      </c>
      <c r="F10">
        <f>'GOOG&amp;GOOGL'!E11</f>
        <v>3.6120138600770346E-3</v>
      </c>
      <c r="G10">
        <f>'GOOG&amp;GOOGL'!J11</f>
        <v>1.3740335845582763E-2</v>
      </c>
      <c r="H10">
        <f>'GOOG&amp;GOOGL'!E10</f>
        <v>-1.9318411429943616E-2</v>
      </c>
      <c r="I10">
        <f>'GOOG&amp;GOOGL'!J10</f>
        <v>-1.646955018927887E-2</v>
      </c>
      <c r="J10">
        <f>'GOOG&amp;GOOGL'!E9</f>
        <v>-4.1975594511618475E-2</v>
      </c>
      <c r="K10">
        <f>'GOOG&amp;GOOGL'!J9</f>
        <v>-3.6547933810587629E-2</v>
      </c>
      <c r="L10">
        <f>'GOOG&amp;GOOGL'!E8</f>
        <v>1.6514530313346043E-2</v>
      </c>
      <c r="M10">
        <f>'GOOG&amp;GOOGL'!J8</f>
        <v>1.6949407583527254E-2</v>
      </c>
    </row>
    <row r="11" spans="1:35" ht="18" x14ac:dyDescent="0.35">
      <c r="A11" s="15">
        <v>41745</v>
      </c>
      <c r="B11" s="50">
        <f t="shared" si="0"/>
        <v>8</v>
      </c>
      <c r="C11" s="2">
        <f>'GOOG&amp;GOOGL'!E13</f>
        <v>3.678432609750093E-2</v>
      </c>
      <c r="D11" s="2">
        <f>'GOOG&amp;GOOGL'!J13</f>
        <v>2.7325086748206218E-2</v>
      </c>
      <c r="E11">
        <f>'GOOG&amp;GOOGL'!D12-'GOOG&amp;GOOGL'!I12</f>
        <v>-2.2597124222190956E-2</v>
      </c>
      <c r="F11">
        <f>'GOOG&amp;GOOGL'!E12</f>
        <v>7.3342642790228396E-3</v>
      </c>
      <c r="G11">
        <f>'GOOG&amp;GOOGL'!J12</f>
        <v>6.3991442425521683E-3</v>
      </c>
      <c r="H11">
        <f>'GOOG&amp;GOOGL'!E11</f>
        <v>3.6120138600770346E-3</v>
      </c>
      <c r="I11">
        <f>'GOOG&amp;GOOGL'!J11</f>
        <v>1.3740335845582763E-2</v>
      </c>
      <c r="J11">
        <f>'GOOG&amp;GOOGL'!E10</f>
        <v>-1.9318411429943616E-2</v>
      </c>
      <c r="K11">
        <f>'GOOG&amp;GOOGL'!J10</f>
        <v>-1.646955018927887E-2</v>
      </c>
      <c r="L11">
        <f>'GOOG&amp;GOOGL'!E9</f>
        <v>-4.1975594511618475E-2</v>
      </c>
      <c r="M11">
        <f>'GOOG&amp;GOOGL'!J9</f>
        <v>-3.6547933810587629E-2</v>
      </c>
      <c r="O11" s="60" t="s">
        <v>54</v>
      </c>
      <c r="P11" s="60"/>
      <c r="Q11" s="60"/>
      <c r="R11" s="60"/>
      <c r="S11" s="60"/>
      <c r="T11" s="60"/>
      <c r="U11" s="60"/>
      <c r="V11" s="60"/>
      <c r="W11" s="60"/>
      <c r="X11" s="60"/>
      <c r="Y11" s="16"/>
      <c r="Z11" s="16"/>
      <c r="AA11" s="16"/>
      <c r="AB11" s="16"/>
      <c r="AC11" s="16"/>
      <c r="AD11" s="16"/>
    </row>
    <row r="12" spans="1:35" x14ac:dyDescent="0.25">
      <c r="A12" s="15">
        <v>41746</v>
      </c>
      <c r="B12" s="50">
        <f t="shared" si="0"/>
        <v>9</v>
      </c>
      <c r="C12" s="2">
        <f>'GOOG&amp;GOOGL'!E14</f>
        <v>-3.7418335106748302E-2</v>
      </c>
      <c r="D12" s="2">
        <f>'GOOG&amp;GOOGL'!J14</f>
        <v>-3.7141655817062968E-2</v>
      </c>
      <c r="E12">
        <f>'GOOG&amp;GOOGL'!D13-'GOOG&amp;GOOGL'!I13</f>
        <v>-1.3137884872896244E-2</v>
      </c>
      <c r="F12">
        <f>'GOOG&amp;GOOGL'!E13</f>
        <v>3.678432609750093E-2</v>
      </c>
      <c r="G12">
        <f>'GOOG&amp;GOOGL'!J13</f>
        <v>2.7325086748206218E-2</v>
      </c>
      <c r="H12">
        <f>'GOOG&amp;GOOGL'!E12</f>
        <v>7.3342642790228396E-3</v>
      </c>
      <c r="I12">
        <f>'GOOG&amp;GOOGL'!J12</f>
        <v>6.3991442425521683E-3</v>
      </c>
      <c r="J12">
        <f>'GOOG&amp;GOOGL'!E11</f>
        <v>3.6120138600770346E-3</v>
      </c>
      <c r="K12">
        <f>'GOOG&amp;GOOGL'!J11</f>
        <v>1.3740335845582763E-2</v>
      </c>
      <c r="L12">
        <f>'GOOG&amp;GOOGL'!E10</f>
        <v>-1.9318411429943616E-2</v>
      </c>
      <c r="M12">
        <f>'GOOG&amp;GOOGL'!J10</f>
        <v>-1.646955018927887E-2</v>
      </c>
      <c r="O12">
        <f t="array" ref="O12:X16">LINEST(D8:D694,E8:M694,1,1)</f>
        <v>-0.14726041498350759</v>
      </c>
      <c r="P12">
        <v>0.1026859610843593</v>
      </c>
      <c r="Q12">
        <v>-0.88905244052542343</v>
      </c>
      <c r="R12">
        <v>0.81235953298981434</v>
      </c>
      <c r="S12">
        <v>5.1119235633147769E-2</v>
      </c>
      <c r="T12">
        <v>-4.6688094194072098E-2</v>
      </c>
      <c r="U12">
        <v>-3.6326167012312706E-2</v>
      </c>
      <c r="V12">
        <v>9.8173681655200185E-2</v>
      </c>
      <c r="W12">
        <v>-5.7486200902328088E-2</v>
      </c>
      <c r="X12">
        <v>-7.7369741845626254E-4</v>
      </c>
    </row>
    <row r="13" spans="1:35" x14ac:dyDescent="0.25">
      <c r="A13" s="15">
        <v>41750</v>
      </c>
      <c r="B13" s="50">
        <f t="shared" si="0"/>
        <v>10</v>
      </c>
      <c r="C13" s="2">
        <f>'GOOG&amp;GOOGL'!E15</f>
        <v>-1.4050873586398893E-2</v>
      </c>
      <c r="D13" s="2">
        <f>'GOOG&amp;GOOGL'!J15</f>
        <v>-7.3334831897602371E-3</v>
      </c>
      <c r="E13">
        <f>'GOOG&amp;GOOGL'!D14-'GOOG&amp;GOOGL'!I14</f>
        <v>-1.3414564162581577E-2</v>
      </c>
      <c r="F13">
        <f>'GOOG&amp;GOOGL'!E14</f>
        <v>-3.7418335106748302E-2</v>
      </c>
      <c r="G13">
        <f>'GOOG&amp;GOOGL'!J14</f>
        <v>-3.7141655817062968E-2</v>
      </c>
      <c r="H13">
        <f>'GOOG&amp;GOOGL'!E13</f>
        <v>3.678432609750093E-2</v>
      </c>
      <c r="I13">
        <f>'GOOG&amp;GOOGL'!J13</f>
        <v>2.7325086748206218E-2</v>
      </c>
      <c r="J13">
        <f>'GOOG&amp;GOOGL'!E12</f>
        <v>7.3342642790228396E-3</v>
      </c>
      <c r="K13">
        <f>'GOOG&amp;GOOGL'!J12</f>
        <v>6.3991442425521683E-3</v>
      </c>
      <c r="L13">
        <f>'GOOG&amp;GOOGL'!E11</f>
        <v>3.6120138600770346E-3</v>
      </c>
      <c r="M13">
        <f>'GOOG&amp;GOOGL'!J11</f>
        <v>1.3740335845582763E-2</v>
      </c>
      <c r="O13">
        <v>0.25021093163771918</v>
      </c>
      <c r="P13">
        <v>0.24765027830103864</v>
      </c>
      <c r="Q13">
        <v>0.24975630691032827</v>
      </c>
      <c r="R13">
        <v>0.24757591960314554</v>
      </c>
      <c r="S13">
        <v>0.25030374705673947</v>
      </c>
      <c r="T13">
        <v>0.24814777990640108</v>
      </c>
      <c r="U13">
        <v>0.24980125542795317</v>
      </c>
      <c r="V13">
        <v>0.24780527354723245</v>
      </c>
      <c r="W13">
        <v>4.9983263562023761E-2</v>
      </c>
      <c r="X13">
        <v>1.3158579432760457E-3</v>
      </c>
    </row>
    <row r="14" spans="1:35" x14ac:dyDescent="0.25">
      <c r="A14" s="15">
        <v>41751</v>
      </c>
      <c r="B14" s="50">
        <f t="shared" si="0"/>
        <v>11</v>
      </c>
      <c r="C14" s="2">
        <f>'GOOG&amp;GOOGL'!E16</f>
        <v>1.164170638478712E-2</v>
      </c>
      <c r="D14" s="2">
        <f>'GOOG&amp;GOOGL'!J16</f>
        <v>1.1301013466812115E-2</v>
      </c>
      <c r="E14">
        <f>'GOOG&amp;GOOGL'!D15-'GOOG&amp;GOOGL'!I15</f>
        <v>-2.0131954559220233E-2</v>
      </c>
      <c r="F14">
        <f>'GOOG&amp;GOOGL'!E15</f>
        <v>-1.4050873586398893E-2</v>
      </c>
      <c r="G14">
        <f>'GOOG&amp;GOOGL'!J15</f>
        <v>-7.3334831897602371E-3</v>
      </c>
      <c r="H14">
        <f>'GOOG&amp;GOOGL'!E14</f>
        <v>-3.7418335106748302E-2</v>
      </c>
      <c r="I14">
        <f>'GOOG&amp;GOOGL'!J14</f>
        <v>-3.7141655817062968E-2</v>
      </c>
      <c r="J14">
        <f>'GOOG&amp;GOOGL'!E13</f>
        <v>3.678432609750093E-2</v>
      </c>
      <c r="K14">
        <f>'GOOG&amp;GOOGL'!J13</f>
        <v>2.7325086748206218E-2</v>
      </c>
      <c r="L14">
        <f>'GOOG&amp;GOOGL'!E12</f>
        <v>7.3342642790228396E-3</v>
      </c>
      <c r="M14">
        <f>'GOOG&amp;GOOGL'!J12</f>
        <v>6.3991442425521683E-3</v>
      </c>
      <c r="O14">
        <v>3.0068195605669548E-2</v>
      </c>
      <c r="P14">
        <v>1.4587880441320939E-2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</row>
    <row r="15" spans="1:35" x14ac:dyDescent="0.25">
      <c r="A15" s="15">
        <v>41752</v>
      </c>
      <c r="B15" s="50">
        <f t="shared" si="0"/>
        <v>12</v>
      </c>
      <c r="C15" s="2">
        <f>'GOOG&amp;GOOGL'!E17</f>
        <v>-1.482485356455765E-2</v>
      </c>
      <c r="D15" s="2">
        <f>'GOOG&amp;GOOGL'!J17</f>
        <v>-1.4755440793209118E-2</v>
      </c>
      <c r="E15">
        <f>'GOOG&amp;GOOGL'!D16-'GOOG&amp;GOOGL'!I16</f>
        <v>-1.9791261641245228E-2</v>
      </c>
      <c r="F15">
        <f>'GOOG&amp;GOOGL'!E16</f>
        <v>1.164170638478712E-2</v>
      </c>
      <c r="G15">
        <f>'GOOG&amp;GOOGL'!J16</f>
        <v>1.1301013466812115E-2</v>
      </c>
      <c r="H15">
        <f>'GOOG&amp;GOOGL'!E15</f>
        <v>-1.4050873586398893E-2</v>
      </c>
      <c r="I15">
        <f>'GOOG&amp;GOOGL'!J15</f>
        <v>-7.3334831897602371E-3</v>
      </c>
      <c r="J15">
        <f>'GOOG&amp;GOOGL'!E14</f>
        <v>-3.7418335106748302E-2</v>
      </c>
      <c r="K15">
        <f>'GOOG&amp;GOOGL'!J14</f>
        <v>-3.7141655817062968E-2</v>
      </c>
      <c r="L15">
        <f>'GOOG&amp;GOOGL'!E13</f>
        <v>3.678432609750093E-2</v>
      </c>
      <c r="M15">
        <f>'GOOG&amp;GOOGL'!J13</f>
        <v>2.7325086748206218E-2</v>
      </c>
      <c r="O15">
        <v>2.331912905034895</v>
      </c>
      <c r="P15">
        <v>677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</row>
    <row r="16" spans="1:35" ht="18" x14ac:dyDescent="0.35">
      <c r="A16" s="15">
        <v>41753</v>
      </c>
      <c r="B16" s="50">
        <f t="shared" si="0"/>
        <v>13</v>
      </c>
      <c r="C16" s="2">
        <f>'GOOG&amp;GOOGL'!E18</f>
        <v>-3.383712001412853E-3</v>
      </c>
      <c r="D16" s="2">
        <f>'GOOG&amp;GOOGL'!J18</f>
        <v>-5.7278947592225293E-3</v>
      </c>
      <c r="E16">
        <f>'GOOG&amp;GOOGL'!D17-'GOOG&amp;GOOGL'!I17</f>
        <v>-1.986067441259376E-2</v>
      </c>
      <c r="F16">
        <f>'GOOG&amp;GOOGL'!E17</f>
        <v>-1.482485356455765E-2</v>
      </c>
      <c r="G16">
        <f>'GOOG&amp;GOOGL'!J17</f>
        <v>-1.4755440793209118E-2</v>
      </c>
      <c r="H16">
        <f>'GOOG&amp;GOOGL'!E16</f>
        <v>1.164170638478712E-2</v>
      </c>
      <c r="I16">
        <f>'GOOG&amp;GOOGL'!J16</f>
        <v>1.1301013466812115E-2</v>
      </c>
      <c r="J16">
        <f>'GOOG&amp;GOOGL'!E15</f>
        <v>-1.4050873586398893E-2</v>
      </c>
      <c r="K16">
        <f>'GOOG&amp;GOOGL'!J15</f>
        <v>-7.3334831897602371E-3</v>
      </c>
      <c r="L16">
        <f>'GOOG&amp;GOOGL'!E14</f>
        <v>-3.7418335106748302E-2</v>
      </c>
      <c r="M16">
        <f>'GOOG&amp;GOOGL'!J14</f>
        <v>-3.7141655817062968E-2</v>
      </c>
      <c r="O16">
        <v>4.4662108869257255E-3</v>
      </c>
      <c r="P16">
        <v>0.14406983515647548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AE16" s="20" t="s">
        <v>43</v>
      </c>
    </row>
    <row r="17" spans="1:33" ht="18" x14ac:dyDescent="0.35">
      <c r="A17" s="15">
        <v>41754</v>
      </c>
      <c r="B17" s="50">
        <f t="shared" si="0"/>
        <v>14</v>
      </c>
      <c r="C17" s="2">
        <f>'GOOG&amp;GOOGL'!E19</f>
        <v>-1.724743620459801E-2</v>
      </c>
      <c r="D17" s="2">
        <f>'GOOG&amp;GOOGL'!J19</f>
        <v>-2.1446819344127732E-2</v>
      </c>
      <c r="E17">
        <f>'GOOG&amp;GOOGL'!D18-'GOOG&amp;GOOGL'!I18</f>
        <v>-1.7516491654784083E-2</v>
      </c>
      <c r="F17">
        <f>'GOOG&amp;GOOGL'!E18</f>
        <v>-3.383712001412853E-3</v>
      </c>
      <c r="G17">
        <f>'GOOG&amp;GOOGL'!J18</f>
        <v>-5.7278947592225293E-3</v>
      </c>
      <c r="H17">
        <f>'GOOG&amp;GOOGL'!E17</f>
        <v>-1.482485356455765E-2</v>
      </c>
      <c r="I17">
        <f>'GOOG&amp;GOOGL'!J17</f>
        <v>-1.4755440793209118E-2</v>
      </c>
      <c r="J17">
        <f>'GOOG&amp;GOOGL'!E16</f>
        <v>1.164170638478712E-2</v>
      </c>
      <c r="K17">
        <f>'GOOG&amp;GOOGL'!J16</f>
        <v>1.1301013466812115E-2</v>
      </c>
      <c r="L17">
        <f>'GOOG&amp;GOOGL'!E15</f>
        <v>-1.4050873586398893E-2</v>
      </c>
      <c r="M17">
        <f>'GOOG&amp;GOOGL'!J15</f>
        <v>-7.3334831897602371E-3</v>
      </c>
      <c r="AE17" s="21" t="s">
        <v>39</v>
      </c>
    </row>
    <row r="18" spans="1:33" ht="18" x14ac:dyDescent="0.35">
      <c r="A18" s="15">
        <v>41757</v>
      </c>
      <c r="B18" s="50">
        <f t="shared" si="0"/>
        <v>15</v>
      </c>
      <c r="C18" s="2">
        <f>'GOOG&amp;GOOGL'!E20</f>
        <v>1.877425962501178E-3</v>
      </c>
      <c r="D18" s="2">
        <f>'GOOG&amp;GOOGL'!J20</f>
        <v>-2.2942796062785931E-4</v>
      </c>
      <c r="E18">
        <f>'GOOG&amp;GOOGL'!D19-'GOOG&amp;GOOGL'!I19</f>
        <v>-1.3317108515254361E-2</v>
      </c>
      <c r="F18">
        <f>'GOOG&amp;GOOGL'!E19</f>
        <v>-1.724743620459801E-2</v>
      </c>
      <c r="G18">
        <f>'GOOG&amp;GOOGL'!J19</f>
        <v>-2.1446819344127732E-2</v>
      </c>
      <c r="H18">
        <f>'GOOG&amp;GOOGL'!E18</f>
        <v>-3.383712001412853E-3</v>
      </c>
      <c r="I18">
        <f>'GOOG&amp;GOOGL'!J18</f>
        <v>-5.7278947592225293E-3</v>
      </c>
      <c r="J18">
        <f>'GOOG&amp;GOOGL'!E17</f>
        <v>-1.482485356455765E-2</v>
      </c>
      <c r="K18">
        <f>'GOOG&amp;GOOGL'!J17</f>
        <v>-1.4755440793209118E-2</v>
      </c>
      <c r="L18">
        <f>'GOOG&amp;GOOGL'!E16</f>
        <v>1.164170638478712E-2</v>
      </c>
      <c r="M18">
        <f>'GOOG&amp;GOOGL'!J16</f>
        <v>1.1301013466812115E-2</v>
      </c>
      <c r="O18" s="36" t="s">
        <v>26</v>
      </c>
      <c r="AE18" s="22" t="s">
        <v>44</v>
      </c>
    </row>
    <row r="19" spans="1:33" ht="18" x14ac:dyDescent="0.35">
      <c r="A19" s="15">
        <v>41758</v>
      </c>
      <c r="B19" s="50">
        <f t="shared" si="0"/>
        <v>16</v>
      </c>
      <c r="C19" s="2">
        <f>'GOOG&amp;GOOGL'!E21</f>
        <v>2.0194972587809445E-2</v>
      </c>
      <c r="D19" s="2">
        <f>'GOOG&amp;GOOGL'!J21</f>
        <v>2.5206420848624234E-2</v>
      </c>
      <c r="E19">
        <f>'GOOG&amp;GOOGL'!D20-'GOOG&amp;GOOGL'!I20</f>
        <v>-1.1210254592125324E-2</v>
      </c>
      <c r="F19">
        <f>'GOOG&amp;GOOGL'!E20</f>
        <v>1.877425962501178E-3</v>
      </c>
      <c r="G19">
        <f>'GOOG&amp;GOOGL'!J20</f>
        <v>-2.2942796062785931E-4</v>
      </c>
      <c r="H19">
        <f>'GOOG&amp;GOOGL'!E19</f>
        <v>-1.724743620459801E-2</v>
      </c>
      <c r="I19">
        <f>'GOOG&amp;GOOGL'!J19</f>
        <v>-2.1446819344127732E-2</v>
      </c>
      <c r="J19">
        <f>'GOOG&amp;GOOGL'!E18</f>
        <v>-3.383712001412853E-3</v>
      </c>
      <c r="K19">
        <f>'GOOG&amp;GOOGL'!J18</f>
        <v>-5.7278947592225293E-3</v>
      </c>
      <c r="L19">
        <f>'GOOG&amp;GOOGL'!E17</f>
        <v>-1.482485356455765E-2</v>
      </c>
      <c r="M19">
        <f>'GOOG&amp;GOOGL'!J17</f>
        <v>-1.4755440793209118E-2</v>
      </c>
      <c r="O19" s="19" t="s">
        <v>33</v>
      </c>
      <c r="P19" s="58" t="s">
        <v>1</v>
      </c>
      <c r="Q19" s="37">
        <f>X4</f>
        <v>-1.2109409948261628E-3</v>
      </c>
      <c r="R19" s="58" t="s">
        <v>2</v>
      </c>
      <c r="S19" s="37">
        <f>W4</f>
        <v>-7.4781955563418545E-2</v>
      </c>
      <c r="T19" s="58" t="s">
        <v>41</v>
      </c>
      <c r="U19" s="58" t="s">
        <v>42</v>
      </c>
      <c r="V19" s="58" t="s">
        <v>2</v>
      </c>
      <c r="W19" s="41">
        <f>V4</f>
        <v>-1.795951476211733E-2</v>
      </c>
      <c r="X19" s="42">
        <f>U4</f>
        <v>8.4353553709611423E-2</v>
      </c>
      <c r="Y19" s="42">
        <f>T4</f>
        <v>-0.18542715020339975</v>
      </c>
      <c r="Z19" s="42">
        <f>S4</f>
        <v>0.18666063057217888</v>
      </c>
      <c r="AA19" s="42">
        <f>R4</f>
        <v>0.79221470144610007</v>
      </c>
      <c r="AB19" s="42">
        <f>Q4</f>
        <v>-0.88525801521987901</v>
      </c>
      <c r="AC19" s="42">
        <f>P4</f>
        <v>1.5532453469883941E-2</v>
      </c>
      <c r="AD19" s="43">
        <f>O4</f>
        <v>-6.253671301380824E-2</v>
      </c>
      <c r="AE19" s="21" t="s">
        <v>45</v>
      </c>
      <c r="AF19" s="58" t="s">
        <v>2</v>
      </c>
      <c r="AG19" s="5" t="s">
        <v>3</v>
      </c>
    </row>
    <row r="20" spans="1:33" ht="18" x14ac:dyDescent="0.35">
      <c r="A20" s="15">
        <v>41759</v>
      </c>
      <c r="B20" s="50">
        <f t="shared" si="0"/>
        <v>17</v>
      </c>
      <c r="C20" s="2">
        <f>'GOOG&amp;GOOGL'!E22</f>
        <v>-1.972761366683784E-3</v>
      </c>
      <c r="D20" s="2">
        <f>'GOOG&amp;GOOGL'!J22</f>
        <v>-2.7072205927733961E-3</v>
      </c>
      <c r="E20">
        <f>'GOOG&amp;GOOGL'!D21-'GOOG&amp;GOOGL'!I21</f>
        <v>-1.6221702852940112E-2</v>
      </c>
      <c r="F20">
        <f>'GOOG&amp;GOOGL'!E21</f>
        <v>2.0194972587809445E-2</v>
      </c>
      <c r="G20">
        <f>'GOOG&amp;GOOGL'!J21</f>
        <v>2.5206420848624234E-2</v>
      </c>
      <c r="H20">
        <f>'GOOG&amp;GOOGL'!E20</f>
        <v>1.877425962501178E-3</v>
      </c>
      <c r="I20">
        <f>'GOOG&amp;GOOGL'!J20</f>
        <v>-2.2942796062785931E-4</v>
      </c>
      <c r="J20">
        <f>'GOOG&amp;GOOGL'!E19</f>
        <v>-1.724743620459801E-2</v>
      </c>
      <c r="K20">
        <f>'GOOG&amp;GOOGL'!J19</f>
        <v>-2.1446819344127732E-2</v>
      </c>
      <c r="L20">
        <f>'GOOG&amp;GOOGL'!E18</f>
        <v>-3.383712001412853E-3</v>
      </c>
      <c r="M20">
        <f>'GOOG&amp;GOOGL'!J18</f>
        <v>-5.7278947592225293E-3</v>
      </c>
      <c r="O20" s="19" t="s">
        <v>37</v>
      </c>
      <c r="P20" s="58"/>
      <c r="Q20" s="37">
        <f>X12</f>
        <v>-7.7369741845626254E-4</v>
      </c>
      <c r="R20" s="58"/>
      <c r="S20" s="37">
        <f>W12</f>
        <v>-5.7486200902328088E-2</v>
      </c>
      <c r="T20" s="58"/>
      <c r="U20" s="58"/>
      <c r="V20" s="58"/>
      <c r="W20" s="44">
        <f>V12</f>
        <v>9.8173681655200185E-2</v>
      </c>
      <c r="X20" s="45">
        <f>U12</f>
        <v>-3.6326167012312706E-2</v>
      </c>
      <c r="Y20" s="45">
        <f>T12</f>
        <v>-4.6688094194072098E-2</v>
      </c>
      <c r="Z20" s="45">
        <f>S12</f>
        <v>5.1119235633147769E-2</v>
      </c>
      <c r="AA20" s="45">
        <f>R12</f>
        <v>0.81235953298981434</v>
      </c>
      <c r="AB20" s="45">
        <f>Q12</f>
        <v>-0.88905244052542343</v>
      </c>
      <c r="AC20" s="45">
        <f>P12</f>
        <v>0.1026859610843593</v>
      </c>
      <c r="AD20" s="46">
        <f>O12</f>
        <v>-0.14726041498350759</v>
      </c>
      <c r="AE20" s="22" t="s">
        <v>46</v>
      </c>
      <c r="AF20" s="58"/>
      <c r="AG20" s="3" t="s">
        <v>4</v>
      </c>
    </row>
    <row r="21" spans="1:33" ht="18" x14ac:dyDescent="0.35">
      <c r="A21" s="15">
        <v>41760</v>
      </c>
      <c r="B21" s="50">
        <f t="shared" si="0"/>
        <v>18</v>
      </c>
      <c r="C21" s="2">
        <f>'GOOG&amp;GOOGL'!E23</f>
        <v>8.8657587737657195E-3</v>
      </c>
      <c r="D21" s="2">
        <f>'GOOG&amp;GOOGL'!J23</f>
        <v>6.8007826792992887E-3</v>
      </c>
      <c r="E21">
        <f>'GOOG&amp;GOOGL'!D22-'GOOG&amp;GOOGL'!I22</f>
        <v>-1.54872436268505E-2</v>
      </c>
      <c r="F21">
        <f>'GOOG&amp;GOOGL'!E22</f>
        <v>-1.972761366683784E-3</v>
      </c>
      <c r="G21">
        <f>'GOOG&amp;GOOGL'!J22</f>
        <v>-2.7072205927733961E-3</v>
      </c>
      <c r="H21">
        <f>'GOOG&amp;GOOGL'!E21</f>
        <v>2.0194972587809445E-2</v>
      </c>
      <c r="I21">
        <f>'GOOG&amp;GOOGL'!J21</f>
        <v>2.5206420848624234E-2</v>
      </c>
      <c r="J21">
        <f>'GOOG&amp;GOOGL'!E20</f>
        <v>1.877425962501178E-3</v>
      </c>
      <c r="K21">
        <f>'GOOG&amp;GOOGL'!J20</f>
        <v>-2.2942796062785931E-4</v>
      </c>
      <c r="L21">
        <f>'GOOG&amp;GOOGL'!E19</f>
        <v>-1.724743620459801E-2</v>
      </c>
      <c r="M21">
        <f>'GOOG&amp;GOOGL'!J19</f>
        <v>-2.1446819344127732E-2</v>
      </c>
      <c r="AE21" s="21" t="s">
        <v>47</v>
      </c>
    </row>
    <row r="22" spans="1:33" ht="18" x14ac:dyDescent="0.35">
      <c r="A22" s="15">
        <v>41761</v>
      </c>
      <c r="B22" s="50">
        <f t="shared" si="0"/>
        <v>19</v>
      </c>
      <c r="C22" s="2">
        <f>'GOOG&amp;GOOGL'!E24</f>
        <v>-6.4572386589611952E-3</v>
      </c>
      <c r="D22" s="2">
        <f>'GOOG&amp;GOOGL'!J24</f>
        <v>-8.6908417214903722E-3</v>
      </c>
      <c r="E22">
        <f>'GOOG&amp;GOOGL'!D23-'GOOG&amp;GOOGL'!I23</f>
        <v>-1.3422267532384069E-2</v>
      </c>
      <c r="F22">
        <f>'GOOG&amp;GOOGL'!E23</f>
        <v>8.8657587737657195E-3</v>
      </c>
      <c r="G22">
        <f>'GOOG&amp;GOOGL'!J23</f>
        <v>6.8007826792992887E-3</v>
      </c>
      <c r="H22">
        <f>'GOOG&amp;GOOGL'!E22</f>
        <v>-1.972761366683784E-3</v>
      </c>
      <c r="I22">
        <f>'GOOG&amp;GOOGL'!J22</f>
        <v>-2.7072205927733961E-3</v>
      </c>
      <c r="J22">
        <f>'GOOG&amp;GOOGL'!E21</f>
        <v>2.0194972587809445E-2</v>
      </c>
      <c r="K22">
        <f>'GOOG&amp;GOOGL'!J21</f>
        <v>2.5206420848624234E-2</v>
      </c>
      <c r="L22">
        <f>'GOOG&amp;GOOGL'!E20</f>
        <v>1.877425962501178E-3</v>
      </c>
      <c r="M22">
        <f>'GOOG&amp;GOOGL'!J20</f>
        <v>-2.2942796062785931E-4</v>
      </c>
      <c r="O22" s="36" t="s">
        <v>28</v>
      </c>
      <c r="AE22" s="49" t="s">
        <v>48</v>
      </c>
    </row>
    <row r="23" spans="1:33" ht="18" x14ac:dyDescent="0.35">
      <c r="A23" s="15">
        <v>41764</v>
      </c>
      <c r="B23" s="50">
        <f t="shared" si="0"/>
        <v>20</v>
      </c>
      <c r="C23" s="2">
        <f>'GOOG&amp;GOOGL'!E25</f>
        <v>-2.2732869933239641E-4</v>
      </c>
      <c r="D23" s="2">
        <f>'GOOG&amp;GOOGL'!J25</f>
        <v>2.7310155395516844E-3</v>
      </c>
      <c r="E23">
        <f>'GOOG&amp;GOOGL'!D24-'GOOG&amp;GOOGL'!I24</f>
        <v>-1.1188664469854892E-2</v>
      </c>
      <c r="F23">
        <f>'GOOG&amp;GOOGL'!E24</f>
        <v>-6.4572386589611952E-3</v>
      </c>
      <c r="G23">
        <f>'GOOG&amp;GOOGL'!J24</f>
        <v>-8.6908417214903722E-3</v>
      </c>
      <c r="H23">
        <f>'GOOG&amp;GOOGL'!E23</f>
        <v>8.8657587737657195E-3</v>
      </c>
      <c r="I23">
        <f>'GOOG&amp;GOOGL'!J23</f>
        <v>6.8007826792992887E-3</v>
      </c>
      <c r="J23">
        <f>'GOOG&amp;GOOGL'!E22</f>
        <v>-1.972761366683784E-3</v>
      </c>
      <c r="K23">
        <f>'GOOG&amp;GOOGL'!J22</f>
        <v>-2.7072205927733961E-3</v>
      </c>
      <c r="L23">
        <f>'GOOG&amp;GOOGL'!E21</f>
        <v>2.0194972587809445E-2</v>
      </c>
      <c r="M23">
        <f>'GOOG&amp;GOOGL'!J21</f>
        <v>2.5206420848624234E-2</v>
      </c>
      <c r="P23" s="57" t="s">
        <v>58</v>
      </c>
      <c r="Q23" s="57"/>
      <c r="S23" s="57" t="s">
        <v>21</v>
      </c>
      <c r="T23" s="57"/>
      <c r="AE23" s="23" t="s">
        <v>49</v>
      </c>
    </row>
    <row r="24" spans="1:33" x14ac:dyDescent="0.25">
      <c r="A24" s="15">
        <v>41765</v>
      </c>
      <c r="B24" s="50">
        <f t="shared" si="0"/>
        <v>21</v>
      </c>
      <c r="C24" s="2">
        <f>'GOOG&amp;GOOGL'!E26</f>
        <v>-2.4297662079544757E-2</v>
      </c>
      <c r="D24" s="2">
        <f>'GOOG&amp;GOOGL'!J26</f>
        <v>-2.4124433011669666E-2</v>
      </c>
      <c r="E24">
        <f>'GOOG&amp;GOOGL'!D25-'GOOG&amp;GOOGL'!I25</f>
        <v>-1.4147008708738973E-2</v>
      </c>
      <c r="F24">
        <f>'GOOG&amp;GOOGL'!E25</f>
        <v>-2.2732869933239641E-4</v>
      </c>
      <c r="G24">
        <f>'GOOG&amp;GOOGL'!J25</f>
        <v>2.7310155395516844E-3</v>
      </c>
      <c r="H24">
        <f>'GOOG&amp;GOOGL'!E24</f>
        <v>-6.4572386589611952E-3</v>
      </c>
      <c r="I24">
        <f>'GOOG&amp;GOOGL'!J24</f>
        <v>-8.6908417214903722E-3</v>
      </c>
      <c r="J24">
        <f>'GOOG&amp;GOOGL'!E23</f>
        <v>8.8657587737657195E-3</v>
      </c>
      <c r="K24">
        <f>'GOOG&amp;GOOGL'!J23</f>
        <v>6.8007826792992887E-3</v>
      </c>
      <c r="L24">
        <f>'GOOG&amp;GOOGL'!E22</f>
        <v>-1.972761366683784E-3</v>
      </c>
      <c r="M24">
        <f>'GOOG&amp;GOOGL'!J22</f>
        <v>-2.7072205927733961E-3</v>
      </c>
      <c r="P24" s="30" t="s">
        <v>11</v>
      </c>
      <c r="Q24" s="30" t="s">
        <v>12</v>
      </c>
      <c r="S24" s="30" t="s">
        <v>11</v>
      </c>
      <c r="T24" s="30" t="s">
        <v>12</v>
      </c>
    </row>
    <row r="25" spans="1:33" ht="18" x14ac:dyDescent="0.35">
      <c r="A25" s="15">
        <v>41766</v>
      </c>
      <c r="B25" s="50">
        <f t="shared" si="0"/>
        <v>22</v>
      </c>
      <c r="C25" s="2">
        <f>'GOOG&amp;GOOGL'!E27</f>
        <v>-1.0106417110944399E-2</v>
      </c>
      <c r="D25" s="2">
        <f>'GOOG&amp;GOOGL'!J27</f>
        <v>-8.7837038979969861E-3</v>
      </c>
      <c r="E25">
        <f>'GOOG&amp;GOOGL'!D26-'GOOG&amp;GOOGL'!I26</f>
        <v>-1.4320237776614064E-2</v>
      </c>
      <c r="F25">
        <f>'GOOG&amp;GOOGL'!E26</f>
        <v>-2.4297662079544757E-2</v>
      </c>
      <c r="G25">
        <f>'GOOG&amp;GOOGL'!J26</f>
        <v>-2.4124433011669666E-2</v>
      </c>
      <c r="H25">
        <f>'GOOG&amp;GOOGL'!E25</f>
        <v>-2.2732869933239641E-4</v>
      </c>
      <c r="I25">
        <f>'GOOG&amp;GOOGL'!J25</f>
        <v>2.7310155395516844E-3</v>
      </c>
      <c r="J25">
        <f>'GOOG&amp;GOOGL'!E24</f>
        <v>-6.4572386589611952E-3</v>
      </c>
      <c r="K25">
        <f>'GOOG&amp;GOOGL'!J24</f>
        <v>-8.6908417214903722E-3</v>
      </c>
      <c r="L25">
        <f>'GOOG&amp;GOOGL'!E23</f>
        <v>8.8657587737657195E-3</v>
      </c>
      <c r="M25">
        <f>'GOOG&amp;GOOGL'!J23</f>
        <v>6.8007826792992887E-3</v>
      </c>
      <c r="P25" s="7" t="s">
        <v>50</v>
      </c>
      <c r="Q25" s="7" t="s">
        <v>37</v>
      </c>
      <c r="R25" s="7" t="s">
        <v>27</v>
      </c>
      <c r="S25" s="31" t="s">
        <v>40</v>
      </c>
      <c r="T25" s="7" t="s">
        <v>37</v>
      </c>
      <c r="U25" s="31" t="s">
        <v>51</v>
      </c>
      <c r="V25" s="31" t="s">
        <v>52</v>
      </c>
      <c r="W25" s="31" t="s">
        <v>13</v>
      </c>
    </row>
    <row r="26" spans="1:33" x14ac:dyDescent="0.25">
      <c r="A26" s="15">
        <v>41767</v>
      </c>
      <c r="B26" s="50">
        <f t="shared" si="0"/>
        <v>23</v>
      </c>
      <c r="C26" s="2">
        <f>'GOOG&amp;GOOGL'!E28</f>
        <v>2.0372989337831271E-3</v>
      </c>
      <c r="D26" s="2">
        <f>'GOOG&amp;GOOGL'!J28</f>
        <v>4.1804389652080332E-3</v>
      </c>
      <c r="E26">
        <f>'GOOG&amp;GOOGL'!D27-'GOOG&amp;GOOGL'!I27</f>
        <v>-1.5642950989561477E-2</v>
      </c>
      <c r="F26">
        <f>'GOOG&amp;GOOGL'!E27</f>
        <v>-1.0106417110944399E-2</v>
      </c>
      <c r="G26">
        <f>'GOOG&amp;GOOGL'!J27</f>
        <v>-8.7837038979969861E-3</v>
      </c>
      <c r="H26">
        <f>'GOOG&amp;GOOGL'!E26</f>
        <v>-2.4297662079544757E-2</v>
      </c>
      <c r="I26">
        <f>'GOOG&amp;GOOGL'!J26</f>
        <v>-2.4124433011669666E-2</v>
      </c>
      <c r="J26">
        <f>'GOOG&amp;GOOGL'!E25</f>
        <v>-2.2732869933239641E-4</v>
      </c>
      <c r="K26">
        <f>'GOOG&amp;GOOGL'!J25</f>
        <v>2.7310155395516844E-3</v>
      </c>
      <c r="L26">
        <f>'GOOG&amp;GOOGL'!E24</f>
        <v>-6.4572386589611952E-3</v>
      </c>
      <c r="M26">
        <f>'GOOG&amp;GOOGL'!J24</f>
        <v>-8.6908417214903722E-3</v>
      </c>
      <c r="O26" s="15">
        <v>42739</v>
      </c>
      <c r="P26" s="47">
        <f>$Q$19+$S$19*E696+SUMPRODUCT(F696:M696,$W$19:$AD$19)</f>
        <v>2.192014462926428E-3</v>
      </c>
      <c r="Q26" s="47">
        <f>$Q$20+$S$20*E696+SUMPRODUCT(F696:M696,$W$20:$AD$20)</f>
        <v>1.5510922756111773E-3</v>
      </c>
      <c r="R26" s="30">
        <f>IF(P26&gt;Q26,-1,1)</f>
        <v>-1</v>
      </c>
      <c r="S26" s="54">
        <f>C696</f>
        <v>9.6629334320041949E-4</v>
      </c>
      <c r="T26" s="54">
        <f>D696</f>
        <v>-2.9705776443389453E-4</v>
      </c>
      <c r="U26" s="30">
        <f>'GOOG&amp;GOOGL'!C697</f>
        <v>786.14001499999995</v>
      </c>
      <c r="V26" s="30">
        <f>'GOOG&amp;GOOGL'!H697</f>
        <v>808.01000999999997</v>
      </c>
      <c r="W26" s="30">
        <f>R26*(V26*(EXP(T26)-1)-U26*(EXP(S26)-1))</f>
        <v>0.99999899999976471</v>
      </c>
    </row>
    <row r="27" spans="1:33" x14ac:dyDescent="0.25">
      <c r="A27" s="15">
        <v>41768</v>
      </c>
      <c r="B27" s="50">
        <f t="shared" si="0"/>
        <v>24</v>
      </c>
      <c r="C27" s="2">
        <f>'GOOG&amp;GOOGL'!E29</f>
        <v>1.5013926381103104E-2</v>
      </c>
      <c r="D27" s="2">
        <f>'GOOG&amp;GOOGL'!J29</f>
        <v>1.2323544607390602E-2</v>
      </c>
      <c r="E27">
        <f>'GOOG&amp;GOOGL'!D28-'GOOG&amp;GOOGL'!I28</f>
        <v>-1.7786091020986383E-2</v>
      </c>
      <c r="F27">
        <f>'GOOG&amp;GOOGL'!E28</f>
        <v>2.0372989337831271E-3</v>
      </c>
      <c r="G27">
        <f>'GOOG&amp;GOOGL'!J28</f>
        <v>4.1804389652080332E-3</v>
      </c>
      <c r="H27">
        <f>'GOOG&amp;GOOGL'!E27</f>
        <v>-1.0106417110944399E-2</v>
      </c>
      <c r="I27">
        <f>'GOOG&amp;GOOGL'!J27</f>
        <v>-8.7837038979969861E-3</v>
      </c>
      <c r="J27">
        <f>'GOOG&amp;GOOGL'!E26</f>
        <v>-2.4297662079544757E-2</v>
      </c>
      <c r="K27">
        <f>'GOOG&amp;GOOGL'!J26</f>
        <v>-2.4124433011669666E-2</v>
      </c>
      <c r="L27">
        <f>'GOOG&amp;GOOGL'!E25</f>
        <v>-2.2732869933239641E-4</v>
      </c>
      <c r="M27">
        <f>'GOOG&amp;GOOGL'!J25</f>
        <v>2.7310155395516844E-3</v>
      </c>
      <c r="O27" s="15">
        <v>42740</v>
      </c>
      <c r="P27" s="47">
        <f t="shared" ref="P27:P57" si="1">$Q$19+$S$19*E697+SUMPRODUCT(F697:M697,$W$19:$AD$19)</f>
        <v>1.406601530857191E-3</v>
      </c>
      <c r="Q27" s="47">
        <f t="shared" ref="Q27:Q57" si="2">$Q$20+$S$20*E697+SUMPRODUCT(F697:M697,$W$20:$AD$20)</f>
        <v>1.1462853353739035E-3</v>
      </c>
      <c r="R27" s="30">
        <f t="shared" ref="R27:R57" si="3">IF(P27&gt;Q27,-1,1)</f>
        <v>-1</v>
      </c>
      <c r="S27" s="54">
        <f t="shared" ref="S27:T27" si="4">C697</f>
        <v>9.0074689946941788E-3</v>
      </c>
      <c r="T27" s="54">
        <f t="shared" si="4"/>
        <v>6.478344797088198E-3</v>
      </c>
      <c r="U27" s="50">
        <f>'GOOG&amp;GOOGL'!C698</f>
        <v>786.90002400000003</v>
      </c>
      <c r="V27" s="50">
        <f>'GOOG&amp;GOOGL'!H698</f>
        <v>807.77002000000005</v>
      </c>
      <c r="W27" s="30">
        <f t="shared" ref="W27:W57" si="5">R27*(V27*(EXP(T27)-1)-U27*(EXP(S27)-1))</f>
        <v>1.8699960000007145</v>
      </c>
    </row>
    <row r="28" spans="1:33" x14ac:dyDescent="0.25">
      <c r="A28" s="15">
        <v>41771</v>
      </c>
      <c r="B28" s="50">
        <f t="shared" si="0"/>
        <v>25</v>
      </c>
      <c r="C28" s="2">
        <f>'GOOG&amp;GOOGL'!E30</f>
        <v>2.1342535172032662E-2</v>
      </c>
      <c r="D28" s="2">
        <f>'GOOG&amp;GOOGL'!J30</f>
        <v>2.2178271599887722E-2</v>
      </c>
      <c r="E28">
        <f>'GOOG&amp;GOOGL'!D29-'GOOG&amp;GOOGL'!I29</f>
        <v>-1.5095709247273881E-2</v>
      </c>
      <c r="F28">
        <f>'GOOG&amp;GOOGL'!E29</f>
        <v>1.5013926381103104E-2</v>
      </c>
      <c r="G28">
        <f>'GOOG&amp;GOOGL'!J29</f>
        <v>1.2323544607390602E-2</v>
      </c>
      <c r="H28">
        <f>'GOOG&amp;GOOGL'!E28</f>
        <v>2.0372989337831271E-3</v>
      </c>
      <c r="I28">
        <f>'GOOG&amp;GOOGL'!J28</f>
        <v>4.1804389652080332E-3</v>
      </c>
      <c r="J28">
        <f>'GOOG&amp;GOOGL'!E27</f>
        <v>-1.0106417110944399E-2</v>
      </c>
      <c r="K28">
        <f>'GOOG&amp;GOOGL'!J27</f>
        <v>-8.7837038979969861E-3</v>
      </c>
      <c r="L28">
        <f>'GOOG&amp;GOOGL'!E26</f>
        <v>-2.4297662079544757E-2</v>
      </c>
      <c r="M28">
        <f>'GOOG&amp;GOOGL'!J26</f>
        <v>-2.4124433011669666E-2</v>
      </c>
      <c r="O28" s="15">
        <v>42741</v>
      </c>
      <c r="P28" s="47">
        <f t="shared" si="1"/>
        <v>-1.3441300635904398E-3</v>
      </c>
      <c r="Q28" s="47">
        <f t="shared" si="2"/>
        <v>-7.0291103803452591E-4</v>
      </c>
      <c r="R28" s="30">
        <f t="shared" si="3"/>
        <v>1</v>
      </c>
      <c r="S28" s="54">
        <f t="shared" ref="S28:T28" si="6">C698</f>
        <v>1.5161184145823015E-2</v>
      </c>
      <c r="T28" s="54">
        <f t="shared" si="6"/>
        <v>1.4882191967036107E-2</v>
      </c>
      <c r="U28" s="50">
        <f>'GOOG&amp;GOOGL'!C699</f>
        <v>794.02002000000005</v>
      </c>
      <c r="V28" s="50">
        <f>'GOOG&amp;GOOGL'!H699</f>
        <v>813.02002000000005</v>
      </c>
      <c r="W28" s="30">
        <f t="shared" si="5"/>
        <v>5.9998000000275553E-2</v>
      </c>
    </row>
    <row r="29" spans="1:33" x14ac:dyDescent="0.25">
      <c r="A29" s="15">
        <v>41772</v>
      </c>
      <c r="B29" s="50">
        <f t="shared" si="0"/>
        <v>26</v>
      </c>
      <c r="C29" s="2">
        <f>'GOOG&amp;GOOGL'!E31</f>
        <v>5.9642136892223974E-3</v>
      </c>
      <c r="D29" s="2">
        <f>'GOOG&amp;GOOGL'!J31</f>
        <v>5.7594351636378605E-3</v>
      </c>
      <c r="E29">
        <f>'GOOG&amp;GOOGL'!D30-'GOOG&amp;GOOGL'!I30</f>
        <v>-1.5931445675128941E-2</v>
      </c>
      <c r="F29">
        <f>'GOOG&amp;GOOGL'!E30</f>
        <v>2.1342535172032662E-2</v>
      </c>
      <c r="G29">
        <f>'GOOG&amp;GOOGL'!J30</f>
        <v>2.2178271599887722E-2</v>
      </c>
      <c r="H29">
        <f>'GOOG&amp;GOOGL'!E29</f>
        <v>1.5013926381103104E-2</v>
      </c>
      <c r="I29">
        <f>'GOOG&amp;GOOGL'!J29</f>
        <v>1.2323544607390602E-2</v>
      </c>
      <c r="J29">
        <f>'GOOG&amp;GOOGL'!E28</f>
        <v>2.0372989337831271E-3</v>
      </c>
      <c r="K29">
        <f>'GOOG&amp;GOOGL'!J28</f>
        <v>4.1804389652080332E-3</v>
      </c>
      <c r="L29">
        <f>'GOOG&amp;GOOGL'!E27</f>
        <v>-1.0106417110944399E-2</v>
      </c>
      <c r="M29">
        <f>'GOOG&amp;GOOGL'!J27</f>
        <v>-8.7837038979969861E-3</v>
      </c>
      <c r="O29" s="15">
        <v>42744</v>
      </c>
      <c r="P29" s="47">
        <f t="shared" si="1"/>
        <v>1.1566680798993801E-3</v>
      </c>
      <c r="Q29" s="47">
        <f t="shared" si="2"/>
        <v>1.5014142132786996E-3</v>
      </c>
      <c r="R29" s="30">
        <f t="shared" si="3"/>
        <v>1</v>
      </c>
      <c r="S29" s="54">
        <f t="shared" ref="S29:T29" si="7">C699</f>
        <v>6.2003968395085707E-4</v>
      </c>
      <c r="T29" s="54">
        <f t="shared" si="7"/>
        <v>2.3843909917680151E-3</v>
      </c>
      <c r="U29" s="50">
        <f>'GOOG&amp;GOOGL'!C700</f>
        <v>806.15002400000003</v>
      </c>
      <c r="V29" s="50">
        <f>'GOOG&amp;GOOGL'!H700</f>
        <v>825.21002199999998</v>
      </c>
      <c r="W29" s="30">
        <f t="shared" si="5"/>
        <v>1.4699710000001489</v>
      </c>
    </row>
    <row r="30" spans="1:33" x14ac:dyDescent="0.25">
      <c r="A30" s="15">
        <v>41773</v>
      </c>
      <c r="B30" s="50">
        <f t="shared" si="0"/>
        <v>27</v>
      </c>
      <c r="C30" s="2">
        <f>'GOOG&amp;GOOGL'!E32</f>
        <v>-1.2154074163511552E-2</v>
      </c>
      <c r="D30" s="2">
        <f>'GOOG&amp;GOOGL'!J32</f>
        <v>-1.3253597973398534E-2</v>
      </c>
      <c r="E30">
        <f>'GOOG&amp;GOOGL'!D31-'GOOG&amp;GOOGL'!I31</f>
        <v>-1.5726667149544404E-2</v>
      </c>
      <c r="F30">
        <f>'GOOG&amp;GOOGL'!E31</f>
        <v>5.9642136892223974E-3</v>
      </c>
      <c r="G30">
        <f>'GOOG&amp;GOOGL'!J31</f>
        <v>5.7594351636378605E-3</v>
      </c>
      <c r="H30">
        <f>'GOOG&amp;GOOGL'!E30</f>
        <v>2.1342535172032662E-2</v>
      </c>
      <c r="I30">
        <f>'GOOG&amp;GOOGL'!J30</f>
        <v>2.2178271599887722E-2</v>
      </c>
      <c r="J30">
        <f>'GOOG&amp;GOOGL'!E29</f>
        <v>1.5013926381103104E-2</v>
      </c>
      <c r="K30">
        <f>'GOOG&amp;GOOGL'!J29</f>
        <v>1.2323544607390602E-2</v>
      </c>
      <c r="L30">
        <f>'GOOG&amp;GOOGL'!E28</f>
        <v>2.0372989337831271E-3</v>
      </c>
      <c r="M30">
        <f>'GOOG&amp;GOOGL'!J28</f>
        <v>4.1804389652080332E-3</v>
      </c>
      <c r="O30" s="15">
        <v>42745</v>
      </c>
      <c r="P30" s="47">
        <f t="shared" si="1"/>
        <v>2.2595594197908639E-3</v>
      </c>
      <c r="Q30" s="47">
        <f t="shared" si="2"/>
        <v>2.3989297638760459E-3</v>
      </c>
      <c r="R30" s="30">
        <f t="shared" si="3"/>
        <v>1</v>
      </c>
      <c r="S30" s="54">
        <f t="shared" ref="S30:T30" si="8">C700</f>
        <v>-2.3085523801951169E-3</v>
      </c>
      <c r="T30" s="54">
        <f t="shared" si="8"/>
        <v>-1.4154249580613509E-3</v>
      </c>
      <c r="U30" s="50">
        <f>'GOOG&amp;GOOGL'!C701</f>
        <v>806.65002400000003</v>
      </c>
      <c r="V30" s="50">
        <f>'GOOG&amp;GOOGL'!H701</f>
        <v>827.17999299999997</v>
      </c>
      <c r="W30" s="30">
        <f t="shared" si="5"/>
        <v>0.69006299999934528</v>
      </c>
    </row>
    <row r="31" spans="1:33" x14ac:dyDescent="0.25">
      <c r="A31" s="15">
        <v>41774</v>
      </c>
      <c r="B31" s="50">
        <f t="shared" si="0"/>
        <v>28</v>
      </c>
      <c r="C31" s="2">
        <f>'GOOG&amp;GOOGL'!E33</f>
        <v>-1.2745841985203121E-2</v>
      </c>
      <c r="D31" s="2">
        <f>'GOOG&amp;GOOGL'!J33</f>
        <v>-9.9480853887259357E-3</v>
      </c>
      <c r="E31">
        <f>'GOOG&amp;GOOGL'!D32-'GOOG&amp;GOOGL'!I32</f>
        <v>-1.4627143339657422E-2</v>
      </c>
      <c r="F31">
        <f>'GOOG&amp;GOOGL'!E32</f>
        <v>-1.2154074163511552E-2</v>
      </c>
      <c r="G31">
        <f>'GOOG&amp;GOOGL'!J32</f>
        <v>-1.3253597973398534E-2</v>
      </c>
      <c r="H31">
        <f>'GOOG&amp;GOOGL'!E31</f>
        <v>5.9642136892223974E-3</v>
      </c>
      <c r="I31">
        <f>'GOOG&amp;GOOGL'!J31</f>
        <v>5.7594351636378605E-3</v>
      </c>
      <c r="J31">
        <f>'GOOG&amp;GOOGL'!E30</f>
        <v>2.1342535172032662E-2</v>
      </c>
      <c r="K31">
        <f>'GOOG&amp;GOOGL'!J30</f>
        <v>2.2178271599887722E-2</v>
      </c>
      <c r="L31">
        <f>'GOOG&amp;GOOGL'!E29</f>
        <v>1.5013926381103104E-2</v>
      </c>
      <c r="M31">
        <f>'GOOG&amp;GOOGL'!J29</f>
        <v>1.2323544607390602E-2</v>
      </c>
      <c r="O31" s="15">
        <v>42746</v>
      </c>
      <c r="P31" s="47">
        <f t="shared" si="1"/>
        <v>-4.4142875750155801E-4</v>
      </c>
      <c r="Q31" s="47">
        <f t="shared" si="2"/>
        <v>-3.036497733128439E-4</v>
      </c>
      <c r="R31" s="30">
        <f t="shared" si="3"/>
        <v>1</v>
      </c>
      <c r="S31" s="54">
        <f t="shared" ref="S31:T31" si="9">C701</f>
        <v>3.8692862743818779E-3</v>
      </c>
      <c r="T31" s="54">
        <f t="shared" si="9"/>
        <v>4.6501016977185117E-3</v>
      </c>
      <c r="U31" s="50">
        <f>'GOOG&amp;GOOGL'!C702</f>
        <v>804.78997800000002</v>
      </c>
      <c r="V31" s="50">
        <f>'GOOG&amp;GOOGL'!H702</f>
        <v>826.01000999999997</v>
      </c>
      <c r="W31" s="30">
        <f t="shared" si="5"/>
        <v>0.72998000000113406</v>
      </c>
    </row>
    <row r="32" spans="1:33" x14ac:dyDescent="0.25">
      <c r="A32" s="15">
        <v>41775</v>
      </c>
      <c r="B32" s="50">
        <f t="shared" si="0"/>
        <v>29</v>
      </c>
      <c r="C32" s="2">
        <f>'GOOG&amp;GOOGL'!E34</f>
        <v>1.2492674191788566E-3</v>
      </c>
      <c r="D32" s="2">
        <f>'GOOG&amp;GOOGL'!J34</f>
        <v>-1.5509450632125166E-3</v>
      </c>
      <c r="E32">
        <f>'GOOG&amp;GOOGL'!D33-'GOOG&amp;GOOGL'!I33</f>
        <v>-1.7424899936134608E-2</v>
      </c>
      <c r="F32">
        <f>'GOOG&amp;GOOGL'!E33</f>
        <v>-1.2745841985203121E-2</v>
      </c>
      <c r="G32">
        <f>'GOOG&amp;GOOGL'!J33</f>
        <v>-9.9480853887259357E-3</v>
      </c>
      <c r="H32">
        <f>'GOOG&amp;GOOGL'!E32</f>
        <v>-1.2154074163511552E-2</v>
      </c>
      <c r="I32">
        <f>'GOOG&amp;GOOGL'!J32</f>
        <v>-1.3253597973398534E-2</v>
      </c>
      <c r="J32">
        <f>'GOOG&amp;GOOGL'!E31</f>
        <v>5.9642136892223974E-3</v>
      </c>
      <c r="K32">
        <f>'GOOG&amp;GOOGL'!J31</f>
        <v>5.7594351636378605E-3</v>
      </c>
      <c r="L32">
        <f>'GOOG&amp;GOOGL'!E30</f>
        <v>2.1342535172032662E-2</v>
      </c>
      <c r="M32">
        <f>'GOOG&amp;GOOGL'!J30</f>
        <v>2.2178271599887722E-2</v>
      </c>
      <c r="O32" s="15">
        <v>42747</v>
      </c>
      <c r="P32" s="47">
        <f t="shared" si="1"/>
        <v>-1.0344722868751769E-3</v>
      </c>
      <c r="Q32" s="47">
        <f t="shared" si="2"/>
        <v>-1.2372038677904357E-3</v>
      </c>
      <c r="R32" s="30">
        <f t="shared" si="3"/>
        <v>-1</v>
      </c>
      <c r="S32" s="54">
        <f t="shared" ref="S32:T32" si="10">C702</f>
        <v>-1.9203584489106973E-3</v>
      </c>
      <c r="T32" s="54">
        <f t="shared" si="10"/>
        <v>-3.9768348798663311E-4</v>
      </c>
      <c r="U32" s="50">
        <f>'GOOG&amp;GOOGL'!C703</f>
        <v>807.90997300000004</v>
      </c>
      <c r="V32" s="50">
        <f>'GOOG&amp;GOOGL'!H703</f>
        <v>829.85998500000005</v>
      </c>
      <c r="W32" s="30">
        <f t="shared" si="5"/>
        <v>-1.2200319999997038</v>
      </c>
    </row>
    <row r="33" spans="1:23" x14ac:dyDescent="0.25">
      <c r="A33" s="15">
        <v>41778</v>
      </c>
      <c r="B33" s="50">
        <f t="shared" si="0"/>
        <v>30</v>
      </c>
      <c r="C33" s="2">
        <f>'GOOG&amp;GOOGL'!E35</f>
        <v>1.5684129832152394E-2</v>
      </c>
      <c r="D33" s="2">
        <f>'GOOG&amp;GOOGL'!J35</f>
        <v>1.9735818103209901E-2</v>
      </c>
      <c r="E33">
        <f>'GOOG&amp;GOOGL'!D34-'GOOG&amp;GOOGL'!I34</f>
        <v>-1.4624687453743235E-2</v>
      </c>
      <c r="F33">
        <f>'GOOG&amp;GOOGL'!E34</f>
        <v>1.2492674191788566E-3</v>
      </c>
      <c r="G33">
        <f>'GOOG&amp;GOOGL'!J34</f>
        <v>-1.5509450632125166E-3</v>
      </c>
      <c r="H33">
        <f>'GOOG&amp;GOOGL'!E33</f>
        <v>-1.2745841985203121E-2</v>
      </c>
      <c r="I33">
        <f>'GOOG&amp;GOOGL'!J33</f>
        <v>-9.9480853887259357E-3</v>
      </c>
      <c r="J33">
        <f>'GOOG&amp;GOOGL'!E32</f>
        <v>-1.2154074163511552E-2</v>
      </c>
      <c r="K33">
        <f>'GOOG&amp;GOOGL'!J32</f>
        <v>-1.3253597973398534E-2</v>
      </c>
      <c r="L33">
        <f>'GOOG&amp;GOOGL'!E31</f>
        <v>5.9642136892223974E-3</v>
      </c>
      <c r="M33">
        <f>'GOOG&amp;GOOGL'!J31</f>
        <v>5.7594351636378605E-3</v>
      </c>
      <c r="O33" s="15">
        <v>42748</v>
      </c>
      <c r="P33" s="47">
        <f t="shared" si="1"/>
        <v>3.4368851100732237E-4</v>
      </c>
      <c r="Q33" s="47">
        <f t="shared" si="2"/>
        <v>-1.6663562014422118E-4</v>
      </c>
      <c r="R33" s="30">
        <f t="shared" si="3"/>
        <v>-1</v>
      </c>
      <c r="S33" s="54">
        <f t="shared" ref="S33:T33" si="11">C703</f>
        <v>1.8832645191162456E-3</v>
      </c>
      <c r="T33" s="54">
        <f t="shared" si="11"/>
        <v>1.698282188247191E-3</v>
      </c>
      <c r="U33" s="50">
        <f>'GOOG&amp;GOOGL'!C704</f>
        <v>806.35998500000005</v>
      </c>
      <c r="V33" s="50">
        <f>'GOOG&amp;GOOGL'!H704</f>
        <v>829.53002900000001</v>
      </c>
      <c r="W33" s="30">
        <f t="shared" si="5"/>
        <v>0.11004699999981304</v>
      </c>
    </row>
    <row r="34" spans="1:23" x14ac:dyDescent="0.25">
      <c r="A34" s="15">
        <v>41779</v>
      </c>
      <c r="B34" s="50">
        <f t="shared" si="0"/>
        <v>31</v>
      </c>
      <c r="C34" s="2">
        <f>'GOOG&amp;GOOGL'!E36</f>
        <v>1.7192035444635323E-3</v>
      </c>
      <c r="D34" s="2">
        <f>'GOOG&amp;GOOGL'!J36</f>
        <v>2.8909788300968131E-3</v>
      </c>
      <c r="E34">
        <f>'GOOG&amp;GOOGL'!D35-'GOOG&amp;GOOGL'!I35</f>
        <v>-1.8676375724800742E-2</v>
      </c>
      <c r="F34">
        <f>'GOOG&amp;GOOGL'!E35</f>
        <v>1.5684129832152394E-2</v>
      </c>
      <c r="G34">
        <f>'GOOG&amp;GOOGL'!J35</f>
        <v>1.9735818103209901E-2</v>
      </c>
      <c r="H34">
        <f>'GOOG&amp;GOOGL'!E34</f>
        <v>1.2492674191788566E-3</v>
      </c>
      <c r="I34">
        <f>'GOOG&amp;GOOGL'!J34</f>
        <v>-1.5509450632125166E-3</v>
      </c>
      <c r="J34">
        <f>'GOOG&amp;GOOGL'!E33</f>
        <v>-1.2745841985203121E-2</v>
      </c>
      <c r="K34">
        <f>'GOOG&amp;GOOGL'!J33</f>
        <v>-9.9480853887259357E-3</v>
      </c>
      <c r="L34">
        <f>'GOOG&amp;GOOGL'!E32</f>
        <v>-1.2154074163511552E-2</v>
      </c>
      <c r="M34">
        <f>'GOOG&amp;GOOGL'!J32</f>
        <v>-1.3253597973398534E-2</v>
      </c>
      <c r="O34" s="15">
        <v>42752</v>
      </c>
      <c r="P34" s="47">
        <f t="shared" si="1"/>
        <v>2.8643895328389634E-4</v>
      </c>
      <c r="Q34" s="47">
        <f t="shared" si="2"/>
        <v>1.7168308297782183E-5</v>
      </c>
      <c r="R34" s="30">
        <f t="shared" si="3"/>
        <v>-1</v>
      </c>
      <c r="S34" s="54">
        <f t="shared" ref="S34:T34" si="12">C704</f>
        <v>-4.0558694974253129E-3</v>
      </c>
      <c r="T34" s="54">
        <f t="shared" si="12"/>
        <v>-4.196798187905415E-3</v>
      </c>
      <c r="U34" s="50">
        <f>'GOOG&amp;GOOGL'!C705</f>
        <v>807.88000499999998</v>
      </c>
      <c r="V34" s="50">
        <f>'GOOG&amp;GOOGL'!H705</f>
        <v>830.94000200000005</v>
      </c>
      <c r="W34" s="30">
        <f t="shared" si="5"/>
        <v>0.20996000000027015</v>
      </c>
    </row>
    <row r="35" spans="1:23" x14ac:dyDescent="0.25">
      <c r="A35" s="15">
        <v>41780</v>
      </c>
      <c r="B35" s="50">
        <f t="shared" si="0"/>
        <v>32</v>
      </c>
      <c r="C35" s="2">
        <f>'GOOG&amp;GOOGL'!E37</f>
        <v>1.7161297365454686E-2</v>
      </c>
      <c r="D35" s="2">
        <f>'GOOG&amp;GOOGL'!J37</f>
        <v>1.7081573763038094E-2</v>
      </c>
      <c r="E35">
        <f>'GOOG&amp;GOOGL'!D36-'GOOG&amp;GOOGL'!I36</f>
        <v>-1.9848151010434023E-2</v>
      </c>
      <c r="F35">
        <f>'GOOG&amp;GOOGL'!E36</f>
        <v>1.7192035444635323E-3</v>
      </c>
      <c r="G35">
        <f>'GOOG&amp;GOOGL'!J36</f>
        <v>2.8909788300968131E-3</v>
      </c>
      <c r="H35">
        <f>'GOOG&amp;GOOGL'!E35</f>
        <v>1.5684129832152394E-2</v>
      </c>
      <c r="I35">
        <f>'GOOG&amp;GOOGL'!J35</f>
        <v>1.9735818103209901E-2</v>
      </c>
      <c r="J35">
        <f>'GOOG&amp;GOOGL'!E34</f>
        <v>1.2492674191788566E-3</v>
      </c>
      <c r="K35">
        <f>'GOOG&amp;GOOGL'!J34</f>
        <v>-1.5509450632125166E-3</v>
      </c>
      <c r="L35">
        <f>'GOOG&amp;GOOGL'!E33</f>
        <v>-1.2745841985203121E-2</v>
      </c>
      <c r="M35">
        <f>'GOOG&amp;GOOGL'!J33</f>
        <v>-9.9480853887259357E-3</v>
      </c>
      <c r="O35" s="15">
        <v>42753</v>
      </c>
      <c r="P35" s="47">
        <f t="shared" si="1"/>
        <v>-8.3017815599118827E-4</v>
      </c>
      <c r="Q35" s="47">
        <f t="shared" si="2"/>
        <v>-9.0465588654203345E-4</v>
      </c>
      <c r="R35" s="30">
        <f t="shared" si="3"/>
        <v>-1</v>
      </c>
      <c r="S35" s="54">
        <f t="shared" ref="S35:T35" si="13">C705</f>
        <v>1.812926723048669E-3</v>
      </c>
      <c r="T35" s="54">
        <f t="shared" si="13"/>
        <v>1.8835101198142468E-3</v>
      </c>
      <c r="U35" s="50">
        <f>'GOOG&amp;GOOGL'!C706</f>
        <v>804.60998500000005</v>
      </c>
      <c r="V35" s="50">
        <f>'GOOG&amp;GOOGL'!H706</f>
        <v>827.46002199999998</v>
      </c>
      <c r="W35" s="30">
        <f t="shared" si="5"/>
        <v>-9.9975999999976528E-2</v>
      </c>
    </row>
    <row r="36" spans="1:23" x14ac:dyDescent="0.25">
      <c r="A36" s="15">
        <v>41781</v>
      </c>
      <c r="B36" s="50">
        <f t="shared" si="0"/>
        <v>33</v>
      </c>
      <c r="C36" s="2">
        <f>'GOOG&amp;GOOGL'!E38</f>
        <v>1.12916328881143E-2</v>
      </c>
      <c r="D36" s="2">
        <f>'GOOG&amp;GOOGL'!J38</f>
        <v>1.0405921161116716E-2</v>
      </c>
      <c r="E36">
        <f>'GOOG&amp;GOOGL'!D37-'GOOG&amp;GOOGL'!I37</f>
        <v>-1.976842740801743E-2</v>
      </c>
      <c r="F36">
        <f>'GOOG&amp;GOOGL'!E37</f>
        <v>1.7161297365454686E-2</v>
      </c>
      <c r="G36">
        <f>'GOOG&amp;GOOGL'!J37</f>
        <v>1.7081573763038094E-2</v>
      </c>
      <c r="H36">
        <f>'GOOG&amp;GOOGL'!E36</f>
        <v>1.7192035444635323E-3</v>
      </c>
      <c r="I36">
        <f>'GOOG&amp;GOOGL'!J36</f>
        <v>2.8909788300968131E-3</v>
      </c>
      <c r="J36">
        <f>'GOOG&amp;GOOGL'!E35</f>
        <v>1.5684129832152394E-2</v>
      </c>
      <c r="K36">
        <f>'GOOG&amp;GOOGL'!J35</f>
        <v>1.9735818103209901E-2</v>
      </c>
      <c r="L36">
        <f>'GOOG&amp;GOOGL'!E34</f>
        <v>1.2492674191788566E-3</v>
      </c>
      <c r="M36">
        <f>'GOOG&amp;GOOGL'!J34</f>
        <v>-1.5509450632125166E-3</v>
      </c>
      <c r="O36" s="15">
        <v>42754</v>
      </c>
      <c r="P36" s="47">
        <f t="shared" si="1"/>
        <v>9.6705249033440723E-4</v>
      </c>
      <c r="Q36" s="47">
        <f t="shared" si="2"/>
        <v>8.0593325383965079E-4</v>
      </c>
      <c r="R36" s="30">
        <f t="shared" si="3"/>
        <v>-1</v>
      </c>
      <c r="S36" s="54">
        <f t="shared" ref="S36:T36" si="14">C706</f>
        <v>-4.8438224620230841E-3</v>
      </c>
      <c r="T36" s="54">
        <f t="shared" si="14"/>
        <v>-5.624852234465294E-3</v>
      </c>
      <c r="U36" s="50">
        <f>'GOOG&amp;GOOGL'!C707</f>
        <v>806.07000700000003</v>
      </c>
      <c r="V36" s="50">
        <f>'GOOG&amp;GOOGL'!H707</f>
        <v>829.02002000000005</v>
      </c>
      <c r="W36" s="30">
        <f t="shared" si="5"/>
        <v>0.75500599999986751</v>
      </c>
    </row>
    <row r="37" spans="1:23" x14ac:dyDescent="0.25">
      <c r="A37" s="15">
        <v>41782</v>
      </c>
      <c r="B37" s="50">
        <f t="shared" si="0"/>
        <v>34</v>
      </c>
      <c r="C37" s="2">
        <f>'GOOG&amp;GOOGL'!E39</f>
        <v>1.3919478492505633E-2</v>
      </c>
      <c r="D37" s="2">
        <f>'GOOG&amp;GOOGL'!J39</f>
        <v>1.4920982652280479E-2</v>
      </c>
      <c r="E37">
        <f>'GOOG&amp;GOOGL'!D38-'GOOG&amp;GOOGL'!I38</f>
        <v>-1.8882715681019846E-2</v>
      </c>
      <c r="F37">
        <f>'GOOG&amp;GOOGL'!E38</f>
        <v>1.12916328881143E-2</v>
      </c>
      <c r="G37">
        <f>'GOOG&amp;GOOGL'!J38</f>
        <v>1.0405921161116716E-2</v>
      </c>
      <c r="H37">
        <f>'GOOG&amp;GOOGL'!E37</f>
        <v>1.7161297365454686E-2</v>
      </c>
      <c r="I37">
        <f>'GOOG&amp;GOOGL'!J37</f>
        <v>1.7081573763038094E-2</v>
      </c>
      <c r="J37">
        <f>'GOOG&amp;GOOGL'!E36</f>
        <v>1.7192035444635323E-3</v>
      </c>
      <c r="K37">
        <f>'GOOG&amp;GOOGL'!J36</f>
        <v>2.8909788300968131E-3</v>
      </c>
      <c r="L37">
        <f>'GOOG&amp;GOOGL'!E35</f>
        <v>1.5684129832152394E-2</v>
      </c>
      <c r="M37">
        <f>'GOOG&amp;GOOGL'!J35</f>
        <v>1.9735818103209901E-2</v>
      </c>
      <c r="O37" s="15">
        <v>42755</v>
      </c>
      <c r="P37" s="47">
        <f t="shared" si="1"/>
        <v>8.83163183615327E-4</v>
      </c>
      <c r="Q37" s="47">
        <f t="shared" si="2"/>
        <v>9.1533443557570849E-4</v>
      </c>
      <c r="R37" s="30">
        <f t="shared" si="3"/>
        <v>1</v>
      </c>
      <c r="S37" s="54">
        <f t="shared" ref="S37:T37" si="15">C707</f>
        <v>3.5403730817122891E-3</v>
      </c>
      <c r="T37" s="54">
        <f t="shared" si="15"/>
        <v>4.5989746066599224E-3</v>
      </c>
      <c r="U37" s="50">
        <f>'GOOG&amp;GOOGL'!C708</f>
        <v>802.17498799999998</v>
      </c>
      <c r="V37" s="50">
        <f>'GOOG&amp;GOOGL'!H708</f>
        <v>824.36999500000002</v>
      </c>
      <c r="W37" s="30">
        <f t="shared" si="5"/>
        <v>0.95495599999982206</v>
      </c>
    </row>
    <row r="38" spans="1:23" x14ac:dyDescent="0.25">
      <c r="A38" s="15">
        <v>41786</v>
      </c>
      <c r="B38" s="50">
        <f t="shared" si="0"/>
        <v>35</v>
      </c>
      <c r="C38" s="2">
        <f>'GOOG&amp;GOOGL'!E40</f>
        <v>2.3690376239211552E-2</v>
      </c>
      <c r="D38" s="2">
        <f>'GOOG&amp;GOOGL'!J40</f>
        <v>1.9444349599307742E-2</v>
      </c>
      <c r="E38">
        <f>'GOOG&amp;GOOGL'!D39-'GOOG&amp;GOOGL'!I39</f>
        <v>-1.9884219840794692E-2</v>
      </c>
      <c r="F38">
        <f>'GOOG&amp;GOOGL'!E39</f>
        <v>1.3919478492505633E-2</v>
      </c>
      <c r="G38">
        <f>'GOOG&amp;GOOGL'!J39</f>
        <v>1.4920982652280479E-2</v>
      </c>
      <c r="H38">
        <f>'GOOG&amp;GOOGL'!E38</f>
        <v>1.12916328881143E-2</v>
      </c>
      <c r="I38">
        <f>'GOOG&amp;GOOGL'!J38</f>
        <v>1.0405921161116716E-2</v>
      </c>
      <c r="J38">
        <f>'GOOG&amp;GOOGL'!E37</f>
        <v>1.7161297365454686E-2</v>
      </c>
      <c r="K38">
        <f>'GOOG&amp;GOOGL'!J37</f>
        <v>1.7081573763038094E-2</v>
      </c>
      <c r="L38">
        <f>'GOOG&amp;GOOGL'!E36</f>
        <v>1.7192035444635323E-3</v>
      </c>
      <c r="M38">
        <f>'GOOG&amp;GOOGL'!J36</f>
        <v>2.8909788300968131E-3</v>
      </c>
      <c r="O38" s="15">
        <v>42758</v>
      </c>
      <c r="P38" s="47">
        <f t="shared" si="1"/>
        <v>1.0501085062775862E-3</v>
      </c>
      <c r="Q38" s="47">
        <f t="shared" si="2"/>
        <v>9.7497942180321633E-4</v>
      </c>
      <c r="R38" s="30">
        <f t="shared" si="3"/>
        <v>-1</v>
      </c>
      <c r="S38" s="54">
        <f t="shared" ref="S38:T38" si="16">C708</f>
        <v>1.7595373498981104E-2</v>
      </c>
      <c r="T38" s="54">
        <f t="shared" si="16"/>
        <v>1.9443408445434684E-2</v>
      </c>
      <c r="U38" s="50">
        <f>'GOOG&amp;GOOGL'!C709</f>
        <v>805.02002000000005</v>
      </c>
      <c r="V38" s="50">
        <f>'GOOG&amp;GOOGL'!H709</f>
        <v>828.169983</v>
      </c>
      <c r="W38" s="30">
        <f t="shared" si="5"/>
        <v>-1.9700319999997724</v>
      </c>
    </row>
    <row r="39" spans="1:23" x14ac:dyDescent="0.25">
      <c r="A39" s="15">
        <v>41787</v>
      </c>
      <c r="B39" s="50">
        <f t="shared" si="0"/>
        <v>36</v>
      </c>
      <c r="C39" s="2">
        <f>'GOOG&amp;GOOGL'!E41</f>
        <v>-7.5734423694351349E-3</v>
      </c>
      <c r="D39" s="2">
        <f>'GOOG&amp;GOOGL'!J41</f>
        <v>-7.7184052369414502E-3</v>
      </c>
      <c r="E39">
        <f>'GOOG&amp;GOOGL'!D40-'GOOG&amp;GOOGL'!I40</f>
        <v>-1.5638193200890882E-2</v>
      </c>
      <c r="F39">
        <f>'GOOG&amp;GOOGL'!E40</f>
        <v>2.3690376239211552E-2</v>
      </c>
      <c r="G39">
        <f>'GOOG&amp;GOOGL'!J40</f>
        <v>1.9444349599307742E-2</v>
      </c>
      <c r="H39">
        <f>'GOOG&amp;GOOGL'!E39</f>
        <v>1.3919478492505633E-2</v>
      </c>
      <c r="I39">
        <f>'GOOG&amp;GOOGL'!J39</f>
        <v>1.4920982652280479E-2</v>
      </c>
      <c r="J39">
        <f>'GOOG&amp;GOOGL'!E38</f>
        <v>1.12916328881143E-2</v>
      </c>
      <c r="K39">
        <f>'GOOG&amp;GOOGL'!J38</f>
        <v>1.0405921161116716E-2</v>
      </c>
      <c r="L39">
        <f>'GOOG&amp;GOOGL'!E37</f>
        <v>1.7161297365454686E-2</v>
      </c>
      <c r="M39">
        <f>'GOOG&amp;GOOGL'!J37</f>
        <v>1.7081573763038094E-2</v>
      </c>
      <c r="O39" s="15">
        <v>42759</v>
      </c>
      <c r="P39" s="47">
        <f t="shared" si="1"/>
        <v>3.6259741073489636E-3</v>
      </c>
      <c r="Q39" s="47">
        <f t="shared" si="2"/>
        <v>3.0279062577755929E-3</v>
      </c>
      <c r="R39" s="30">
        <f t="shared" si="3"/>
        <v>-1</v>
      </c>
      <c r="S39" s="54">
        <f t="shared" ref="S39:T39" si="17">C709</f>
        <v>5.5502242302214455E-3</v>
      </c>
      <c r="T39" s="54">
        <f t="shared" si="17"/>
        <v>6.0214542769321255E-3</v>
      </c>
      <c r="U39" s="50">
        <f>'GOOG&amp;GOOGL'!C710</f>
        <v>819.30999799999995</v>
      </c>
      <c r="V39" s="50">
        <f>'GOOG&amp;GOOGL'!H710</f>
        <v>844.42999299999997</v>
      </c>
      <c r="W39" s="30">
        <f t="shared" si="5"/>
        <v>-0.54003900000025062</v>
      </c>
    </row>
    <row r="40" spans="1:23" x14ac:dyDescent="0.25">
      <c r="A40" s="15">
        <v>41788</v>
      </c>
      <c r="B40" s="50">
        <f t="shared" si="0"/>
        <v>37</v>
      </c>
      <c r="C40" s="2">
        <f>'GOOG&amp;GOOGL'!E42</f>
        <v>-2.8526620400510794E-3</v>
      </c>
      <c r="D40" s="2">
        <f>'GOOG&amp;GOOGL'!J42</f>
        <v>1.9281163239703858E-4</v>
      </c>
      <c r="E40">
        <f>'GOOG&amp;GOOGL'!D41-'GOOG&amp;GOOGL'!I41</f>
        <v>-1.5493230333384567E-2</v>
      </c>
      <c r="F40">
        <f>'GOOG&amp;GOOGL'!E41</f>
        <v>-7.5734423694351349E-3</v>
      </c>
      <c r="G40">
        <f>'GOOG&amp;GOOGL'!J41</f>
        <v>-7.7184052369414502E-3</v>
      </c>
      <c r="H40">
        <f>'GOOG&amp;GOOGL'!E40</f>
        <v>2.3690376239211552E-2</v>
      </c>
      <c r="I40">
        <f>'GOOG&amp;GOOGL'!J40</f>
        <v>1.9444349599307742E-2</v>
      </c>
      <c r="J40">
        <f>'GOOG&amp;GOOGL'!E39</f>
        <v>1.3919478492505633E-2</v>
      </c>
      <c r="K40">
        <f>'GOOG&amp;GOOGL'!J39</f>
        <v>1.4920982652280479E-2</v>
      </c>
      <c r="L40">
        <f>'GOOG&amp;GOOGL'!E38</f>
        <v>1.12916328881143E-2</v>
      </c>
      <c r="M40">
        <f>'GOOG&amp;GOOGL'!J38</f>
        <v>1.0405921161116716E-2</v>
      </c>
      <c r="O40" s="15">
        <v>42760</v>
      </c>
      <c r="P40" s="47">
        <f t="shared" si="1"/>
        <v>8.6755279037189245E-4</v>
      </c>
      <c r="Q40" s="47">
        <f t="shared" si="2"/>
        <v>6.0627474989747904E-4</v>
      </c>
      <c r="R40" s="30">
        <f t="shared" si="3"/>
        <v>-1</v>
      </c>
      <c r="S40" s="54">
        <f t="shared" ref="S40:T40" si="18">C710</f>
        <v>1.4221033566801822E-2</v>
      </c>
      <c r="T40" s="54">
        <f t="shared" si="18"/>
        <v>1.044516198583878E-2</v>
      </c>
      <c r="U40" s="50">
        <f>'GOOG&amp;GOOGL'!C711</f>
        <v>823.86999500000002</v>
      </c>
      <c r="V40" s="50">
        <f>'GOOG&amp;GOOGL'!H711</f>
        <v>849.53002900000001</v>
      </c>
      <c r="W40" s="30">
        <f t="shared" si="5"/>
        <v>2.880005000000244</v>
      </c>
    </row>
    <row r="41" spans="1:23" x14ac:dyDescent="0.25">
      <c r="A41" s="15">
        <v>41789</v>
      </c>
      <c r="B41" s="50">
        <f t="shared" si="0"/>
        <v>38</v>
      </c>
      <c r="C41" s="2">
        <f>'GOOG&amp;GOOGL'!E43</f>
        <v>-3.3929480579519833E-4</v>
      </c>
      <c r="D41" s="2">
        <f>'GOOG&amp;GOOGL'!J43</f>
        <v>1.9085813132031504E-3</v>
      </c>
      <c r="E41">
        <f>'GOOG&amp;GOOGL'!D42-'GOOG&amp;GOOGL'!I42</f>
        <v>-1.8538704005832685E-2</v>
      </c>
      <c r="F41">
        <f>'GOOG&amp;GOOGL'!E42</f>
        <v>-2.8526620400510794E-3</v>
      </c>
      <c r="G41">
        <f>'GOOG&amp;GOOGL'!J42</f>
        <v>1.9281163239703858E-4</v>
      </c>
      <c r="H41">
        <f>'GOOG&amp;GOOGL'!E41</f>
        <v>-7.5734423694351349E-3</v>
      </c>
      <c r="I41">
        <f>'GOOG&amp;GOOGL'!J41</f>
        <v>-7.7184052369414502E-3</v>
      </c>
      <c r="J41">
        <f>'GOOG&amp;GOOGL'!E40</f>
        <v>2.3690376239211552E-2</v>
      </c>
      <c r="K41">
        <f>'GOOG&amp;GOOGL'!J40</f>
        <v>1.9444349599307742E-2</v>
      </c>
      <c r="L41">
        <f>'GOOG&amp;GOOGL'!E39</f>
        <v>1.3919478492505633E-2</v>
      </c>
      <c r="M41">
        <f>'GOOG&amp;GOOGL'!J39</f>
        <v>1.4920982652280479E-2</v>
      </c>
      <c r="O41" s="15">
        <v>42761</v>
      </c>
      <c r="P41" s="47">
        <f t="shared" si="1"/>
        <v>-1.9849485344786751E-3</v>
      </c>
      <c r="Q41" s="47">
        <f t="shared" si="2"/>
        <v>-1.46838416954035E-3</v>
      </c>
      <c r="R41" s="30">
        <f t="shared" si="3"/>
        <v>1</v>
      </c>
      <c r="S41" s="54">
        <f t="shared" ref="S41:T41" si="19">C711</f>
        <v>-4.2210360968537586E-3</v>
      </c>
      <c r="T41" s="54">
        <f t="shared" si="19"/>
        <v>-1.7138937370795304E-3</v>
      </c>
      <c r="U41" s="50">
        <f>'GOOG&amp;GOOGL'!C712</f>
        <v>835.669983</v>
      </c>
      <c r="V41" s="50">
        <f>'GOOG&amp;GOOGL'!H712</f>
        <v>858.45001200000002</v>
      </c>
      <c r="W41" s="30">
        <f t="shared" si="5"/>
        <v>2.0499270000001655</v>
      </c>
    </row>
    <row r="42" spans="1:23" x14ac:dyDescent="0.25">
      <c r="A42" s="15">
        <v>41792</v>
      </c>
      <c r="B42" s="50">
        <f t="shared" si="0"/>
        <v>39</v>
      </c>
      <c r="C42" s="2">
        <f>'GOOG&amp;GOOGL'!E44</f>
        <v>-1.0702010889789726E-2</v>
      </c>
      <c r="D42" s="2">
        <f>'GOOG&amp;GOOGL'!J44</f>
        <v>-1.2870009243645342E-2</v>
      </c>
      <c r="E42">
        <f>'GOOG&amp;GOOGL'!D43-'GOOG&amp;GOOGL'!I43</f>
        <v>-2.0786580124831033E-2</v>
      </c>
      <c r="F42">
        <f>'GOOG&amp;GOOGL'!E43</f>
        <v>-3.3929480579519833E-4</v>
      </c>
      <c r="G42">
        <f>'GOOG&amp;GOOGL'!J43</f>
        <v>1.9085813132031504E-3</v>
      </c>
      <c r="H42">
        <f>'GOOG&amp;GOOGL'!E42</f>
        <v>-2.8526620400510794E-3</v>
      </c>
      <c r="I42">
        <f>'GOOG&amp;GOOGL'!J42</f>
        <v>1.9281163239703858E-4</v>
      </c>
      <c r="J42">
        <f>'GOOG&amp;GOOGL'!E41</f>
        <v>-7.5734423694351349E-3</v>
      </c>
      <c r="K42">
        <f>'GOOG&amp;GOOGL'!J41</f>
        <v>-7.7184052369414502E-3</v>
      </c>
      <c r="L42">
        <f>'GOOG&amp;GOOGL'!E40</f>
        <v>2.3690376239211552E-2</v>
      </c>
      <c r="M42">
        <f>'GOOG&amp;GOOGL'!J40</f>
        <v>1.9444349599307742E-2</v>
      </c>
      <c r="O42" s="15">
        <v>42762</v>
      </c>
      <c r="P42" s="47">
        <f t="shared" si="1"/>
        <v>-1.6444451414502892E-3</v>
      </c>
      <c r="Q42" s="47">
        <f t="shared" si="2"/>
        <v>-1.4666960598164608E-3</v>
      </c>
      <c r="R42" s="30">
        <f t="shared" si="3"/>
        <v>1</v>
      </c>
      <c r="S42" s="54">
        <f t="shared" ref="S42:T42" si="20">C712</f>
        <v>-1.0679943831553906E-2</v>
      </c>
      <c r="T42" s="54">
        <f t="shared" si="20"/>
        <v>-1.404239376097749E-2</v>
      </c>
      <c r="U42" s="50">
        <f>'GOOG&amp;GOOGL'!C713</f>
        <v>832.15002400000003</v>
      </c>
      <c r="V42" s="50">
        <f>'GOOG&amp;GOOGL'!H713</f>
        <v>856.97997999999995</v>
      </c>
      <c r="W42" s="30">
        <f t="shared" si="5"/>
        <v>-3.1099249999995919</v>
      </c>
    </row>
    <row r="43" spans="1:23" x14ac:dyDescent="0.25">
      <c r="A43" s="15">
        <v>41793</v>
      </c>
      <c r="B43" s="50">
        <f t="shared" si="0"/>
        <v>40</v>
      </c>
      <c r="C43" s="2">
        <f>'GOOG&amp;GOOGL'!E45</f>
        <v>-1.6362628113773425E-2</v>
      </c>
      <c r="D43" s="2">
        <f>'GOOG&amp;GOOGL'!J45</f>
        <v>-1.7572065851423346E-2</v>
      </c>
      <c r="E43">
        <f>'GOOG&amp;GOOGL'!D44-'GOOG&amp;GOOGL'!I44</f>
        <v>-1.8618581770975418E-2</v>
      </c>
      <c r="F43">
        <f>'GOOG&amp;GOOGL'!E44</f>
        <v>-1.0702010889789726E-2</v>
      </c>
      <c r="G43">
        <f>'GOOG&amp;GOOGL'!J44</f>
        <v>-1.2870009243645342E-2</v>
      </c>
      <c r="H43">
        <f>'GOOG&amp;GOOGL'!E43</f>
        <v>-3.3929480579519833E-4</v>
      </c>
      <c r="I43">
        <f>'GOOG&amp;GOOGL'!J43</f>
        <v>1.9085813132031504E-3</v>
      </c>
      <c r="J43">
        <f>'GOOG&amp;GOOGL'!E42</f>
        <v>-2.8526620400510794E-3</v>
      </c>
      <c r="K43">
        <f>'GOOG&amp;GOOGL'!J42</f>
        <v>1.9281163239703858E-4</v>
      </c>
      <c r="L43">
        <f>'GOOG&amp;GOOGL'!E41</f>
        <v>-7.5734423694351349E-3</v>
      </c>
      <c r="M43">
        <f>'GOOG&amp;GOOGL'!J41</f>
        <v>-7.7184052369414502E-3</v>
      </c>
      <c r="O43" s="15">
        <v>42765</v>
      </c>
      <c r="P43" s="47">
        <f t="shared" si="1"/>
        <v>1.9354878493498607E-3</v>
      </c>
      <c r="Q43" s="47">
        <f t="shared" si="2"/>
        <v>2.2437866183330061E-3</v>
      </c>
      <c r="R43" s="30">
        <f t="shared" si="3"/>
        <v>1</v>
      </c>
      <c r="S43" s="54">
        <f t="shared" ref="S43:T43" si="21">C713</f>
        <v>-2.5825258537484075E-2</v>
      </c>
      <c r="T43" s="54">
        <f t="shared" si="21"/>
        <v>-2.5407945423637557E-2</v>
      </c>
      <c r="U43" s="50">
        <f>'GOOG&amp;GOOGL'!C714</f>
        <v>823.30999799999995</v>
      </c>
      <c r="V43" s="50">
        <f>'GOOG&amp;GOOGL'!H714</f>
        <v>845.03002900000001</v>
      </c>
      <c r="W43" s="30">
        <f t="shared" si="5"/>
        <v>-0.21002100000042745</v>
      </c>
    </row>
    <row r="44" spans="1:23" x14ac:dyDescent="0.25">
      <c r="A44" s="15">
        <v>41794</v>
      </c>
      <c r="B44" s="50">
        <f t="shared" si="0"/>
        <v>41</v>
      </c>
      <c r="C44" s="2">
        <f>'GOOG&amp;GOOGL'!E46</f>
        <v>-5.1395008473509307E-4</v>
      </c>
      <c r="D44" s="2">
        <f>'GOOG&amp;GOOGL'!J46</f>
        <v>-1.3534610058760776E-3</v>
      </c>
      <c r="E44">
        <f>'GOOG&amp;GOOGL'!D45-'GOOG&amp;GOOGL'!I45</f>
        <v>-1.7409144033325497E-2</v>
      </c>
      <c r="F44">
        <f>'GOOG&amp;GOOGL'!E45</f>
        <v>-1.6362628113773425E-2</v>
      </c>
      <c r="G44">
        <f>'GOOG&amp;GOOGL'!J45</f>
        <v>-1.7572065851423346E-2</v>
      </c>
      <c r="H44">
        <f>'GOOG&amp;GOOGL'!E44</f>
        <v>-1.0702010889789726E-2</v>
      </c>
      <c r="I44">
        <f>'GOOG&amp;GOOGL'!J44</f>
        <v>-1.2870009243645342E-2</v>
      </c>
      <c r="J44">
        <f>'GOOG&amp;GOOGL'!E43</f>
        <v>-3.3929480579519833E-4</v>
      </c>
      <c r="K44">
        <f>'GOOG&amp;GOOGL'!J43</f>
        <v>1.9085813132031504E-3</v>
      </c>
      <c r="L44">
        <f>'GOOG&amp;GOOGL'!E42</f>
        <v>-2.8526620400510794E-3</v>
      </c>
      <c r="M44">
        <f>'GOOG&amp;GOOGL'!J42</f>
        <v>1.9281163239703858E-4</v>
      </c>
      <c r="O44" s="15">
        <v>42766</v>
      </c>
      <c r="P44" s="47">
        <f t="shared" si="1"/>
        <v>-3.8117579365944078E-3</v>
      </c>
      <c r="Q44" s="47">
        <f t="shared" si="2"/>
        <v>-3.0675169950656659E-3</v>
      </c>
      <c r="R44" s="30">
        <f t="shared" si="3"/>
        <v>1</v>
      </c>
      <c r="S44" s="54">
        <f t="shared" ref="S44:T44" si="22">C714</f>
        <v>-6.9164111246085014E-3</v>
      </c>
      <c r="T44" s="54">
        <f t="shared" si="22"/>
        <v>-4.4281954063718487E-3</v>
      </c>
      <c r="U44" s="50">
        <f>'GOOG&amp;GOOGL'!C715</f>
        <v>802.32000700000003</v>
      </c>
      <c r="V44" s="50">
        <f>'GOOG&amp;GOOGL'!H715</f>
        <v>823.830017</v>
      </c>
      <c r="W44" s="30">
        <f t="shared" si="5"/>
        <v>1.8900140000000132</v>
      </c>
    </row>
    <row r="45" spans="1:23" x14ac:dyDescent="0.25">
      <c r="A45" s="15">
        <v>41795</v>
      </c>
      <c r="B45" s="50">
        <f t="shared" si="0"/>
        <v>42</v>
      </c>
      <c r="C45" s="2">
        <f>'GOOG&amp;GOOGL'!E47</f>
        <v>1.6822418264209382E-2</v>
      </c>
      <c r="D45" s="2">
        <f>'GOOG&amp;GOOGL'!J47</f>
        <v>1.9970449778625721E-2</v>
      </c>
      <c r="E45">
        <f>'GOOG&amp;GOOGL'!D46-'GOOG&amp;GOOGL'!I46</f>
        <v>-1.6569633112184512E-2</v>
      </c>
      <c r="F45">
        <f>'GOOG&amp;GOOGL'!E46</f>
        <v>-5.1395008473509307E-4</v>
      </c>
      <c r="G45">
        <f>'GOOG&amp;GOOGL'!J46</f>
        <v>-1.3534610058760776E-3</v>
      </c>
      <c r="H45">
        <f>'GOOG&amp;GOOGL'!E45</f>
        <v>-1.6362628113773425E-2</v>
      </c>
      <c r="I45">
        <f>'GOOG&amp;GOOGL'!J45</f>
        <v>-1.7572065851423346E-2</v>
      </c>
      <c r="J45">
        <f>'GOOG&amp;GOOGL'!E44</f>
        <v>-1.0702010889789726E-2</v>
      </c>
      <c r="K45">
        <f>'GOOG&amp;GOOGL'!J44</f>
        <v>-1.2870009243645342E-2</v>
      </c>
      <c r="L45">
        <f>'GOOG&amp;GOOGL'!E43</f>
        <v>-3.3929480579519833E-4</v>
      </c>
      <c r="M45">
        <f>'GOOG&amp;GOOGL'!J43</f>
        <v>1.9085813132031504E-3</v>
      </c>
      <c r="O45" s="15">
        <v>42767</v>
      </c>
      <c r="P45" s="47">
        <f t="shared" si="1"/>
        <v>4.7622885394346236E-3</v>
      </c>
      <c r="Q45" s="47">
        <f t="shared" si="2"/>
        <v>3.9063996100672255E-3</v>
      </c>
      <c r="R45" s="30">
        <f t="shared" si="3"/>
        <v>-1</v>
      </c>
      <c r="S45" s="54">
        <f t="shared" ref="S45:T45" si="23">C715</f>
        <v>-1.3751729942477198E-3</v>
      </c>
      <c r="T45" s="54">
        <f t="shared" si="23"/>
        <v>-6.053487021985049E-3</v>
      </c>
      <c r="U45" s="50">
        <f>'GOOG&amp;GOOGL'!C716</f>
        <v>796.78997800000002</v>
      </c>
      <c r="V45" s="50">
        <f>'GOOG&amp;GOOGL'!H716</f>
        <v>820.19000200000005</v>
      </c>
      <c r="W45" s="30">
        <f t="shared" si="5"/>
        <v>3.8550410000001687</v>
      </c>
    </row>
    <row r="46" spans="1:23" x14ac:dyDescent="0.25">
      <c r="A46" s="15">
        <v>41796</v>
      </c>
      <c r="B46" s="50">
        <f t="shared" si="0"/>
        <v>43</v>
      </c>
      <c r="C46" s="2">
        <f>'GOOG&amp;GOOGL'!E48</f>
        <v>4.3774783249732607E-3</v>
      </c>
      <c r="D46" s="2">
        <f>'GOOG&amp;GOOGL'!J48</f>
        <v>1.9452506664547897E-3</v>
      </c>
      <c r="E46">
        <f>'GOOG&amp;GOOGL'!D47-'GOOG&amp;GOOGL'!I47</f>
        <v>-1.971766462660085E-2</v>
      </c>
      <c r="F46">
        <f>'GOOG&amp;GOOGL'!E47</f>
        <v>1.6822418264209382E-2</v>
      </c>
      <c r="G46">
        <f>'GOOG&amp;GOOGL'!J47</f>
        <v>1.9970449778625721E-2</v>
      </c>
      <c r="H46">
        <f>'GOOG&amp;GOOGL'!E46</f>
        <v>-5.1395008473509307E-4</v>
      </c>
      <c r="I46">
        <f>'GOOG&amp;GOOGL'!J46</f>
        <v>-1.3534610058760776E-3</v>
      </c>
      <c r="J46">
        <f>'GOOG&amp;GOOGL'!E45</f>
        <v>-1.6362628113773425E-2</v>
      </c>
      <c r="K46">
        <f>'GOOG&amp;GOOGL'!J45</f>
        <v>-1.7572065851423346E-2</v>
      </c>
      <c r="L46">
        <f>'GOOG&amp;GOOGL'!E44</f>
        <v>-1.0702010889789726E-2</v>
      </c>
      <c r="M46">
        <f>'GOOG&amp;GOOGL'!J44</f>
        <v>-1.2870009243645342E-2</v>
      </c>
      <c r="O46" s="15">
        <v>42768</v>
      </c>
      <c r="P46" s="47">
        <f t="shared" si="1"/>
        <v>3.319463596905158E-3</v>
      </c>
      <c r="Q46" s="47">
        <f t="shared" si="2"/>
        <v>3.3835477518492085E-3</v>
      </c>
      <c r="R46" s="30">
        <f t="shared" si="3"/>
        <v>1</v>
      </c>
      <c r="S46" s="54">
        <f t="shared" ref="S46:T46" si="24">C716</f>
        <v>3.5566183248363359E-3</v>
      </c>
      <c r="T46" s="54">
        <f t="shared" si="24"/>
        <v>3.697610579602717E-3</v>
      </c>
      <c r="U46" s="50">
        <f>'GOOG&amp;GOOGL'!C717</f>
        <v>795.69500700000003</v>
      </c>
      <c r="V46" s="50">
        <f>'GOOG&amp;GOOGL'!H717</f>
        <v>815.23999000000003</v>
      </c>
      <c r="W46" s="30">
        <f t="shared" si="5"/>
        <v>0.18499799999995803</v>
      </c>
    </row>
    <row r="47" spans="1:23" x14ac:dyDescent="0.25">
      <c r="A47" s="15">
        <v>41799</v>
      </c>
      <c r="B47" s="50">
        <f t="shared" si="0"/>
        <v>44</v>
      </c>
      <c r="C47" s="2">
        <f>'GOOG&amp;GOOGL'!E49</f>
        <v>1.0353706868512447E-2</v>
      </c>
      <c r="D47" s="2">
        <f>'GOOG&amp;GOOGL'!J49</f>
        <v>8.26916285190471E-3</v>
      </c>
      <c r="E47">
        <f>'GOOG&amp;GOOGL'!D48-'GOOG&amp;GOOGL'!I48</f>
        <v>-1.7285436968082379E-2</v>
      </c>
      <c r="F47">
        <f>'GOOG&amp;GOOGL'!E48</f>
        <v>4.3774783249732607E-3</v>
      </c>
      <c r="G47">
        <f>'GOOG&amp;GOOGL'!J48</f>
        <v>1.9452506664547897E-3</v>
      </c>
      <c r="H47">
        <f>'GOOG&amp;GOOGL'!E47</f>
        <v>1.6822418264209382E-2</v>
      </c>
      <c r="I47">
        <f>'GOOG&amp;GOOGL'!J47</f>
        <v>1.9970449778625721E-2</v>
      </c>
      <c r="J47">
        <f>'GOOG&amp;GOOGL'!E46</f>
        <v>-5.1395008473509307E-4</v>
      </c>
      <c r="K47">
        <f>'GOOG&amp;GOOGL'!J46</f>
        <v>-1.3534610058760776E-3</v>
      </c>
      <c r="L47">
        <f>'GOOG&amp;GOOGL'!E45</f>
        <v>-1.6362628113773425E-2</v>
      </c>
      <c r="M47">
        <f>'GOOG&amp;GOOGL'!J45</f>
        <v>-1.7572065851423346E-2</v>
      </c>
      <c r="O47" s="15">
        <v>42769</v>
      </c>
      <c r="P47" s="47">
        <f t="shared" si="1"/>
        <v>-3.8400412884294832E-4</v>
      </c>
      <c r="Q47" s="47">
        <f t="shared" si="2"/>
        <v>6.9806160923858388E-6</v>
      </c>
      <c r="R47" s="30">
        <f t="shared" si="3"/>
        <v>1</v>
      </c>
      <c r="S47" s="54">
        <f t="shared" ref="S47:T47" si="25">C717</f>
        <v>3.6999091780183235E-3</v>
      </c>
      <c r="T47" s="54">
        <f t="shared" si="25"/>
        <v>2.2827236432076958E-3</v>
      </c>
      <c r="U47" s="50">
        <f>'GOOG&amp;GOOGL'!C718</f>
        <v>798.53002900000001</v>
      </c>
      <c r="V47" s="50">
        <f>'GOOG&amp;GOOGL'!H718</f>
        <v>818.26000999999997</v>
      </c>
      <c r="W47" s="30">
        <f t="shared" si="5"/>
        <v>-1.0899660000002671</v>
      </c>
    </row>
    <row r="48" spans="1:23" x14ac:dyDescent="0.25">
      <c r="A48" s="15">
        <v>41800</v>
      </c>
      <c r="B48" s="50">
        <f t="shared" si="0"/>
        <v>45</v>
      </c>
      <c r="C48" s="2">
        <f>'GOOG&amp;GOOGL'!E50</f>
        <v>-2.7969056329419928E-3</v>
      </c>
      <c r="D48" s="2">
        <f>'GOOG&amp;GOOGL'!J50</f>
        <v>-4.266794880943614E-3</v>
      </c>
      <c r="E48">
        <f>'GOOG&amp;GOOGL'!D49-'GOOG&amp;GOOGL'!I49</f>
        <v>-1.5200892951474643E-2</v>
      </c>
      <c r="F48">
        <f>'GOOG&amp;GOOGL'!E49</f>
        <v>1.0353706868512447E-2</v>
      </c>
      <c r="G48">
        <f>'GOOG&amp;GOOGL'!J49</f>
        <v>8.26916285190471E-3</v>
      </c>
      <c r="H48">
        <f>'GOOG&amp;GOOGL'!E48</f>
        <v>4.3774783249732607E-3</v>
      </c>
      <c r="I48">
        <f>'GOOG&amp;GOOGL'!J48</f>
        <v>1.9452506664547897E-3</v>
      </c>
      <c r="J48">
        <f>'GOOG&amp;GOOGL'!E47</f>
        <v>1.6822418264209382E-2</v>
      </c>
      <c r="K48">
        <f>'GOOG&amp;GOOGL'!J47</f>
        <v>1.9970449778625721E-2</v>
      </c>
      <c r="L48">
        <f>'GOOG&amp;GOOGL'!E46</f>
        <v>-5.1395008473509307E-4</v>
      </c>
      <c r="M48">
        <f>'GOOG&amp;GOOGL'!J46</f>
        <v>-1.3534610058760776E-3</v>
      </c>
      <c r="O48" s="15">
        <v>42772</v>
      </c>
      <c r="P48" s="47">
        <f t="shared" si="1"/>
        <v>5.1040987350353187E-3</v>
      </c>
      <c r="Q48" s="47">
        <f t="shared" si="2"/>
        <v>5.0578231047957783E-3</v>
      </c>
      <c r="R48" s="30">
        <f t="shared" si="3"/>
        <v>-1</v>
      </c>
      <c r="S48" s="54">
        <f t="shared" ref="S48:T48" si="26">C718</f>
        <v>-1.8712277515042786E-4</v>
      </c>
      <c r="T48" s="54">
        <f t="shared" si="26"/>
        <v>1.8151246037296787E-3</v>
      </c>
      <c r="U48" s="50">
        <f>'GOOG&amp;GOOGL'!C719</f>
        <v>801.48999000000003</v>
      </c>
      <c r="V48" s="50">
        <f>'GOOG&amp;GOOGL'!H719</f>
        <v>820.13000499999998</v>
      </c>
      <c r="W48" s="30">
        <f t="shared" si="5"/>
        <v>-1.639953000000359</v>
      </c>
    </row>
    <row r="49" spans="1:23" x14ac:dyDescent="0.25">
      <c r="A49" s="15">
        <v>41801</v>
      </c>
      <c r="B49" s="50">
        <f t="shared" si="0"/>
        <v>46</v>
      </c>
      <c r="C49" s="2">
        <f>'GOOG&amp;GOOGL'!E51</f>
        <v>-3.0552378173158701E-3</v>
      </c>
      <c r="D49" s="2">
        <f>'GOOG&amp;GOOGL'!J51</f>
        <v>-1.4086989475172729E-3</v>
      </c>
      <c r="E49">
        <f>'GOOG&amp;GOOGL'!D50-'GOOG&amp;GOOGL'!I50</f>
        <v>-1.3731003703473021E-2</v>
      </c>
      <c r="F49">
        <f>'GOOG&amp;GOOGL'!E50</f>
        <v>-2.7969056329419928E-3</v>
      </c>
      <c r="G49">
        <f>'GOOG&amp;GOOGL'!J50</f>
        <v>-4.266794880943614E-3</v>
      </c>
      <c r="H49">
        <f>'GOOG&amp;GOOGL'!E49</f>
        <v>1.0353706868512447E-2</v>
      </c>
      <c r="I49">
        <f>'GOOG&amp;GOOGL'!J49</f>
        <v>8.26916285190471E-3</v>
      </c>
      <c r="J49">
        <f>'GOOG&amp;GOOGL'!E48</f>
        <v>4.3774783249732607E-3</v>
      </c>
      <c r="K49">
        <f>'GOOG&amp;GOOGL'!J48</f>
        <v>1.9452506664547897E-3</v>
      </c>
      <c r="L49">
        <f>'GOOG&amp;GOOGL'!E47</f>
        <v>1.6822418264209382E-2</v>
      </c>
      <c r="M49">
        <f>'GOOG&amp;GOOGL'!J47</f>
        <v>1.9970449778625721E-2</v>
      </c>
      <c r="O49" s="15">
        <v>42773</v>
      </c>
      <c r="P49" s="47">
        <f t="shared" si="1"/>
        <v>4.560322715111644E-4</v>
      </c>
      <c r="Q49" s="47">
        <f t="shared" si="2"/>
        <v>8.7478768065573449E-4</v>
      </c>
      <c r="R49" s="30">
        <f t="shared" si="3"/>
        <v>1</v>
      </c>
      <c r="S49" s="54">
        <f t="shared" ref="S49:T49" si="27">C719</f>
        <v>7.0010968073628277E-3</v>
      </c>
      <c r="T49" s="54">
        <f t="shared" si="27"/>
        <v>9.2195402600827592E-3</v>
      </c>
      <c r="U49" s="50">
        <f>'GOOG&amp;GOOGL'!C720</f>
        <v>801.34002699999996</v>
      </c>
      <c r="V49" s="50">
        <f>'GOOG&amp;GOOGL'!H720</f>
        <v>821.61999500000002</v>
      </c>
      <c r="W49" s="30">
        <f t="shared" si="5"/>
        <v>1.9800409999997068</v>
      </c>
    </row>
    <row r="50" spans="1:23" x14ac:dyDescent="0.25">
      <c r="A50" s="15">
        <v>41802</v>
      </c>
      <c r="B50" s="50">
        <f t="shared" si="0"/>
        <v>47</v>
      </c>
      <c r="C50" s="2">
        <f>'GOOG&amp;GOOGL'!E52</f>
        <v>-1.3493390577599129E-2</v>
      </c>
      <c r="D50" s="2">
        <f>'GOOG&amp;GOOGL'!J52</f>
        <v>-1.4197221603578392E-2</v>
      </c>
      <c r="E50">
        <f>'GOOG&amp;GOOGL'!D51-'GOOG&amp;GOOGL'!I51</f>
        <v>-1.5377542573271619E-2</v>
      </c>
      <c r="F50">
        <f>'GOOG&amp;GOOGL'!E51</f>
        <v>-3.0552378173158701E-3</v>
      </c>
      <c r="G50">
        <f>'GOOG&amp;GOOGL'!J51</f>
        <v>-1.4086989475172729E-3</v>
      </c>
      <c r="H50">
        <f>'GOOG&amp;GOOGL'!E50</f>
        <v>-2.7969056329419928E-3</v>
      </c>
      <c r="I50">
        <f>'GOOG&amp;GOOGL'!J50</f>
        <v>-4.266794880943614E-3</v>
      </c>
      <c r="J50">
        <f>'GOOG&amp;GOOGL'!E49</f>
        <v>1.0353706868512447E-2</v>
      </c>
      <c r="K50">
        <f>'GOOG&amp;GOOGL'!J49</f>
        <v>8.26916285190471E-3</v>
      </c>
      <c r="L50">
        <f>'GOOG&amp;GOOGL'!E48</f>
        <v>4.3774783249732607E-3</v>
      </c>
      <c r="M50">
        <f>'GOOG&amp;GOOGL'!J48</f>
        <v>1.9452506664547897E-3</v>
      </c>
      <c r="O50" s="15">
        <v>42774</v>
      </c>
      <c r="P50" s="47">
        <f t="shared" si="1"/>
        <v>2.5837609239789672E-3</v>
      </c>
      <c r="Q50" s="47">
        <f t="shared" si="2"/>
        <v>2.0413997429086254E-3</v>
      </c>
      <c r="R50" s="30">
        <f t="shared" si="3"/>
        <v>-1</v>
      </c>
      <c r="S50" s="54">
        <f t="shared" ref="S50:T50" si="28">C720</f>
        <v>1.7457942601595278E-3</v>
      </c>
      <c r="T50" s="54">
        <f t="shared" si="28"/>
        <v>7.8358281143131592E-4</v>
      </c>
      <c r="U50" s="50">
        <f>'GOOG&amp;GOOGL'!C721</f>
        <v>806.96997099999999</v>
      </c>
      <c r="V50" s="50">
        <f>'GOOG&amp;GOOGL'!H721</f>
        <v>829.22997999999995</v>
      </c>
      <c r="W50" s="30">
        <f t="shared" si="5"/>
        <v>0.76000899999973459</v>
      </c>
    </row>
    <row r="51" spans="1:23" x14ac:dyDescent="0.25">
      <c r="A51" s="15">
        <v>41803</v>
      </c>
      <c r="B51" s="50">
        <f t="shared" si="0"/>
        <v>48</v>
      </c>
      <c r="C51" s="2">
        <f>'GOOG&amp;GOOGL'!E53</f>
        <v>7.4335291834870532E-4</v>
      </c>
      <c r="D51" s="2">
        <f>'GOOG&amp;GOOGL'!J53</f>
        <v>1.5180607460569817E-3</v>
      </c>
      <c r="E51">
        <f>'GOOG&amp;GOOGL'!D52-'GOOG&amp;GOOGL'!I52</f>
        <v>-1.4673711547292356E-2</v>
      </c>
      <c r="F51">
        <f>'GOOG&amp;GOOGL'!E52</f>
        <v>-1.3493390577599129E-2</v>
      </c>
      <c r="G51">
        <f>'GOOG&amp;GOOGL'!J52</f>
        <v>-1.4197221603578392E-2</v>
      </c>
      <c r="H51">
        <f>'GOOG&amp;GOOGL'!E51</f>
        <v>-3.0552378173158701E-3</v>
      </c>
      <c r="I51">
        <f>'GOOG&amp;GOOGL'!J51</f>
        <v>-1.4086989475172729E-3</v>
      </c>
      <c r="J51">
        <f>'GOOG&amp;GOOGL'!E50</f>
        <v>-2.7969056329419928E-3</v>
      </c>
      <c r="K51">
        <f>'GOOG&amp;GOOGL'!J50</f>
        <v>-4.266794880943614E-3</v>
      </c>
      <c r="L51">
        <f>'GOOG&amp;GOOGL'!E49</f>
        <v>1.0353706868512447E-2</v>
      </c>
      <c r="M51">
        <f>'GOOG&amp;GOOGL'!J49</f>
        <v>8.26916285190471E-3</v>
      </c>
      <c r="O51" s="15">
        <v>42775</v>
      </c>
      <c r="P51" s="47">
        <f t="shared" si="1"/>
        <v>-6.309036365576609E-4</v>
      </c>
      <c r="Q51" s="47">
        <f t="shared" si="2"/>
        <v>-6.9937334069459221E-4</v>
      </c>
      <c r="R51" s="30">
        <f t="shared" si="3"/>
        <v>-1</v>
      </c>
      <c r="S51" s="54">
        <f t="shared" ref="S51:T51" si="29">C721</f>
        <v>1.4586365465056872E-3</v>
      </c>
      <c r="T51" s="54">
        <f t="shared" si="29"/>
        <v>2.1686687516453418E-4</v>
      </c>
      <c r="U51" s="50">
        <f>'GOOG&amp;GOOGL'!C722</f>
        <v>808.38000499999998</v>
      </c>
      <c r="V51" s="50">
        <f>'GOOG&amp;GOOGL'!H722</f>
        <v>829.88000499999998</v>
      </c>
      <c r="W51" s="30">
        <f t="shared" si="5"/>
        <v>0.99999999999967981</v>
      </c>
    </row>
    <row r="52" spans="1:23" x14ac:dyDescent="0.25">
      <c r="A52" s="15">
        <v>41806</v>
      </c>
      <c r="B52" s="50">
        <f t="shared" si="0"/>
        <v>49</v>
      </c>
      <c r="C52" s="2">
        <f>'GOOG&amp;GOOGL'!E54</f>
        <v>-1.3649348800377936E-2</v>
      </c>
      <c r="D52" s="2">
        <f>'GOOG&amp;GOOGL'!J54</f>
        <v>-1.4470211590895232E-2</v>
      </c>
      <c r="E52">
        <f>'GOOG&amp;GOOGL'!D53-'GOOG&amp;GOOGL'!I53</f>
        <v>-1.5448419375000633E-2</v>
      </c>
      <c r="F52">
        <f>'GOOG&amp;GOOGL'!E53</f>
        <v>7.4335291834870532E-4</v>
      </c>
      <c r="G52">
        <f>'GOOG&amp;GOOGL'!J53</f>
        <v>1.5180607460569817E-3</v>
      </c>
      <c r="H52">
        <f>'GOOG&amp;GOOGL'!E52</f>
        <v>-1.3493390577599129E-2</v>
      </c>
      <c r="I52">
        <f>'GOOG&amp;GOOGL'!J52</f>
        <v>-1.4197221603578392E-2</v>
      </c>
      <c r="J52">
        <f>'GOOG&amp;GOOGL'!E51</f>
        <v>-3.0552378173158701E-3</v>
      </c>
      <c r="K52">
        <f>'GOOG&amp;GOOGL'!J51</f>
        <v>-1.4086989475172729E-3</v>
      </c>
      <c r="L52">
        <f>'GOOG&amp;GOOGL'!E50</f>
        <v>-2.7969056329419928E-3</v>
      </c>
      <c r="M52">
        <f>'GOOG&amp;GOOGL'!J50</f>
        <v>-4.266794880943614E-3</v>
      </c>
      <c r="O52" s="15">
        <v>42776</v>
      </c>
      <c r="P52" s="47">
        <f t="shared" si="1"/>
        <v>-2.257936366298772E-3</v>
      </c>
      <c r="Q52" s="47">
        <f t="shared" si="2"/>
        <v>-2.0380222001220747E-3</v>
      </c>
      <c r="R52" s="30">
        <f t="shared" si="3"/>
        <v>1</v>
      </c>
      <c r="S52" s="54">
        <f t="shared" ref="S52:T52" si="30">C722</f>
        <v>5.0639697776286852E-3</v>
      </c>
      <c r="T52" s="54">
        <f t="shared" si="30"/>
        <v>5.7540543222156515E-3</v>
      </c>
      <c r="U52" s="50">
        <f>'GOOG&amp;GOOGL'!C723</f>
        <v>809.55999799999995</v>
      </c>
      <c r="V52" s="50">
        <f>'GOOG&amp;GOOGL'!H723</f>
        <v>830.05999799999995</v>
      </c>
      <c r="W52" s="30">
        <f t="shared" si="5"/>
        <v>0.67999299999963725</v>
      </c>
    </row>
    <row r="53" spans="1:23" x14ac:dyDescent="0.25">
      <c r="A53" s="15">
        <v>41807</v>
      </c>
      <c r="B53" s="50">
        <f t="shared" si="0"/>
        <v>50</v>
      </c>
      <c r="C53" s="2">
        <f>'GOOG&amp;GOOGL'!E55</f>
        <v>-2.3360843520370267E-3</v>
      </c>
      <c r="D53" s="2">
        <f>'GOOG&amp;GOOGL'!J55</f>
        <v>-3.0464608481644007E-3</v>
      </c>
      <c r="E53">
        <f>'GOOG&amp;GOOGL'!D54-'GOOG&amp;GOOGL'!I54</f>
        <v>-1.4627556584483337E-2</v>
      </c>
      <c r="F53">
        <f>'GOOG&amp;GOOGL'!E54</f>
        <v>-1.3649348800377936E-2</v>
      </c>
      <c r="G53">
        <f>'GOOG&amp;GOOGL'!J54</f>
        <v>-1.4470211590895232E-2</v>
      </c>
      <c r="H53">
        <f>'GOOG&amp;GOOGL'!E53</f>
        <v>7.4335291834870532E-4</v>
      </c>
      <c r="I53">
        <f>'GOOG&amp;GOOGL'!J53</f>
        <v>1.5180607460569817E-3</v>
      </c>
      <c r="J53">
        <f>'GOOG&amp;GOOGL'!E52</f>
        <v>-1.3493390577599129E-2</v>
      </c>
      <c r="K53">
        <f>'GOOG&amp;GOOGL'!J52</f>
        <v>-1.4197221603578392E-2</v>
      </c>
      <c r="L53">
        <f>'GOOG&amp;GOOGL'!E51</f>
        <v>-3.0552378173158701E-3</v>
      </c>
      <c r="M53">
        <f>'GOOG&amp;GOOGL'!J51</f>
        <v>-1.4086989475172729E-3</v>
      </c>
      <c r="O53" s="15">
        <v>42779</v>
      </c>
      <c r="P53" s="47">
        <f t="shared" si="1"/>
        <v>1.0967380695520684E-3</v>
      </c>
      <c r="Q53" s="47">
        <f t="shared" si="2"/>
        <v>1.0174542894380953E-3</v>
      </c>
      <c r="R53" s="30">
        <f t="shared" si="3"/>
        <v>-1</v>
      </c>
      <c r="S53" s="54">
        <f t="shared" ref="S53:T53" si="31">C723</f>
        <v>6.8222115065985633E-3</v>
      </c>
      <c r="T53" s="54">
        <f t="shared" si="31"/>
        <v>4.9110165018060314E-3</v>
      </c>
      <c r="U53" s="50">
        <f>'GOOG&amp;GOOGL'!C724</f>
        <v>813.669983</v>
      </c>
      <c r="V53" s="50">
        <f>'GOOG&amp;GOOGL'!H724</f>
        <v>834.84997599999997</v>
      </c>
      <c r="W53" s="30">
        <f t="shared" si="5"/>
        <v>1.4599609999998053</v>
      </c>
    </row>
    <row r="54" spans="1:23" x14ac:dyDescent="0.25">
      <c r="A54" s="15">
        <v>41808</v>
      </c>
      <c r="B54" s="50">
        <f t="shared" si="0"/>
        <v>51</v>
      </c>
      <c r="C54" s="2">
        <f>'GOOG&amp;GOOGL'!E56</f>
        <v>1.8899119576667012E-2</v>
      </c>
      <c r="D54" s="2">
        <f>'GOOG&amp;GOOGL'!J56</f>
        <v>1.806974512869175E-2</v>
      </c>
      <c r="E54">
        <f>'GOOG&amp;GOOGL'!D55-'GOOG&amp;GOOGL'!I55</f>
        <v>-1.3917180088355963E-2</v>
      </c>
      <c r="F54">
        <f>'GOOG&amp;GOOGL'!E55</f>
        <v>-2.3360843520370267E-3</v>
      </c>
      <c r="G54">
        <f>'GOOG&amp;GOOGL'!J55</f>
        <v>-3.0464608481644007E-3</v>
      </c>
      <c r="H54">
        <f>'GOOG&amp;GOOGL'!E54</f>
        <v>-1.3649348800377936E-2</v>
      </c>
      <c r="I54">
        <f>'GOOG&amp;GOOGL'!J54</f>
        <v>-1.4470211590895232E-2</v>
      </c>
      <c r="J54">
        <f>'GOOG&amp;GOOGL'!E53</f>
        <v>7.4335291834870532E-4</v>
      </c>
      <c r="K54">
        <f>'GOOG&amp;GOOGL'!J53</f>
        <v>1.5180607460569817E-3</v>
      </c>
      <c r="L54">
        <f>'GOOG&amp;GOOGL'!E52</f>
        <v>-1.3493390577599129E-2</v>
      </c>
      <c r="M54">
        <f>'GOOG&amp;GOOGL'!J52</f>
        <v>-1.4197221603578392E-2</v>
      </c>
      <c r="O54" s="15">
        <v>42780</v>
      </c>
      <c r="P54" s="47">
        <f t="shared" si="1"/>
        <v>1.9363015693840463E-3</v>
      </c>
      <c r="Q54" s="47">
        <f t="shared" si="2"/>
        <v>2.1987566801061117E-3</v>
      </c>
      <c r="R54" s="30">
        <f t="shared" si="3"/>
        <v>1</v>
      </c>
      <c r="S54" s="54">
        <f t="shared" ref="S54:T54" si="32">C724</f>
        <v>1.4759158355248658E-3</v>
      </c>
      <c r="T54" s="54">
        <f t="shared" si="32"/>
        <v>1.2745842588168799E-3</v>
      </c>
      <c r="U54" s="50">
        <f>'GOOG&amp;GOOGL'!C725</f>
        <v>819.23999000000003</v>
      </c>
      <c r="V54" s="50">
        <f>'GOOG&amp;GOOGL'!H725</f>
        <v>838.96002199999998</v>
      </c>
      <c r="W54" s="30">
        <f t="shared" si="5"/>
        <v>-0.14001500000036393</v>
      </c>
    </row>
    <row r="55" spans="1:23" x14ac:dyDescent="0.25">
      <c r="A55" s="15">
        <v>41809</v>
      </c>
      <c r="B55" s="50">
        <f t="shared" si="0"/>
        <v>52</v>
      </c>
      <c r="C55" s="2">
        <f>'GOOG&amp;GOOGL'!E57</f>
        <v>2.7610617845672536E-3</v>
      </c>
      <c r="D55" s="2">
        <f>'GOOG&amp;GOOGL'!J57</f>
        <v>7.6933706870967455E-3</v>
      </c>
      <c r="E55">
        <f>'GOOG&amp;GOOGL'!D56-'GOOG&amp;GOOGL'!I56</f>
        <v>-1.3087805640380701E-2</v>
      </c>
      <c r="F55">
        <f>'GOOG&amp;GOOGL'!E56</f>
        <v>1.8899119576667012E-2</v>
      </c>
      <c r="G55">
        <f>'GOOG&amp;GOOGL'!J56</f>
        <v>1.806974512869175E-2</v>
      </c>
      <c r="H55">
        <f>'GOOG&amp;GOOGL'!E55</f>
        <v>-2.3360843520370267E-3</v>
      </c>
      <c r="I55">
        <f>'GOOG&amp;GOOGL'!J55</f>
        <v>-3.0464608481644007E-3</v>
      </c>
      <c r="J55">
        <f>'GOOG&amp;GOOGL'!E54</f>
        <v>-1.3649348800377936E-2</v>
      </c>
      <c r="K55">
        <f>'GOOG&amp;GOOGL'!J54</f>
        <v>-1.4470211590895232E-2</v>
      </c>
      <c r="L55">
        <f>'GOOG&amp;GOOGL'!E53</f>
        <v>7.4335291834870532E-4</v>
      </c>
      <c r="M55">
        <f>'GOOG&amp;GOOGL'!J53</f>
        <v>1.5180607460569817E-3</v>
      </c>
      <c r="O55" s="15">
        <v>42781</v>
      </c>
      <c r="P55" s="47">
        <f t="shared" si="1"/>
        <v>-7.8753252238560859E-4</v>
      </c>
      <c r="Q55" s="47">
        <f t="shared" si="2"/>
        <v>-2.7082483146327206E-4</v>
      </c>
      <c r="R55" s="30">
        <f t="shared" si="3"/>
        <v>1</v>
      </c>
      <c r="S55" s="54">
        <f t="shared" ref="S55:T55" si="33">C725</f>
        <v>-1.7933457374246231E-3</v>
      </c>
      <c r="T55" s="54">
        <f t="shared" si="33"/>
        <v>-3.2313164215844736E-3</v>
      </c>
      <c r="U55" s="50">
        <f>'GOOG&amp;GOOGL'!C726</f>
        <v>820.45001200000002</v>
      </c>
      <c r="V55" s="50">
        <f>'GOOG&amp;GOOGL'!H726</f>
        <v>840.03002900000001</v>
      </c>
      <c r="W55" s="30">
        <f t="shared" si="5"/>
        <v>-1.2399899999995638</v>
      </c>
    </row>
    <row r="56" spans="1:23" x14ac:dyDescent="0.25">
      <c r="A56" s="15">
        <v>41810</v>
      </c>
      <c r="B56" s="50">
        <f t="shared" si="0"/>
        <v>53</v>
      </c>
      <c r="C56" s="2">
        <f>'GOOG&amp;GOOGL'!E58</f>
        <v>2.6276494070742729E-3</v>
      </c>
      <c r="D56" s="2">
        <f>'GOOG&amp;GOOGL'!J58</f>
        <v>2.7043524714303047E-3</v>
      </c>
      <c r="E56">
        <f>'GOOG&amp;GOOGL'!D57-'GOOG&amp;GOOGL'!I57</f>
        <v>-1.8020114542910193E-2</v>
      </c>
      <c r="F56">
        <f>'GOOG&amp;GOOGL'!E57</f>
        <v>2.7610617845672536E-3</v>
      </c>
      <c r="G56">
        <f>'GOOG&amp;GOOGL'!J57</f>
        <v>7.6933706870967455E-3</v>
      </c>
      <c r="H56">
        <f>'GOOG&amp;GOOGL'!E56</f>
        <v>1.8899119576667012E-2</v>
      </c>
      <c r="I56">
        <f>'GOOG&amp;GOOGL'!J56</f>
        <v>1.806974512869175E-2</v>
      </c>
      <c r="J56">
        <f>'GOOG&amp;GOOGL'!E55</f>
        <v>-2.3360843520370267E-3</v>
      </c>
      <c r="K56">
        <f>'GOOG&amp;GOOGL'!J55</f>
        <v>-3.0464608481644007E-3</v>
      </c>
      <c r="L56">
        <f>'GOOG&amp;GOOGL'!E54</f>
        <v>-1.3649348800377936E-2</v>
      </c>
      <c r="M56">
        <f>'GOOG&amp;GOOGL'!J54</f>
        <v>-1.4470211590895232E-2</v>
      </c>
      <c r="O56" s="15">
        <v>42782</v>
      </c>
      <c r="P56" s="47">
        <f t="shared" si="1"/>
        <v>9.4506157157186847E-4</v>
      </c>
      <c r="Q56" s="47">
        <f t="shared" si="2"/>
        <v>1.2855929199220044E-3</v>
      </c>
      <c r="R56" s="30">
        <f t="shared" si="3"/>
        <v>1</v>
      </c>
      <c r="S56" s="54">
        <f t="shared" ref="S56:T56" si="34">C726</f>
        <v>6.3050139467915045E-3</v>
      </c>
      <c r="T56" s="54">
        <f t="shared" si="34"/>
        <v>5.7755503284733223E-3</v>
      </c>
      <c r="U56" s="50">
        <f>'GOOG&amp;GOOGL'!C727</f>
        <v>818.97997999999995</v>
      </c>
      <c r="V56" s="50">
        <f>'GOOG&amp;GOOGL'!H727</f>
        <v>837.32000700000003</v>
      </c>
      <c r="W56" s="30">
        <f t="shared" si="5"/>
        <v>-0.33001700000036394</v>
      </c>
    </row>
    <row r="57" spans="1:23" x14ac:dyDescent="0.25">
      <c r="A57" s="15">
        <v>41813</v>
      </c>
      <c r="B57" s="50">
        <f t="shared" si="0"/>
        <v>54</v>
      </c>
      <c r="C57" s="2">
        <f>'GOOG&amp;GOOGL'!E59</f>
        <v>1.5321664916325695E-2</v>
      </c>
      <c r="D57" s="2">
        <f>'GOOG&amp;GOOGL'!J59</f>
        <v>1.3622110870278981E-2</v>
      </c>
      <c r="E57">
        <f>'GOOG&amp;GOOGL'!D58-'GOOG&amp;GOOGL'!I58</f>
        <v>-1.8096817607266225E-2</v>
      </c>
      <c r="F57">
        <f>'GOOG&amp;GOOGL'!E58</f>
        <v>2.6276494070742729E-3</v>
      </c>
      <c r="G57">
        <f>'GOOG&amp;GOOGL'!J58</f>
        <v>2.7043524714303047E-3</v>
      </c>
      <c r="H57">
        <f>'GOOG&amp;GOOGL'!E57</f>
        <v>2.7610617845672536E-3</v>
      </c>
      <c r="I57">
        <f>'GOOG&amp;GOOGL'!J57</f>
        <v>7.6933706870967455E-3</v>
      </c>
      <c r="J57">
        <f>'GOOG&amp;GOOGL'!E56</f>
        <v>1.8899119576667012E-2</v>
      </c>
      <c r="K57">
        <f>'GOOG&amp;GOOGL'!J56</f>
        <v>1.806974512869175E-2</v>
      </c>
      <c r="L57">
        <f>'GOOG&amp;GOOGL'!E55</f>
        <v>-2.3360843520370267E-3</v>
      </c>
      <c r="M57">
        <f>'GOOG&amp;GOOGL'!J55</f>
        <v>-3.0464608481644007E-3</v>
      </c>
      <c r="O57" s="15">
        <v>42783</v>
      </c>
      <c r="P57" s="47">
        <f t="shared" si="1"/>
        <v>3.487188321819286E-4</v>
      </c>
      <c r="Q57" s="47">
        <f t="shared" si="2"/>
        <v>8.3987184827227627E-4</v>
      </c>
      <c r="R57" s="30">
        <f t="shared" si="3"/>
        <v>1</v>
      </c>
      <c r="S57" s="54">
        <f t="shared" ref="S57:T57" si="35">C727</f>
        <v>4.7330472714133265E-3</v>
      </c>
      <c r="T57" s="54">
        <f t="shared" si="35"/>
        <v>5.1873784842610959E-3</v>
      </c>
      <c r="U57" s="50">
        <f>'GOOG&amp;GOOGL'!C728</f>
        <v>824.15997300000004</v>
      </c>
      <c r="V57" s="50">
        <f>'GOOG&amp;GOOGL'!H728</f>
        <v>842.169983</v>
      </c>
      <c r="W57" s="30">
        <f t="shared" si="5"/>
        <v>0.46997100000007297</v>
      </c>
    </row>
    <row r="58" spans="1:23" x14ac:dyDescent="0.25">
      <c r="A58" s="15">
        <v>41814</v>
      </c>
      <c r="B58" s="50">
        <f t="shared" si="0"/>
        <v>55</v>
      </c>
      <c r="C58" s="2">
        <f>'GOOG&amp;GOOGL'!E60</f>
        <v>-5.8429315471997256E-4</v>
      </c>
      <c r="D58" s="2">
        <f>'GOOG&amp;GOOGL'!J60</f>
        <v>-3.0518932331711213E-3</v>
      </c>
      <c r="E58">
        <f>'GOOG&amp;GOOGL'!D59-'GOOG&amp;GOOGL'!I59</f>
        <v>-1.6397263561219511E-2</v>
      </c>
      <c r="F58">
        <f>'GOOG&amp;GOOGL'!E59</f>
        <v>1.5321664916325695E-2</v>
      </c>
      <c r="G58">
        <f>'GOOG&amp;GOOGL'!J59</f>
        <v>1.3622110870278981E-2</v>
      </c>
      <c r="H58">
        <f>'GOOG&amp;GOOGL'!E58</f>
        <v>2.6276494070742729E-3</v>
      </c>
      <c r="I58">
        <f>'GOOG&amp;GOOGL'!J58</f>
        <v>2.7043524714303047E-3</v>
      </c>
      <c r="J58">
        <f>'GOOG&amp;GOOGL'!E57</f>
        <v>2.7610617845672536E-3</v>
      </c>
      <c r="K58">
        <f>'GOOG&amp;GOOGL'!J57</f>
        <v>7.6933706870967455E-3</v>
      </c>
      <c r="L58">
        <f>'GOOG&amp;GOOGL'!E56</f>
        <v>1.8899119576667012E-2</v>
      </c>
      <c r="M58">
        <f>'GOOG&amp;GOOGL'!J56</f>
        <v>1.806974512869175E-2</v>
      </c>
    </row>
    <row r="59" spans="1:23" x14ac:dyDescent="0.25">
      <c r="A59" s="15">
        <v>41815</v>
      </c>
      <c r="B59" s="50">
        <f t="shared" si="0"/>
        <v>56</v>
      </c>
      <c r="C59" s="2">
        <f>'GOOG&amp;GOOGL'!E61</f>
        <v>2.4544865793551196E-2</v>
      </c>
      <c r="D59" s="2">
        <f>'GOOG&amp;GOOGL'!J61</f>
        <v>2.3117726533605776E-2</v>
      </c>
      <c r="E59">
        <f>'GOOG&amp;GOOGL'!D60-'GOOG&amp;GOOGL'!I60</f>
        <v>-1.3929663482768362E-2</v>
      </c>
      <c r="F59">
        <f>'GOOG&amp;GOOGL'!E60</f>
        <v>-5.8429315471997256E-4</v>
      </c>
      <c r="G59">
        <f>'GOOG&amp;GOOGL'!J60</f>
        <v>-3.0518932331711213E-3</v>
      </c>
      <c r="H59">
        <f>'GOOG&amp;GOOGL'!E59</f>
        <v>1.5321664916325695E-2</v>
      </c>
      <c r="I59">
        <f>'GOOG&amp;GOOGL'!J59</f>
        <v>1.3622110870278981E-2</v>
      </c>
      <c r="J59">
        <f>'GOOG&amp;GOOGL'!E58</f>
        <v>2.6276494070742729E-3</v>
      </c>
      <c r="K59">
        <f>'GOOG&amp;GOOGL'!J58</f>
        <v>2.7043524714303047E-3</v>
      </c>
      <c r="L59">
        <f>'GOOG&amp;GOOGL'!E57</f>
        <v>2.7610617845672536E-3</v>
      </c>
      <c r="M59">
        <f>'GOOG&amp;GOOGL'!J57</f>
        <v>7.6933706870967455E-3</v>
      </c>
      <c r="O59" s="35" t="s">
        <v>29</v>
      </c>
      <c r="P59" s="47">
        <f>CORREL(P26:P57,'Q1&amp;Q2.VECM w 1 lag'!J21:J52)</f>
        <v>0.27136879163738598</v>
      </c>
      <c r="Q59" s="47">
        <f>CORREL(Q26:Q57,'Q1&amp;Q2.VECM w 1 lag'!K21:K52)</f>
        <v>0.22558795653828145</v>
      </c>
    </row>
    <row r="60" spans="1:23" x14ac:dyDescent="0.25">
      <c r="A60" s="15">
        <v>41816</v>
      </c>
      <c r="B60" s="50">
        <f t="shared" si="0"/>
        <v>57</v>
      </c>
      <c r="C60" s="2">
        <f>'GOOG&amp;GOOGL'!E62</f>
        <v>-4.5901435981949845E-3</v>
      </c>
      <c r="D60" s="2">
        <f>'GOOG&amp;GOOGL'!J62</f>
        <v>-1.9817209868131513E-3</v>
      </c>
      <c r="E60">
        <f>'GOOG&amp;GOOGL'!D61-'GOOG&amp;GOOGL'!I61</f>
        <v>-1.2502524222822942E-2</v>
      </c>
      <c r="F60">
        <f>'GOOG&amp;GOOGL'!E61</f>
        <v>2.4544865793551196E-2</v>
      </c>
      <c r="G60">
        <f>'GOOG&amp;GOOGL'!J61</f>
        <v>2.3117726533605776E-2</v>
      </c>
      <c r="H60">
        <f>'GOOG&amp;GOOGL'!E60</f>
        <v>-5.8429315471997256E-4</v>
      </c>
      <c r="I60">
        <f>'GOOG&amp;GOOGL'!J60</f>
        <v>-3.0518932331711213E-3</v>
      </c>
      <c r="J60">
        <f>'GOOG&amp;GOOGL'!E59</f>
        <v>1.5321664916325695E-2</v>
      </c>
      <c r="K60">
        <f>'GOOG&amp;GOOGL'!J59</f>
        <v>1.3622110870278981E-2</v>
      </c>
      <c r="L60">
        <f>'GOOG&amp;GOOGL'!E58</f>
        <v>2.6276494070742729E-3</v>
      </c>
      <c r="M60">
        <f>'GOOG&amp;GOOGL'!J58</f>
        <v>2.7043524714303047E-3</v>
      </c>
      <c r="P60" s="35" t="s">
        <v>59</v>
      </c>
    </row>
    <row r="61" spans="1:23" x14ac:dyDescent="0.25">
      <c r="A61" s="15">
        <v>41817</v>
      </c>
      <c r="B61" s="50">
        <f t="shared" si="0"/>
        <v>58</v>
      </c>
      <c r="C61" s="2">
        <f>'GOOG&amp;GOOGL'!E63</f>
        <v>2.1504638719855862E-3</v>
      </c>
      <c r="D61" s="2">
        <f>'GOOG&amp;GOOGL'!J63</f>
        <v>1.5720318327243632E-3</v>
      </c>
      <c r="E61">
        <f>'GOOG&amp;GOOGL'!D62-'GOOG&amp;GOOGL'!I62</f>
        <v>-1.5110946834204775E-2</v>
      </c>
      <c r="F61">
        <f>'GOOG&amp;GOOGL'!E62</f>
        <v>-4.5901435981949845E-3</v>
      </c>
      <c r="G61">
        <f>'GOOG&amp;GOOGL'!J62</f>
        <v>-1.9817209868131513E-3</v>
      </c>
      <c r="H61">
        <f>'GOOG&amp;GOOGL'!E61</f>
        <v>2.4544865793551196E-2</v>
      </c>
      <c r="I61">
        <f>'GOOG&amp;GOOGL'!J61</f>
        <v>2.3117726533605776E-2</v>
      </c>
      <c r="J61">
        <f>'GOOG&amp;GOOGL'!E60</f>
        <v>-5.8429315471997256E-4</v>
      </c>
      <c r="K61">
        <f>'GOOG&amp;GOOGL'!J60</f>
        <v>-3.0518932331711213E-3</v>
      </c>
      <c r="L61">
        <f>'GOOG&amp;GOOGL'!E59</f>
        <v>1.5321664916325695E-2</v>
      </c>
      <c r="M61">
        <f>'GOOG&amp;GOOGL'!J59</f>
        <v>1.3622110870278981E-2</v>
      </c>
      <c r="P61" s="35" t="s">
        <v>30</v>
      </c>
    </row>
    <row r="62" spans="1:23" x14ac:dyDescent="0.25">
      <c r="A62" s="15">
        <v>41820</v>
      </c>
      <c r="B62" s="50">
        <f t="shared" si="0"/>
        <v>59</v>
      </c>
      <c r="C62" s="2">
        <f>'GOOG&amp;GOOGL'!E64</f>
        <v>-3.4012457736380952E-3</v>
      </c>
      <c r="D62" s="2">
        <f>'GOOG&amp;GOOGL'!J64</f>
        <v>-1.7430538607783319E-3</v>
      </c>
      <c r="E62">
        <f>'GOOG&amp;GOOGL'!D63-'GOOG&amp;GOOGL'!I63</f>
        <v>-1.4532514794943552E-2</v>
      </c>
      <c r="F62">
        <f>'GOOG&amp;GOOGL'!E63</f>
        <v>2.1504638719855862E-3</v>
      </c>
      <c r="G62">
        <f>'GOOG&amp;GOOGL'!J63</f>
        <v>1.5720318327243632E-3</v>
      </c>
      <c r="H62">
        <f>'GOOG&amp;GOOGL'!E62</f>
        <v>-4.5901435981949845E-3</v>
      </c>
      <c r="I62">
        <f>'GOOG&amp;GOOGL'!J62</f>
        <v>-1.9817209868131513E-3</v>
      </c>
      <c r="J62">
        <f>'GOOG&amp;GOOGL'!E61</f>
        <v>2.4544865793551196E-2</v>
      </c>
      <c r="K62">
        <f>'GOOG&amp;GOOGL'!J61</f>
        <v>2.3117726533605776E-2</v>
      </c>
      <c r="L62">
        <f>'GOOG&amp;GOOGL'!E60</f>
        <v>-5.8429315471997256E-4</v>
      </c>
      <c r="M62">
        <f>'GOOG&amp;GOOGL'!J60</f>
        <v>-3.0518932331711213E-3</v>
      </c>
      <c r="P62" s="35" t="s">
        <v>31</v>
      </c>
    </row>
    <row r="63" spans="1:23" x14ac:dyDescent="0.25">
      <c r="A63" s="15">
        <v>41821</v>
      </c>
      <c r="B63" s="50">
        <f t="shared" si="0"/>
        <v>60</v>
      </c>
      <c r="C63" s="2">
        <f>'GOOG&amp;GOOGL'!E65</f>
        <v>1.2764109560566617E-2</v>
      </c>
      <c r="D63" s="2">
        <f>'GOOG&amp;GOOGL'!J65</f>
        <v>1.1597191602735535E-2</v>
      </c>
      <c r="E63">
        <f>'GOOG&amp;GOOGL'!D64-'GOOG&amp;GOOGL'!I64</f>
        <v>-1.6190706707803315E-2</v>
      </c>
      <c r="F63">
        <f>'GOOG&amp;GOOGL'!E64</f>
        <v>-3.4012457736380952E-3</v>
      </c>
      <c r="G63">
        <f>'GOOG&amp;GOOGL'!J64</f>
        <v>-1.7430538607783319E-3</v>
      </c>
      <c r="H63">
        <f>'GOOG&amp;GOOGL'!E63</f>
        <v>2.1504638719855862E-3</v>
      </c>
      <c r="I63">
        <f>'GOOG&amp;GOOGL'!J63</f>
        <v>1.5720318327243632E-3</v>
      </c>
      <c r="J63">
        <f>'GOOG&amp;GOOGL'!E62</f>
        <v>-4.5901435981949845E-3</v>
      </c>
      <c r="K63">
        <f>'GOOG&amp;GOOGL'!J62</f>
        <v>-1.9817209868131513E-3</v>
      </c>
      <c r="L63">
        <f>'GOOG&amp;GOOGL'!E61</f>
        <v>2.4544865793551196E-2</v>
      </c>
      <c r="M63">
        <f>'GOOG&amp;GOOGL'!J61</f>
        <v>2.3117726533605776E-2</v>
      </c>
    </row>
    <row r="64" spans="1:23" x14ac:dyDescent="0.25">
      <c r="A64" s="15">
        <v>41822</v>
      </c>
      <c r="B64" s="50">
        <f t="shared" si="0"/>
        <v>61</v>
      </c>
      <c r="C64" s="2">
        <f>'GOOG&amp;GOOGL'!E66</f>
        <v>-5.6651875747970593E-4</v>
      </c>
      <c r="D64" s="2">
        <f>'GOOG&amp;GOOGL'!J66</f>
        <v>-1.2010794240797651E-3</v>
      </c>
      <c r="E64">
        <f>'GOOG&amp;GOOGL'!D65-'GOOG&amp;GOOGL'!I65</f>
        <v>-1.5023788749972233E-2</v>
      </c>
      <c r="F64">
        <f>'GOOG&amp;GOOGL'!E65</f>
        <v>1.2764109560566617E-2</v>
      </c>
      <c r="G64">
        <f>'GOOG&amp;GOOGL'!J65</f>
        <v>1.1597191602735535E-2</v>
      </c>
      <c r="H64">
        <f>'GOOG&amp;GOOGL'!E64</f>
        <v>-3.4012457736380952E-3</v>
      </c>
      <c r="I64">
        <f>'GOOG&amp;GOOGL'!J64</f>
        <v>-1.7430538607783319E-3</v>
      </c>
      <c r="J64">
        <f>'GOOG&amp;GOOGL'!E63</f>
        <v>2.1504638719855862E-3</v>
      </c>
      <c r="K64">
        <f>'GOOG&amp;GOOGL'!J63</f>
        <v>1.5720318327243632E-3</v>
      </c>
      <c r="L64">
        <f>'GOOG&amp;GOOGL'!E62</f>
        <v>-4.5901435981949845E-3</v>
      </c>
      <c r="M64">
        <f>'GOOG&amp;GOOGL'!J62</f>
        <v>-1.9817209868131513E-3</v>
      </c>
    </row>
    <row r="65" spans="1:13" x14ac:dyDescent="0.25">
      <c r="A65" s="15">
        <v>41823</v>
      </c>
      <c r="B65" s="50">
        <f t="shared" si="0"/>
        <v>62</v>
      </c>
      <c r="C65" s="2">
        <f>'GOOG&amp;GOOGL'!E67</f>
        <v>4.0957326313328934E-3</v>
      </c>
      <c r="D65" s="2">
        <f>'GOOG&amp;GOOGL'!J67</f>
        <v>3.8855994691271434E-3</v>
      </c>
      <c r="E65">
        <f>'GOOG&amp;GOOGL'!D66-'GOOG&amp;GOOGL'!I66</f>
        <v>-1.4389228083372174E-2</v>
      </c>
      <c r="F65">
        <f>'GOOG&amp;GOOGL'!E66</f>
        <v>-5.6651875747970593E-4</v>
      </c>
      <c r="G65">
        <f>'GOOG&amp;GOOGL'!J66</f>
        <v>-1.2010794240797651E-3</v>
      </c>
      <c r="H65">
        <f>'GOOG&amp;GOOGL'!E65</f>
        <v>1.2764109560566617E-2</v>
      </c>
      <c r="I65">
        <f>'GOOG&amp;GOOGL'!J65</f>
        <v>1.1597191602735535E-2</v>
      </c>
      <c r="J65">
        <f>'GOOG&amp;GOOGL'!E64</f>
        <v>-3.4012457736380952E-3</v>
      </c>
      <c r="K65">
        <f>'GOOG&amp;GOOGL'!J64</f>
        <v>-1.7430538607783319E-3</v>
      </c>
      <c r="L65">
        <f>'GOOG&amp;GOOGL'!E63</f>
        <v>2.1504638719855862E-3</v>
      </c>
      <c r="M65">
        <f>'GOOG&amp;GOOGL'!J63</f>
        <v>1.5720318327243632E-3</v>
      </c>
    </row>
    <row r="66" spans="1:13" x14ac:dyDescent="0.25">
      <c r="A66" s="15">
        <v>41827</v>
      </c>
      <c r="B66" s="50">
        <f t="shared" si="0"/>
        <v>63</v>
      </c>
      <c r="C66" s="2">
        <f>'GOOG&amp;GOOGL'!E68</f>
        <v>-4.2502934642083545E-3</v>
      </c>
      <c r="D66" s="2">
        <f>'GOOG&amp;GOOGL'!J68</f>
        <v>-3.9194535917159712E-3</v>
      </c>
      <c r="E66">
        <f>'GOOG&amp;GOOGL'!D67-'GOOG&amp;GOOGL'!I67</f>
        <v>-1.4179094921166424E-2</v>
      </c>
      <c r="F66">
        <f>'GOOG&amp;GOOGL'!E67</f>
        <v>4.0957326313328934E-3</v>
      </c>
      <c r="G66">
        <f>'GOOG&amp;GOOGL'!J67</f>
        <v>3.8855994691271434E-3</v>
      </c>
      <c r="H66">
        <f>'GOOG&amp;GOOGL'!E66</f>
        <v>-5.6651875747970593E-4</v>
      </c>
      <c r="I66">
        <f>'GOOG&amp;GOOGL'!J66</f>
        <v>-1.2010794240797651E-3</v>
      </c>
      <c r="J66">
        <f>'GOOG&amp;GOOGL'!E65</f>
        <v>1.2764109560566617E-2</v>
      </c>
      <c r="K66">
        <f>'GOOG&amp;GOOGL'!J65</f>
        <v>1.1597191602735535E-2</v>
      </c>
      <c r="L66">
        <f>'GOOG&amp;GOOGL'!E64</f>
        <v>-3.4012457736380952E-3</v>
      </c>
      <c r="M66">
        <f>'GOOG&amp;GOOGL'!J64</f>
        <v>-1.7430538607783319E-3</v>
      </c>
    </row>
    <row r="67" spans="1:13" x14ac:dyDescent="0.25">
      <c r="A67" s="15">
        <v>41828</v>
      </c>
      <c r="B67" s="50">
        <f t="shared" si="0"/>
        <v>64</v>
      </c>
      <c r="C67" s="2">
        <f>'GOOG&amp;GOOGL'!E69</f>
        <v>-1.93530933152255E-2</v>
      </c>
      <c r="D67" s="2">
        <f>'GOOG&amp;GOOGL'!J69</f>
        <v>-2.1144172713554177E-2</v>
      </c>
      <c r="E67">
        <f>'GOOG&amp;GOOGL'!D68-'GOOG&amp;GOOGL'!I68</f>
        <v>-1.4509934793658807E-2</v>
      </c>
      <c r="F67">
        <f>'GOOG&amp;GOOGL'!E68</f>
        <v>-4.2502934642083545E-3</v>
      </c>
      <c r="G67">
        <f>'GOOG&amp;GOOGL'!J68</f>
        <v>-3.9194535917159712E-3</v>
      </c>
      <c r="H67">
        <f>'GOOG&amp;GOOGL'!E67</f>
        <v>4.0957326313328934E-3</v>
      </c>
      <c r="I67">
        <f>'GOOG&amp;GOOGL'!J67</f>
        <v>3.8855994691271434E-3</v>
      </c>
      <c r="J67">
        <f>'GOOG&amp;GOOGL'!E66</f>
        <v>-5.6651875747970593E-4</v>
      </c>
      <c r="K67">
        <f>'GOOG&amp;GOOGL'!J66</f>
        <v>-1.2010794240797651E-3</v>
      </c>
      <c r="L67">
        <f>'GOOG&amp;GOOGL'!E65</f>
        <v>1.2764109560566617E-2</v>
      </c>
      <c r="M67">
        <f>'GOOG&amp;GOOGL'!J65</f>
        <v>1.1597191602735535E-2</v>
      </c>
    </row>
    <row r="68" spans="1:13" x14ac:dyDescent="0.25">
      <c r="A68" s="15">
        <v>41829</v>
      </c>
      <c r="B68" s="50">
        <f t="shared" si="0"/>
        <v>65</v>
      </c>
      <c r="C68" s="2">
        <f>'GOOG&amp;GOOGL'!E70</f>
        <v>8.6997244913868954E-3</v>
      </c>
      <c r="D68" s="2">
        <f>'GOOG&amp;GOOGL'!J70</f>
        <v>8.5388206457430726E-3</v>
      </c>
      <c r="E68">
        <f>'GOOG&amp;GOOGL'!D69-'GOOG&amp;GOOGL'!I69</f>
        <v>-1.2718855395330131E-2</v>
      </c>
      <c r="F68">
        <f>'GOOG&amp;GOOGL'!E69</f>
        <v>-1.93530933152255E-2</v>
      </c>
      <c r="G68">
        <f>'GOOG&amp;GOOGL'!J69</f>
        <v>-2.1144172713554177E-2</v>
      </c>
      <c r="H68">
        <f>'GOOG&amp;GOOGL'!E68</f>
        <v>-4.2502934642083545E-3</v>
      </c>
      <c r="I68">
        <f>'GOOG&amp;GOOGL'!J68</f>
        <v>-3.9194535917159712E-3</v>
      </c>
      <c r="J68">
        <f>'GOOG&amp;GOOGL'!E67</f>
        <v>4.0957326313328934E-3</v>
      </c>
      <c r="K68">
        <f>'GOOG&amp;GOOGL'!J67</f>
        <v>3.8855994691271434E-3</v>
      </c>
      <c r="L68">
        <f>'GOOG&amp;GOOGL'!E66</f>
        <v>-5.6651875747970593E-4</v>
      </c>
      <c r="M68">
        <f>'GOOG&amp;GOOGL'!J66</f>
        <v>-1.2010794240797651E-3</v>
      </c>
    </row>
    <row r="69" spans="1:13" x14ac:dyDescent="0.25">
      <c r="A69" s="15">
        <v>41830</v>
      </c>
      <c r="B69" s="50">
        <f t="shared" si="0"/>
        <v>66</v>
      </c>
      <c r="C69" s="2">
        <f>'GOOG&amp;GOOGL'!E71</f>
        <v>-8.6822142697942084E-3</v>
      </c>
      <c r="D69" s="2">
        <f>'GOOG&amp;GOOGL'!J71</f>
        <v>-5.7074248106037118E-3</v>
      </c>
      <c r="E69">
        <f>'GOOG&amp;GOOGL'!D70-'GOOG&amp;GOOGL'!I70</f>
        <v>-1.2557951549686308E-2</v>
      </c>
      <c r="F69">
        <f>'GOOG&amp;GOOGL'!E70</f>
        <v>8.6997244913868954E-3</v>
      </c>
      <c r="G69">
        <f>'GOOG&amp;GOOGL'!J70</f>
        <v>8.5388206457430726E-3</v>
      </c>
      <c r="H69">
        <f>'GOOG&amp;GOOGL'!E69</f>
        <v>-1.93530933152255E-2</v>
      </c>
      <c r="I69">
        <f>'GOOG&amp;GOOGL'!J69</f>
        <v>-2.1144172713554177E-2</v>
      </c>
      <c r="J69">
        <f>'GOOG&amp;GOOGL'!E68</f>
        <v>-4.2502934642083545E-3</v>
      </c>
      <c r="K69">
        <f>'GOOG&amp;GOOGL'!J68</f>
        <v>-3.9194535917159712E-3</v>
      </c>
      <c r="L69">
        <f>'GOOG&amp;GOOGL'!E67</f>
        <v>4.0957326313328934E-3</v>
      </c>
      <c r="M69">
        <f>'GOOG&amp;GOOGL'!J67</f>
        <v>3.8855994691271434E-3</v>
      </c>
    </row>
    <row r="70" spans="1:13" x14ac:dyDescent="0.25">
      <c r="A70" s="15">
        <v>41831</v>
      </c>
      <c r="B70" s="50">
        <f t="shared" ref="B70:B133" si="36">B69+1</f>
        <v>67</v>
      </c>
      <c r="C70" s="2">
        <f>'GOOG&amp;GOOGL'!E72</f>
        <v>1.4048984417761368E-2</v>
      </c>
      <c r="D70" s="2">
        <f>'GOOG&amp;GOOGL'!J72</f>
        <v>1.1331323189938125E-2</v>
      </c>
      <c r="E70">
        <f>'GOOG&amp;GOOGL'!D71-'GOOG&amp;GOOGL'!I71</f>
        <v>-1.5532741008876805E-2</v>
      </c>
      <c r="F70">
        <f>'GOOG&amp;GOOGL'!E71</f>
        <v>-8.6822142697942084E-3</v>
      </c>
      <c r="G70">
        <f>'GOOG&amp;GOOGL'!J71</f>
        <v>-5.7074248106037118E-3</v>
      </c>
      <c r="H70">
        <f>'GOOG&amp;GOOGL'!E70</f>
        <v>8.6997244913868954E-3</v>
      </c>
      <c r="I70">
        <f>'GOOG&amp;GOOGL'!J70</f>
        <v>8.5388206457430726E-3</v>
      </c>
      <c r="J70">
        <f>'GOOG&amp;GOOGL'!E69</f>
        <v>-1.93530933152255E-2</v>
      </c>
      <c r="K70">
        <f>'GOOG&amp;GOOGL'!J69</f>
        <v>-2.1144172713554177E-2</v>
      </c>
      <c r="L70">
        <f>'GOOG&amp;GOOGL'!E68</f>
        <v>-4.2502934642083545E-3</v>
      </c>
      <c r="M70">
        <f>'GOOG&amp;GOOGL'!J68</f>
        <v>-3.9194535917159712E-3</v>
      </c>
    </row>
    <row r="71" spans="1:13" x14ac:dyDescent="0.25">
      <c r="A71" s="15">
        <v>41834</v>
      </c>
      <c r="B71" s="50">
        <f t="shared" si="36"/>
        <v>68</v>
      </c>
      <c r="C71" s="2">
        <f>'GOOG&amp;GOOGL'!E73</f>
        <v>9.77629022603832E-3</v>
      </c>
      <c r="D71" s="2">
        <f>'GOOG&amp;GOOGL'!J73</f>
        <v>1.2888544163454085E-2</v>
      </c>
      <c r="E71">
        <f>'GOOG&amp;GOOGL'!D72-'GOOG&amp;GOOGL'!I72</f>
        <v>-1.2815079781053562E-2</v>
      </c>
      <c r="F71">
        <f>'GOOG&amp;GOOGL'!E72</f>
        <v>1.4048984417761368E-2</v>
      </c>
      <c r="G71">
        <f>'GOOG&amp;GOOGL'!J72</f>
        <v>1.1331323189938125E-2</v>
      </c>
      <c r="H71">
        <f>'GOOG&amp;GOOGL'!E71</f>
        <v>-8.6822142697942084E-3</v>
      </c>
      <c r="I71">
        <f>'GOOG&amp;GOOGL'!J71</f>
        <v>-5.7074248106037118E-3</v>
      </c>
      <c r="J71">
        <f>'GOOG&amp;GOOGL'!E70</f>
        <v>8.6997244913868954E-3</v>
      </c>
      <c r="K71">
        <f>'GOOG&amp;GOOGL'!J70</f>
        <v>8.5388206457430726E-3</v>
      </c>
      <c r="L71">
        <f>'GOOG&amp;GOOGL'!E69</f>
        <v>-1.93530933152255E-2</v>
      </c>
      <c r="M71">
        <f>'GOOG&amp;GOOGL'!J69</f>
        <v>-2.1144172713554177E-2</v>
      </c>
    </row>
    <row r="72" spans="1:13" x14ac:dyDescent="0.25">
      <c r="A72" s="15">
        <v>41835</v>
      </c>
      <c r="B72" s="50">
        <f t="shared" si="36"/>
        <v>69</v>
      </c>
      <c r="C72" s="2">
        <f>'GOOG&amp;GOOGL'!E74</f>
        <v>-1.538921902746182E-4</v>
      </c>
      <c r="D72" s="2">
        <f>'GOOG&amp;GOOGL'!J74</f>
        <v>-2.0213597153082574E-3</v>
      </c>
      <c r="E72">
        <f>'GOOG&amp;GOOGL'!D73-'GOOG&amp;GOOGL'!I73</f>
        <v>-1.5927333718469328E-2</v>
      </c>
      <c r="F72">
        <f>'GOOG&amp;GOOGL'!E73</f>
        <v>9.77629022603832E-3</v>
      </c>
      <c r="G72">
        <f>'GOOG&amp;GOOGL'!J73</f>
        <v>1.2888544163454085E-2</v>
      </c>
      <c r="H72">
        <f>'GOOG&amp;GOOGL'!E72</f>
        <v>1.4048984417761368E-2</v>
      </c>
      <c r="I72">
        <f>'GOOG&amp;GOOGL'!J72</f>
        <v>1.1331323189938125E-2</v>
      </c>
      <c r="J72">
        <f>'GOOG&amp;GOOGL'!E71</f>
        <v>-8.6822142697942084E-3</v>
      </c>
      <c r="K72">
        <f>'GOOG&amp;GOOGL'!J71</f>
        <v>-5.7074248106037118E-3</v>
      </c>
      <c r="L72">
        <f>'GOOG&amp;GOOGL'!E70</f>
        <v>8.6997244913868954E-3</v>
      </c>
      <c r="M72">
        <f>'GOOG&amp;GOOGL'!J70</f>
        <v>8.5388206457430726E-3</v>
      </c>
    </row>
    <row r="73" spans="1:13" x14ac:dyDescent="0.25">
      <c r="A73" s="15">
        <v>41836</v>
      </c>
      <c r="B73" s="50">
        <f t="shared" si="36"/>
        <v>70</v>
      </c>
      <c r="C73" s="2">
        <f>'GOOG&amp;GOOGL'!E75</f>
        <v>-3.6318822900254233E-3</v>
      </c>
      <c r="D73" s="2">
        <f>'GOOG&amp;GOOGL'!J75</f>
        <v>-4.1227417140703437E-3</v>
      </c>
      <c r="E73">
        <f>'GOOG&amp;GOOGL'!D74-'GOOG&amp;GOOGL'!I74</f>
        <v>-1.4059866193435688E-2</v>
      </c>
      <c r="F73">
        <f>'GOOG&amp;GOOGL'!E74</f>
        <v>-1.538921902746182E-4</v>
      </c>
      <c r="G73">
        <f>'GOOG&amp;GOOGL'!J74</f>
        <v>-2.0213597153082574E-3</v>
      </c>
      <c r="H73">
        <f>'GOOG&amp;GOOGL'!E73</f>
        <v>9.77629022603832E-3</v>
      </c>
      <c r="I73">
        <f>'GOOG&amp;GOOGL'!J73</f>
        <v>1.2888544163454085E-2</v>
      </c>
      <c r="J73">
        <f>'GOOG&amp;GOOGL'!E72</f>
        <v>1.4048984417761368E-2</v>
      </c>
      <c r="K73">
        <f>'GOOG&amp;GOOGL'!J72</f>
        <v>1.1331323189938125E-2</v>
      </c>
      <c r="L73">
        <f>'GOOG&amp;GOOGL'!E71</f>
        <v>-8.6822142697942084E-3</v>
      </c>
      <c r="M73">
        <f>'GOOG&amp;GOOGL'!J71</f>
        <v>-5.7074248106037118E-3</v>
      </c>
    </row>
    <row r="74" spans="1:13" x14ac:dyDescent="0.25">
      <c r="A74" s="15">
        <v>41837</v>
      </c>
      <c r="B74" s="50">
        <f t="shared" si="36"/>
        <v>71</v>
      </c>
      <c r="C74" s="2">
        <f>'GOOG&amp;GOOGL'!E76</f>
        <v>-1.5444923454929871E-2</v>
      </c>
      <c r="D74" s="2">
        <f>'GOOG&amp;GOOGL'!J76</f>
        <v>-1.6731934424293549E-2</v>
      </c>
      <c r="E74">
        <f>'GOOG&amp;GOOGL'!D75-'GOOG&amp;GOOGL'!I75</f>
        <v>-1.3569006769390768E-2</v>
      </c>
      <c r="F74">
        <f>'GOOG&amp;GOOGL'!E75</f>
        <v>-3.6318822900254233E-3</v>
      </c>
      <c r="G74">
        <f>'GOOG&amp;GOOGL'!J75</f>
        <v>-4.1227417140703437E-3</v>
      </c>
      <c r="H74">
        <f>'GOOG&amp;GOOGL'!E74</f>
        <v>-1.538921902746182E-4</v>
      </c>
      <c r="I74">
        <f>'GOOG&amp;GOOGL'!J74</f>
        <v>-2.0213597153082574E-3</v>
      </c>
      <c r="J74">
        <f>'GOOG&amp;GOOGL'!E73</f>
        <v>9.77629022603832E-3</v>
      </c>
      <c r="K74">
        <f>'GOOG&amp;GOOGL'!J73</f>
        <v>1.2888544163454085E-2</v>
      </c>
      <c r="L74">
        <f>'GOOG&amp;GOOGL'!E72</f>
        <v>1.4048984417761368E-2</v>
      </c>
      <c r="M74">
        <f>'GOOG&amp;GOOGL'!J72</f>
        <v>1.1331323189938125E-2</v>
      </c>
    </row>
    <row r="75" spans="1:13" x14ac:dyDescent="0.25">
      <c r="A75" s="15">
        <v>41838</v>
      </c>
      <c r="B75" s="50">
        <f t="shared" si="36"/>
        <v>72</v>
      </c>
      <c r="C75" s="2">
        <f>'GOOG&amp;GOOGL'!E77</f>
        <v>3.6536947909655559E-2</v>
      </c>
      <c r="D75" s="2">
        <f>'GOOG&amp;GOOGL'!J77</f>
        <v>4.0969361506323132E-2</v>
      </c>
      <c r="E75">
        <f>'GOOG&amp;GOOGL'!D76-'GOOG&amp;GOOGL'!I76</f>
        <v>-1.228199580002709E-2</v>
      </c>
      <c r="F75">
        <f>'GOOG&amp;GOOGL'!E76</f>
        <v>-1.5444923454929871E-2</v>
      </c>
      <c r="G75">
        <f>'GOOG&amp;GOOGL'!J76</f>
        <v>-1.6731934424293549E-2</v>
      </c>
      <c r="H75">
        <f>'GOOG&amp;GOOGL'!E75</f>
        <v>-3.6318822900254233E-3</v>
      </c>
      <c r="I75">
        <f>'GOOG&amp;GOOGL'!J75</f>
        <v>-4.1227417140703437E-3</v>
      </c>
      <c r="J75">
        <f>'GOOG&amp;GOOGL'!E74</f>
        <v>-1.538921902746182E-4</v>
      </c>
      <c r="K75">
        <f>'GOOG&amp;GOOGL'!J74</f>
        <v>-2.0213597153082574E-3</v>
      </c>
      <c r="L75">
        <f>'GOOG&amp;GOOGL'!E73</f>
        <v>9.77629022603832E-3</v>
      </c>
      <c r="M75">
        <f>'GOOG&amp;GOOGL'!J73</f>
        <v>1.2888544163454085E-2</v>
      </c>
    </row>
    <row r="76" spans="1:13" x14ac:dyDescent="0.25">
      <c r="A76" s="15">
        <v>41841</v>
      </c>
      <c r="B76" s="50">
        <f t="shared" si="36"/>
        <v>73</v>
      </c>
      <c r="C76" s="2">
        <f>'GOOG&amp;GOOGL'!E78</f>
        <v>-9.4720221918285219E-3</v>
      </c>
      <c r="D76" s="2">
        <f>'GOOG&amp;GOOGL'!J78</f>
        <v>-1.1083990339706418E-2</v>
      </c>
      <c r="E76">
        <f>'GOOG&amp;GOOGL'!D77-'GOOG&amp;GOOGL'!I77</f>
        <v>-1.6714409396694663E-2</v>
      </c>
      <c r="F76">
        <f>'GOOG&amp;GOOGL'!E77</f>
        <v>3.6536947909655559E-2</v>
      </c>
      <c r="G76">
        <f>'GOOG&amp;GOOGL'!J77</f>
        <v>4.0969361506323132E-2</v>
      </c>
      <c r="H76">
        <f>'GOOG&amp;GOOGL'!E76</f>
        <v>-1.5444923454929871E-2</v>
      </c>
      <c r="I76">
        <f>'GOOG&amp;GOOGL'!J76</f>
        <v>-1.6731934424293549E-2</v>
      </c>
      <c r="J76">
        <f>'GOOG&amp;GOOGL'!E75</f>
        <v>-3.6318822900254233E-3</v>
      </c>
      <c r="K76">
        <f>'GOOG&amp;GOOGL'!J75</f>
        <v>-4.1227417140703437E-3</v>
      </c>
      <c r="L76">
        <f>'GOOG&amp;GOOGL'!E74</f>
        <v>-1.538921902746182E-4</v>
      </c>
      <c r="M76">
        <f>'GOOG&amp;GOOGL'!J74</f>
        <v>-2.0213597153082574E-3</v>
      </c>
    </row>
    <row r="77" spans="1:13" x14ac:dyDescent="0.25">
      <c r="A77" s="15">
        <v>41842</v>
      </c>
      <c r="B77" s="50">
        <f t="shared" si="36"/>
        <v>74</v>
      </c>
      <c r="C77" s="2">
        <f>'GOOG&amp;GOOGL'!E79</f>
        <v>8.9005071571941485E-3</v>
      </c>
      <c r="D77" s="2">
        <f>'GOOG&amp;GOOGL'!J79</f>
        <v>8.5357545232236376E-3</v>
      </c>
      <c r="E77">
        <f>'GOOG&amp;GOOGL'!D78-'GOOG&amp;GOOGL'!I78</f>
        <v>-1.5102441248816767E-2</v>
      </c>
      <c r="F77">
        <f>'GOOG&amp;GOOGL'!E78</f>
        <v>-9.4720221918285219E-3</v>
      </c>
      <c r="G77">
        <f>'GOOG&amp;GOOGL'!J78</f>
        <v>-1.1083990339706418E-2</v>
      </c>
      <c r="H77">
        <f>'GOOG&amp;GOOGL'!E77</f>
        <v>3.6536947909655559E-2</v>
      </c>
      <c r="I77">
        <f>'GOOG&amp;GOOGL'!J77</f>
        <v>4.0969361506323132E-2</v>
      </c>
      <c r="J77">
        <f>'GOOG&amp;GOOGL'!E76</f>
        <v>-1.5444923454929871E-2</v>
      </c>
      <c r="K77">
        <f>'GOOG&amp;GOOGL'!J76</f>
        <v>-1.6731934424293549E-2</v>
      </c>
      <c r="L77">
        <f>'GOOG&amp;GOOGL'!E75</f>
        <v>-3.6318822900254233E-3</v>
      </c>
      <c r="M77">
        <f>'GOOG&amp;GOOGL'!J75</f>
        <v>-4.1227417140703437E-3</v>
      </c>
    </row>
    <row r="78" spans="1:13" x14ac:dyDescent="0.25">
      <c r="A78" s="15">
        <v>41843</v>
      </c>
      <c r="B78" s="50">
        <f t="shared" si="36"/>
        <v>75</v>
      </c>
      <c r="C78" s="2">
        <f>'GOOG&amp;GOOGL'!E80</f>
        <v>2.082774200911075E-3</v>
      </c>
      <c r="D78" s="2">
        <f>'GOOG&amp;GOOGL'!J80</f>
        <v>2.6804344451143436E-3</v>
      </c>
      <c r="E78">
        <f>'GOOG&amp;GOOGL'!D79-'GOOG&amp;GOOGL'!I79</f>
        <v>-1.4737688614846256E-2</v>
      </c>
      <c r="F78">
        <f>'GOOG&amp;GOOGL'!E79</f>
        <v>8.9005071571941485E-3</v>
      </c>
      <c r="G78">
        <f>'GOOG&amp;GOOGL'!J79</f>
        <v>8.5357545232236376E-3</v>
      </c>
      <c r="H78">
        <f>'GOOG&amp;GOOGL'!E78</f>
        <v>-9.4720221918285219E-3</v>
      </c>
      <c r="I78">
        <f>'GOOG&amp;GOOGL'!J78</f>
        <v>-1.1083990339706418E-2</v>
      </c>
      <c r="J78">
        <f>'GOOG&amp;GOOGL'!E77</f>
        <v>3.6536947909655559E-2</v>
      </c>
      <c r="K78">
        <f>'GOOG&amp;GOOGL'!J77</f>
        <v>4.0969361506323132E-2</v>
      </c>
      <c r="L78">
        <f>'GOOG&amp;GOOGL'!E76</f>
        <v>-1.5444923454929871E-2</v>
      </c>
      <c r="M78">
        <f>'GOOG&amp;GOOGL'!J76</f>
        <v>-1.6731934424293549E-2</v>
      </c>
    </row>
    <row r="79" spans="1:13" x14ac:dyDescent="0.25">
      <c r="A79" s="15">
        <v>41844</v>
      </c>
      <c r="B79" s="50">
        <f t="shared" si="36"/>
        <v>76</v>
      </c>
      <c r="C79" s="2">
        <f>'GOOG&amp;GOOGL'!E81</f>
        <v>-4.4226653441716834E-3</v>
      </c>
      <c r="D79" s="2">
        <f>'GOOG&amp;GOOGL'!J81</f>
        <v>-3.6086779767652288E-3</v>
      </c>
      <c r="E79">
        <f>'GOOG&amp;GOOGL'!D80-'GOOG&amp;GOOGL'!I80</f>
        <v>-1.5335348859049525E-2</v>
      </c>
      <c r="F79">
        <f>'GOOG&amp;GOOGL'!E80</f>
        <v>2.082774200911075E-3</v>
      </c>
      <c r="G79">
        <f>'GOOG&amp;GOOGL'!J80</f>
        <v>2.6804344451143436E-3</v>
      </c>
      <c r="H79">
        <f>'GOOG&amp;GOOGL'!E79</f>
        <v>8.9005071571941485E-3</v>
      </c>
      <c r="I79">
        <f>'GOOG&amp;GOOGL'!J79</f>
        <v>8.5357545232236376E-3</v>
      </c>
      <c r="J79">
        <f>'GOOG&amp;GOOGL'!E78</f>
        <v>-9.4720221918285219E-3</v>
      </c>
      <c r="K79">
        <f>'GOOG&amp;GOOGL'!J78</f>
        <v>-1.1083990339706418E-2</v>
      </c>
      <c r="L79">
        <f>'GOOG&amp;GOOGL'!E77</f>
        <v>3.6536947909655559E-2</v>
      </c>
      <c r="M79">
        <f>'GOOG&amp;GOOGL'!J77</f>
        <v>4.0969361506323132E-2</v>
      </c>
    </row>
    <row r="80" spans="1:13" x14ac:dyDescent="0.25">
      <c r="A80" s="15">
        <v>41845</v>
      </c>
      <c r="B80" s="50">
        <f t="shared" si="36"/>
        <v>77</v>
      </c>
      <c r="C80" s="2">
        <f>'GOOG&amp;GOOGL'!E82</f>
        <v>-7.3243051786633373E-3</v>
      </c>
      <c r="D80" s="2">
        <f>'GOOG&amp;GOOGL'!J82</f>
        <v>-8.2092560704056794E-3</v>
      </c>
      <c r="E80">
        <f>'GOOG&amp;GOOGL'!D81-'GOOG&amp;GOOGL'!I81</f>
        <v>-1.6149336226455979E-2</v>
      </c>
      <c r="F80">
        <f>'GOOG&amp;GOOGL'!E81</f>
        <v>-4.4226653441716834E-3</v>
      </c>
      <c r="G80">
        <f>'GOOG&amp;GOOGL'!J81</f>
        <v>-3.6086779767652288E-3</v>
      </c>
      <c r="H80">
        <f>'GOOG&amp;GOOGL'!E80</f>
        <v>2.082774200911075E-3</v>
      </c>
      <c r="I80">
        <f>'GOOG&amp;GOOGL'!J80</f>
        <v>2.6804344451143436E-3</v>
      </c>
      <c r="J80">
        <f>'GOOG&amp;GOOGL'!E79</f>
        <v>8.9005071571941485E-3</v>
      </c>
      <c r="K80">
        <f>'GOOG&amp;GOOGL'!J79</f>
        <v>8.5357545232236376E-3</v>
      </c>
      <c r="L80">
        <f>'GOOG&amp;GOOGL'!E78</f>
        <v>-9.4720221918285219E-3</v>
      </c>
      <c r="M80">
        <f>'GOOG&amp;GOOGL'!J78</f>
        <v>-1.1083990339706418E-2</v>
      </c>
    </row>
    <row r="81" spans="1:13" x14ac:dyDescent="0.25">
      <c r="A81" s="15">
        <v>41848</v>
      </c>
      <c r="B81" s="50">
        <f t="shared" si="36"/>
        <v>78</v>
      </c>
      <c r="C81" s="2">
        <f>'GOOG&amp;GOOGL'!E83</f>
        <v>2.6788303773379596E-3</v>
      </c>
      <c r="D81" s="2">
        <f>'GOOG&amp;GOOGL'!J83</f>
        <v>1.5704622724870276E-3</v>
      </c>
      <c r="E81">
        <f>'GOOG&amp;GOOGL'!D82-'GOOG&amp;GOOGL'!I82</f>
        <v>-1.5264385334713637E-2</v>
      </c>
      <c r="F81">
        <f>'GOOG&amp;GOOGL'!E82</f>
        <v>-7.3243051786633373E-3</v>
      </c>
      <c r="G81">
        <f>'GOOG&amp;GOOGL'!J82</f>
        <v>-8.2092560704056794E-3</v>
      </c>
      <c r="H81">
        <f>'GOOG&amp;GOOGL'!E81</f>
        <v>-4.4226653441716834E-3</v>
      </c>
      <c r="I81">
        <f>'GOOG&amp;GOOGL'!J81</f>
        <v>-3.6086779767652288E-3</v>
      </c>
      <c r="J81">
        <f>'GOOG&amp;GOOGL'!E80</f>
        <v>2.082774200911075E-3</v>
      </c>
      <c r="K81">
        <f>'GOOG&amp;GOOGL'!J80</f>
        <v>2.6804344451143436E-3</v>
      </c>
      <c r="L81">
        <f>'GOOG&amp;GOOGL'!E79</f>
        <v>8.9005071571941485E-3</v>
      </c>
      <c r="M81">
        <f>'GOOG&amp;GOOGL'!J79</f>
        <v>8.5357545232236376E-3</v>
      </c>
    </row>
    <row r="82" spans="1:13" x14ac:dyDescent="0.25">
      <c r="A82" s="15">
        <v>41849</v>
      </c>
      <c r="B82" s="50">
        <f t="shared" si="36"/>
        <v>79</v>
      </c>
      <c r="C82" s="2">
        <f>'GOOG&amp;GOOGL'!E84</f>
        <v>-8.4849303057907832E-3</v>
      </c>
      <c r="D82" s="2">
        <f>'GOOG&amp;GOOGL'!J84</f>
        <v>-8.499845804136541E-3</v>
      </c>
      <c r="E82">
        <f>'GOOG&amp;GOOGL'!D83-'GOOG&amp;GOOGL'!I83</f>
        <v>-1.4156017229862705E-2</v>
      </c>
      <c r="F82">
        <f>'GOOG&amp;GOOGL'!E83</f>
        <v>2.6788303773379596E-3</v>
      </c>
      <c r="G82">
        <f>'GOOG&amp;GOOGL'!J83</f>
        <v>1.5704622724870276E-3</v>
      </c>
      <c r="H82">
        <f>'GOOG&amp;GOOGL'!E82</f>
        <v>-7.3243051786633373E-3</v>
      </c>
      <c r="I82">
        <f>'GOOG&amp;GOOGL'!J82</f>
        <v>-8.2092560704056794E-3</v>
      </c>
      <c r="J82">
        <f>'GOOG&amp;GOOGL'!E81</f>
        <v>-4.4226653441716834E-3</v>
      </c>
      <c r="K82">
        <f>'GOOG&amp;GOOGL'!J81</f>
        <v>-3.6086779767652288E-3</v>
      </c>
      <c r="L82">
        <f>'GOOG&amp;GOOGL'!E80</f>
        <v>2.082774200911075E-3</v>
      </c>
      <c r="M82">
        <f>'GOOG&amp;GOOGL'!J80</f>
        <v>2.6804344451143436E-3</v>
      </c>
    </row>
    <row r="83" spans="1:13" x14ac:dyDescent="0.25">
      <c r="A83" s="15">
        <v>41850</v>
      </c>
      <c r="B83" s="50">
        <f t="shared" si="36"/>
        <v>80</v>
      </c>
      <c r="C83" s="2">
        <f>'GOOG&amp;GOOGL'!E85</f>
        <v>3.0860275295108153E-3</v>
      </c>
      <c r="D83" s="2">
        <f>'GOOG&amp;GOOGL'!J85</f>
        <v>2.5054873161067803E-3</v>
      </c>
      <c r="E83">
        <f>'GOOG&amp;GOOGL'!D84-'GOOG&amp;GOOGL'!I84</f>
        <v>-1.4141101731516947E-2</v>
      </c>
      <c r="F83">
        <f>'GOOG&amp;GOOGL'!E84</f>
        <v>-8.4849303057907832E-3</v>
      </c>
      <c r="G83">
        <f>'GOOG&amp;GOOGL'!J84</f>
        <v>-8.499845804136541E-3</v>
      </c>
      <c r="H83">
        <f>'GOOG&amp;GOOGL'!E83</f>
        <v>2.6788303773379596E-3</v>
      </c>
      <c r="I83">
        <f>'GOOG&amp;GOOGL'!J83</f>
        <v>1.5704622724870276E-3</v>
      </c>
      <c r="J83">
        <f>'GOOG&amp;GOOGL'!E82</f>
        <v>-7.3243051786633373E-3</v>
      </c>
      <c r="K83">
        <f>'GOOG&amp;GOOGL'!J82</f>
        <v>-8.2092560704056794E-3</v>
      </c>
      <c r="L83">
        <f>'GOOG&amp;GOOGL'!E81</f>
        <v>-4.4226653441716834E-3</v>
      </c>
      <c r="M83">
        <f>'GOOG&amp;GOOGL'!J81</f>
        <v>-3.6086779767652288E-3</v>
      </c>
    </row>
    <row r="84" spans="1:13" x14ac:dyDescent="0.25">
      <c r="A84" s="15">
        <v>41851</v>
      </c>
      <c r="B84" s="50">
        <f t="shared" si="36"/>
        <v>81</v>
      </c>
      <c r="C84" s="2">
        <f>'GOOG&amp;GOOGL'!E86</f>
        <v>-2.7300620477830329E-2</v>
      </c>
      <c r="D84" s="2">
        <f>'GOOG&amp;GOOGL'!J86</f>
        <v>-2.7048687716901831E-2</v>
      </c>
      <c r="E84">
        <f>'GOOG&amp;GOOGL'!D85-'GOOG&amp;GOOGL'!I85</f>
        <v>-1.3560561518112912E-2</v>
      </c>
      <c r="F84">
        <f>'GOOG&amp;GOOGL'!E85</f>
        <v>3.0860275295108153E-3</v>
      </c>
      <c r="G84">
        <f>'GOOG&amp;GOOGL'!J85</f>
        <v>2.5054873161067803E-3</v>
      </c>
      <c r="H84">
        <f>'GOOG&amp;GOOGL'!E84</f>
        <v>-8.4849303057907832E-3</v>
      </c>
      <c r="I84">
        <f>'GOOG&amp;GOOGL'!J84</f>
        <v>-8.499845804136541E-3</v>
      </c>
      <c r="J84">
        <f>'GOOG&amp;GOOGL'!E83</f>
        <v>2.6788303773379596E-3</v>
      </c>
      <c r="K84">
        <f>'GOOG&amp;GOOGL'!J83</f>
        <v>1.5704622724870276E-3</v>
      </c>
      <c r="L84">
        <f>'GOOG&amp;GOOGL'!E82</f>
        <v>-7.3243051786633373E-3</v>
      </c>
      <c r="M84">
        <f>'GOOG&amp;GOOGL'!J82</f>
        <v>-8.2092560704056794E-3</v>
      </c>
    </row>
    <row r="85" spans="1:13" x14ac:dyDescent="0.25">
      <c r="A85" s="15">
        <v>41852</v>
      </c>
      <c r="B85" s="50">
        <f t="shared" si="36"/>
        <v>82</v>
      </c>
      <c r="C85" s="2">
        <f>'GOOG&amp;GOOGL'!E87</f>
        <v>-9.7217005879794982E-3</v>
      </c>
      <c r="D85" s="2">
        <f>'GOOG&amp;GOOGL'!J87</f>
        <v>-1.0319651049343292E-2</v>
      </c>
      <c r="E85">
        <f>'GOOG&amp;GOOGL'!D86-'GOOG&amp;GOOGL'!I86</f>
        <v>-1.381249427904141E-2</v>
      </c>
      <c r="F85">
        <f>'GOOG&amp;GOOGL'!E86</f>
        <v>-2.7300620477830329E-2</v>
      </c>
      <c r="G85">
        <f>'GOOG&amp;GOOGL'!J86</f>
        <v>-2.7048687716901831E-2</v>
      </c>
      <c r="H85">
        <f>'GOOG&amp;GOOGL'!E85</f>
        <v>3.0860275295108153E-3</v>
      </c>
      <c r="I85">
        <f>'GOOG&amp;GOOGL'!J85</f>
        <v>2.5054873161067803E-3</v>
      </c>
      <c r="J85">
        <f>'GOOG&amp;GOOGL'!E84</f>
        <v>-8.4849303057907832E-3</v>
      </c>
      <c r="K85">
        <f>'GOOG&amp;GOOGL'!J84</f>
        <v>-8.499845804136541E-3</v>
      </c>
      <c r="L85">
        <f>'GOOG&amp;GOOGL'!E83</f>
        <v>2.6788303773379596E-3</v>
      </c>
      <c r="M85">
        <f>'GOOG&amp;GOOGL'!J83</f>
        <v>1.5704622724870276E-3</v>
      </c>
    </row>
    <row r="86" spans="1:13" x14ac:dyDescent="0.25">
      <c r="A86" s="15">
        <v>41855</v>
      </c>
      <c r="B86" s="50">
        <f t="shared" si="36"/>
        <v>83</v>
      </c>
      <c r="C86" s="2">
        <f>'GOOG&amp;GOOGL'!E88</f>
        <v>1.2429717093286108E-2</v>
      </c>
      <c r="D86" s="2">
        <f>'GOOG&amp;GOOGL'!J88</f>
        <v>1.5001968395335297E-2</v>
      </c>
      <c r="E86">
        <f>'GOOG&amp;GOOGL'!D87-'GOOG&amp;GOOGL'!I87</f>
        <v>-1.3214543817677615E-2</v>
      </c>
      <c r="F86">
        <f>'GOOG&amp;GOOGL'!E87</f>
        <v>-9.7217005879794982E-3</v>
      </c>
      <c r="G86">
        <f>'GOOG&amp;GOOGL'!J87</f>
        <v>-1.0319651049343292E-2</v>
      </c>
      <c r="H86">
        <f>'GOOG&amp;GOOGL'!E86</f>
        <v>-2.7300620477830329E-2</v>
      </c>
      <c r="I86">
        <f>'GOOG&amp;GOOGL'!J86</f>
        <v>-2.7048687716901831E-2</v>
      </c>
      <c r="J86">
        <f>'GOOG&amp;GOOGL'!E85</f>
        <v>3.0860275295108153E-3</v>
      </c>
      <c r="K86">
        <f>'GOOG&amp;GOOGL'!J85</f>
        <v>2.5054873161067803E-3</v>
      </c>
      <c r="L86">
        <f>'GOOG&amp;GOOGL'!E84</f>
        <v>-8.4849303057907832E-3</v>
      </c>
      <c r="M86">
        <f>'GOOG&amp;GOOGL'!J84</f>
        <v>-8.499845804136541E-3</v>
      </c>
    </row>
    <row r="87" spans="1:13" x14ac:dyDescent="0.25">
      <c r="A87" s="15">
        <v>41856</v>
      </c>
      <c r="B87" s="50">
        <f t="shared" si="36"/>
        <v>84</v>
      </c>
      <c r="C87" s="2">
        <f>'GOOG&amp;GOOGL'!E89</f>
        <v>-1.4197845283471899E-2</v>
      </c>
      <c r="D87" s="2">
        <f>'GOOG&amp;GOOGL'!J89</f>
        <v>-1.5804242711523919E-2</v>
      </c>
      <c r="E87">
        <f>'GOOG&amp;GOOGL'!D88-'GOOG&amp;GOOGL'!I88</f>
        <v>-1.5786795119726804E-2</v>
      </c>
      <c r="F87">
        <f>'GOOG&amp;GOOGL'!E88</f>
        <v>1.2429717093286108E-2</v>
      </c>
      <c r="G87">
        <f>'GOOG&amp;GOOGL'!J88</f>
        <v>1.5001968395335297E-2</v>
      </c>
      <c r="H87">
        <f>'GOOG&amp;GOOGL'!E87</f>
        <v>-9.7217005879794982E-3</v>
      </c>
      <c r="I87">
        <f>'GOOG&amp;GOOGL'!J87</f>
        <v>-1.0319651049343292E-2</v>
      </c>
      <c r="J87">
        <f>'GOOG&amp;GOOGL'!E86</f>
        <v>-2.7300620477830329E-2</v>
      </c>
      <c r="K87">
        <f>'GOOG&amp;GOOGL'!J86</f>
        <v>-2.7048687716901831E-2</v>
      </c>
      <c r="L87">
        <f>'GOOG&amp;GOOGL'!E85</f>
        <v>3.0860275295108153E-3</v>
      </c>
      <c r="M87">
        <f>'GOOG&amp;GOOGL'!J85</f>
        <v>2.5054873161067803E-3</v>
      </c>
    </row>
    <row r="88" spans="1:13" x14ac:dyDescent="0.25">
      <c r="A88" s="15">
        <v>41857</v>
      </c>
      <c r="B88" s="50">
        <f t="shared" si="36"/>
        <v>85</v>
      </c>
      <c r="C88" s="2">
        <f>'GOOG&amp;GOOGL'!E90</f>
        <v>2.2979575975146105E-3</v>
      </c>
      <c r="D88" s="2">
        <f>'GOOG&amp;GOOGL'!J90</f>
        <v>2.3526757277121391E-3</v>
      </c>
      <c r="E88">
        <f>'GOOG&amp;GOOGL'!D89-'GOOG&amp;GOOGL'!I89</f>
        <v>-1.4180397691674784E-2</v>
      </c>
      <c r="F88">
        <f>'GOOG&amp;GOOGL'!E89</f>
        <v>-1.4197845283471899E-2</v>
      </c>
      <c r="G88">
        <f>'GOOG&amp;GOOGL'!J89</f>
        <v>-1.5804242711523919E-2</v>
      </c>
      <c r="H88">
        <f>'GOOG&amp;GOOGL'!E88</f>
        <v>1.2429717093286108E-2</v>
      </c>
      <c r="I88">
        <f>'GOOG&amp;GOOGL'!J88</f>
        <v>1.5001968395335297E-2</v>
      </c>
      <c r="J88">
        <f>'GOOG&amp;GOOGL'!E87</f>
        <v>-9.7217005879794982E-3</v>
      </c>
      <c r="K88">
        <f>'GOOG&amp;GOOGL'!J87</f>
        <v>-1.0319651049343292E-2</v>
      </c>
      <c r="L88">
        <f>'GOOG&amp;GOOGL'!E86</f>
        <v>-2.7300620477830329E-2</v>
      </c>
      <c r="M88">
        <f>'GOOG&amp;GOOGL'!J86</f>
        <v>-2.7048687716901831E-2</v>
      </c>
    </row>
    <row r="89" spans="1:13" x14ac:dyDescent="0.25">
      <c r="A89" s="15">
        <v>41858</v>
      </c>
      <c r="B89" s="50">
        <f t="shared" si="36"/>
        <v>86</v>
      </c>
      <c r="C89" s="2">
        <f>'GOOG&amp;GOOGL'!E91</f>
        <v>-5.328719468319143E-3</v>
      </c>
      <c r="D89" s="2">
        <f>'GOOG&amp;GOOGL'!J91</f>
        <v>-4.6759223292580643E-3</v>
      </c>
      <c r="E89">
        <f>'GOOG&amp;GOOGL'!D90-'GOOG&amp;GOOGL'!I90</f>
        <v>-1.4235115821872313E-2</v>
      </c>
      <c r="F89">
        <f>'GOOG&amp;GOOGL'!E90</f>
        <v>2.2979575975146105E-3</v>
      </c>
      <c r="G89">
        <f>'GOOG&amp;GOOGL'!J90</f>
        <v>2.3526757277121391E-3</v>
      </c>
      <c r="H89">
        <f>'GOOG&amp;GOOGL'!E89</f>
        <v>-1.4197845283471899E-2</v>
      </c>
      <c r="I89">
        <f>'GOOG&amp;GOOGL'!J89</f>
        <v>-1.5804242711523919E-2</v>
      </c>
      <c r="J89">
        <f>'GOOG&amp;GOOGL'!E88</f>
        <v>1.2429717093286108E-2</v>
      </c>
      <c r="K89">
        <f>'GOOG&amp;GOOGL'!J88</f>
        <v>1.5001968395335297E-2</v>
      </c>
      <c r="L89">
        <f>'GOOG&amp;GOOGL'!E87</f>
        <v>-9.7217005879794982E-3</v>
      </c>
      <c r="M89">
        <f>'GOOG&amp;GOOGL'!J87</f>
        <v>-1.0319651049343292E-2</v>
      </c>
    </row>
    <row r="90" spans="1:13" x14ac:dyDescent="0.25">
      <c r="A90" s="15">
        <v>41859</v>
      </c>
      <c r="B90" s="50">
        <f t="shared" si="36"/>
        <v>87</v>
      </c>
      <c r="C90" s="2">
        <f>'GOOG&amp;GOOGL'!E92</f>
        <v>9.5572790753140069E-3</v>
      </c>
      <c r="D90" s="2">
        <f>'GOOG&amp;GOOGL'!J92</f>
        <v>1.0663288688088635E-2</v>
      </c>
      <c r="E90">
        <f>'GOOG&amp;GOOGL'!D91-'GOOG&amp;GOOGL'!I91</f>
        <v>-1.4887912960933392E-2</v>
      </c>
      <c r="F90">
        <f>'GOOG&amp;GOOGL'!E91</f>
        <v>-5.328719468319143E-3</v>
      </c>
      <c r="G90">
        <f>'GOOG&amp;GOOGL'!J91</f>
        <v>-4.6759223292580643E-3</v>
      </c>
      <c r="H90">
        <f>'GOOG&amp;GOOGL'!E90</f>
        <v>2.2979575975146105E-3</v>
      </c>
      <c r="I90">
        <f>'GOOG&amp;GOOGL'!J90</f>
        <v>2.3526757277121391E-3</v>
      </c>
      <c r="J90">
        <f>'GOOG&amp;GOOGL'!E89</f>
        <v>-1.4197845283471899E-2</v>
      </c>
      <c r="K90">
        <f>'GOOG&amp;GOOGL'!J89</f>
        <v>-1.5804242711523919E-2</v>
      </c>
      <c r="L90">
        <f>'GOOG&amp;GOOGL'!E88</f>
        <v>1.2429717093286108E-2</v>
      </c>
      <c r="M90">
        <f>'GOOG&amp;GOOGL'!J88</f>
        <v>1.5001968395335297E-2</v>
      </c>
    </row>
    <row r="91" spans="1:13" x14ac:dyDescent="0.25">
      <c r="A91" s="15">
        <v>41862</v>
      </c>
      <c r="B91" s="50">
        <f t="shared" si="36"/>
        <v>88</v>
      </c>
      <c r="C91" s="2">
        <f>'GOOG&amp;GOOGL'!E93</f>
        <v>-1.5660056866835248E-3</v>
      </c>
      <c r="D91" s="2">
        <f>'GOOG&amp;GOOGL'!J93</f>
        <v>-1.1946088211596262E-3</v>
      </c>
      <c r="E91">
        <f>'GOOG&amp;GOOGL'!D92-'GOOG&amp;GOOGL'!I92</f>
        <v>-1.5993922573708019E-2</v>
      </c>
      <c r="F91">
        <f>'GOOG&amp;GOOGL'!E92</f>
        <v>9.5572790753140069E-3</v>
      </c>
      <c r="G91">
        <f>'GOOG&amp;GOOGL'!J92</f>
        <v>1.0663288688088635E-2</v>
      </c>
      <c r="H91">
        <f>'GOOG&amp;GOOGL'!E91</f>
        <v>-5.328719468319143E-3</v>
      </c>
      <c r="I91">
        <f>'GOOG&amp;GOOGL'!J91</f>
        <v>-4.6759223292580643E-3</v>
      </c>
      <c r="J91">
        <f>'GOOG&amp;GOOGL'!E90</f>
        <v>2.2979575975146105E-3</v>
      </c>
      <c r="K91">
        <f>'GOOG&amp;GOOGL'!J90</f>
        <v>2.3526757277121391E-3</v>
      </c>
      <c r="L91">
        <f>'GOOG&amp;GOOGL'!E89</f>
        <v>-1.4197845283471899E-2</v>
      </c>
      <c r="M91">
        <f>'GOOG&amp;GOOGL'!J89</f>
        <v>-1.5804242711523919E-2</v>
      </c>
    </row>
    <row r="92" spans="1:13" x14ac:dyDescent="0.25">
      <c r="A92" s="15">
        <v>41863</v>
      </c>
      <c r="B92" s="50">
        <f t="shared" si="36"/>
        <v>89</v>
      </c>
      <c r="C92" s="2">
        <f>'GOOG&amp;GOOGL'!E94</f>
        <v>-9.1101894001903716E-3</v>
      </c>
      <c r="D92" s="2">
        <f>'GOOG&amp;GOOGL'!J94</f>
        <v>-8.9266886479055785E-3</v>
      </c>
      <c r="E92">
        <f>'GOOG&amp;GOOGL'!D93-'GOOG&amp;GOOGL'!I93</f>
        <v>-1.6365319439231918E-2</v>
      </c>
      <c r="F92">
        <f>'GOOG&amp;GOOGL'!E93</f>
        <v>-1.5660056866835248E-3</v>
      </c>
      <c r="G92">
        <f>'GOOG&amp;GOOGL'!J93</f>
        <v>-1.1946088211596262E-3</v>
      </c>
      <c r="H92">
        <f>'GOOG&amp;GOOGL'!E92</f>
        <v>9.5572790753140069E-3</v>
      </c>
      <c r="I92">
        <f>'GOOG&amp;GOOGL'!J92</f>
        <v>1.0663288688088635E-2</v>
      </c>
      <c r="J92">
        <f>'GOOG&amp;GOOGL'!E91</f>
        <v>-5.328719468319143E-3</v>
      </c>
      <c r="K92">
        <f>'GOOG&amp;GOOGL'!J91</f>
        <v>-4.6759223292580643E-3</v>
      </c>
      <c r="L92">
        <f>'GOOG&amp;GOOGL'!E90</f>
        <v>2.2979575975146105E-3</v>
      </c>
      <c r="M92">
        <f>'GOOG&amp;GOOGL'!J90</f>
        <v>2.3526757277121391E-3</v>
      </c>
    </row>
    <row r="93" spans="1:13" x14ac:dyDescent="0.25">
      <c r="A93" s="15">
        <v>41864</v>
      </c>
      <c r="B93" s="50">
        <f t="shared" si="36"/>
        <v>90</v>
      </c>
      <c r="C93" s="2">
        <f>'GOOG&amp;GOOGL'!E95</f>
        <v>2.1187419493132964E-2</v>
      </c>
      <c r="D93" s="2">
        <f>'GOOG&amp;GOOGL'!J95</f>
        <v>2.1510667896262881E-2</v>
      </c>
      <c r="E93">
        <f>'GOOG&amp;GOOGL'!D94-'GOOG&amp;GOOGL'!I94</f>
        <v>-1.6548820191516711E-2</v>
      </c>
      <c r="F93">
        <f>'GOOG&amp;GOOGL'!E94</f>
        <v>-9.1101894001903716E-3</v>
      </c>
      <c r="G93">
        <f>'GOOG&amp;GOOGL'!J94</f>
        <v>-8.9266886479055785E-3</v>
      </c>
      <c r="H93">
        <f>'GOOG&amp;GOOGL'!E93</f>
        <v>-1.5660056866835248E-3</v>
      </c>
      <c r="I93">
        <f>'GOOG&amp;GOOGL'!J93</f>
        <v>-1.1946088211596262E-3</v>
      </c>
      <c r="J93">
        <f>'GOOG&amp;GOOGL'!E92</f>
        <v>9.5572790753140069E-3</v>
      </c>
      <c r="K93">
        <f>'GOOG&amp;GOOGL'!J92</f>
        <v>1.0663288688088635E-2</v>
      </c>
      <c r="L93">
        <f>'GOOG&amp;GOOGL'!E91</f>
        <v>-5.328719468319143E-3</v>
      </c>
      <c r="M93">
        <f>'GOOG&amp;GOOGL'!J91</f>
        <v>-4.6759223292580643E-3</v>
      </c>
    </row>
    <row r="94" spans="1:13" x14ac:dyDescent="0.25">
      <c r="A94" s="15">
        <v>41865</v>
      </c>
      <c r="B94" s="50">
        <f t="shared" si="36"/>
        <v>91</v>
      </c>
      <c r="C94" s="2">
        <f>'GOOG&amp;GOOGL'!E96</f>
        <v>-2.2619907354748392E-4</v>
      </c>
      <c r="D94" s="2">
        <f>'GOOG&amp;GOOGL'!J96</f>
        <v>1.5395010336494153E-4</v>
      </c>
      <c r="E94">
        <f>'GOOG&amp;GOOGL'!D95-'GOOG&amp;GOOGL'!I95</f>
        <v>-1.6872068594646628E-2</v>
      </c>
      <c r="F94">
        <f>'GOOG&amp;GOOGL'!E95</f>
        <v>2.1187419493132964E-2</v>
      </c>
      <c r="G94">
        <f>'GOOG&amp;GOOGL'!J95</f>
        <v>2.1510667896262881E-2</v>
      </c>
      <c r="H94">
        <f>'GOOG&amp;GOOGL'!E94</f>
        <v>-9.1101894001903716E-3</v>
      </c>
      <c r="I94">
        <f>'GOOG&amp;GOOGL'!J94</f>
        <v>-8.9266886479055785E-3</v>
      </c>
      <c r="J94">
        <f>'GOOG&amp;GOOGL'!E93</f>
        <v>-1.5660056866835248E-3</v>
      </c>
      <c r="K94">
        <f>'GOOG&amp;GOOGL'!J93</f>
        <v>-1.1946088211596262E-3</v>
      </c>
      <c r="L94">
        <f>'GOOG&amp;GOOGL'!E92</f>
        <v>9.5572790753140069E-3</v>
      </c>
      <c r="M94">
        <f>'GOOG&amp;GOOGL'!J92</f>
        <v>1.0663288688088635E-2</v>
      </c>
    </row>
    <row r="95" spans="1:13" x14ac:dyDescent="0.25">
      <c r="A95" s="15">
        <v>41866</v>
      </c>
      <c r="B95" s="50">
        <f t="shared" si="36"/>
        <v>92</v>
      </c>
      <c r="C95" s="2">
        <f>'GOOG&amp;GOOGL'!E97</f>
        <v>-2.0380974367011362E-3</v>
      </c>
      <c r="D95" s="2">
        <f>'GOOG&amp;GOOGL'!J97</f>
        <v>-1.6090934349328734E-3</v>
      </c>
      <c r="E95">
        <f>'GOOG&amp;GOOGL'!D96-'GOOG&amp;GOOGL'!I96</f>
        <v>-1.7252217771559053E-2</v>
      </c>
      <c r="F95">
        <f>'GOOG&amp;GOOGL'!E96</f>
        <v>-2.2619907354748392E-4</v>
      </c>
      <c r="G95">
        <f>'GOOG&amp;GOOGL'!J96</f>
        <v>1.5395010336494153E-4</v>
      </c>
      <c r="H95">
        <f>'GOOG&amp;GOOGL'!E95</f>
        <v>2.1187419493132964E-2</v>
      </c>
      <c r="I95">
        <f>'GOOG&amp;GOOGL'!J95</f>
        <v>2.1510667896262881E-2</v>
      </c>
      <c r="J95">
        <f>'GOOG&amp;GOOGL'!E94</f>
        <v>-9.1101894001903716E-3</v>
      </c>
      <c r="K95">
        <f>'GOOG&amp;GOOGL'!J94</f>
        <v>-8.9266886479055785E-3</v>
      </c>
      <c r="L95">
        <f>'GOOG&amp;GOOGL'!E93</f>
        <v>-1.5660056866835248E-3</v>
      </c>
      <c r="M95">
        <f>'GOOG&amp;GOOGL'!J93</f>
        <v>-1.1946088211596262E-3</v>
      </c>
    </row>
    <row r="96" spans="1:13" x14ac:dyDescent="0.25">
      <c r="A96" s="15">
        <v>41869</v>
      </c>
      <c r="B96" s="50">
        <f t="shared" si="36"/>
        <v>93</v>
      </c>
      <c r="C96" s="2">
        <f>'GOOG&amp;GOOGL'!E98</f>
        <v>1.5022261660764258E-2</v>
      </c>
      <c r="D96" s="2">
        <f>'GOOG&amp;GOOGL'!J98</f>
        <v>1.5284084642398277E-2</v>
      </c>
      <c r="E96">
        <f>'GOOG&amp;GOOGL'!D97-'GOOG&amp;GOOGL'!I97</f>
        <v>-1.7681221773327316E-2</v>
      </c>
      <c r="F96">
        <f>'GOOG&amp;GOOGL'!E97</f>
        <v>-2.0380974367011362E-3</v>
      </c>
      <c r="G96">
        <f>'GOOG&amp;GOOGL'!J97</f>
        <v>-1.6090934349328734E-3</v>
      </c>
      <c r="H96">
        <f>'GOOG&amp;GOOGL'!E96</f>
        <v>-2.2619907354748392E-4</v>
      </c>
      <c r="I96">
        <f>'GOOG&amp;GOOGL'!J96</f>
        <v>1.5395010336494153E-4</v>
      </c>
      <c r="J96">
        <f>'GOOG&amp;GOOGL'!E95</f>
        <v>2.1187419493132964E-2</v>
      </c>
      <c r="K96">
        <f>'GOOG&amp;GOOGL'!J95</f>
        <v>2.1510667896262881E-2</v>
      </c>
      <c r="L96">
        <f>'GOOG&amp;GOOGL'!E94</f>
        <v>-9.1101894001903716E-3</v>
      </c>
      <c r="M96">
        <f>'GOOG&amp;GOOGL'!J94</f>
        <v>-8.9266886479055785E-3</v>
      </c>
    </row>
    <row r="97" spans="1:13" x14ac:dyDescent="0.25">
      <c r="A97" s="15">
        <v>41870</v>
      </c>
      <c r="B97" s="50">
        <f t="shared" si="36"/>
        <v>94</v>
      </c>
      <c r="C97" s="2">
        <f>'GOOG&amp;GOOGL'!E99</f>
        <v>8.0409664916256673E-3</v>
      </c>
      <c r="D97" s="2">
        <f>'GOOG&amp;GOOGL'!J99</f>
        <v>7.4129822323794059E-3</v>
      </c>
      <c r="E97">
        <f>'GOOG&amp;GOOGL'!D98-'GOOG&amp;GOOGL'!I98</f>
        <v>-1.7943044754961335E-2</v>
      </c>
      <c r="F97">
        <f>'GOOG&amp;GOOGL'!E98</f>
        <v>1.5022261660764258E-2</v>
      </c>
      <c r="G97">
        <f>'GOOG&amp;GOOGL'!J98</f>
        <v>1.5284084642398277E-2</v>
      </c>
      <c r="H97">
        <f>'GOOG&amp;GOOGL'!E97</f>
        <v>-2.0380974367011362E-3</v>
      </c>
      <c r="I97">
        <f>'GOOG&amp;GOOGL'!J97</f>
        <v>-1.6090934349328734E-3</v>
      </c>
      <c r="J97">
        <f>'GOOG&amp;GOOGL'!E96</f>
        <v>-2.2619907354748392E-4</v>
      </c>
      <c r="K97">
        <f>'GOOG&amp;GOOGL'!J96</f>
        <v>1.5395010336494153E-4</v>
      </c>
      <c r="L97">
        <f>'GOOG&amp;GOOGL'!E95</f>
        <v>2.1187419493132964E-2</v>
      </c>
      <c r="M97">
        <f>'GOOG&amp;GOOGL'!J95</f>
        <v>2.1510667896262881E-2</v>
      </c>
    </row>
    <row r="98" spans="1:13" x14ac:dyDescent="0.25">
      <c r="A98" s="15">
        <v>41871</v>
      </c>
      <c r="B98" s="50">
        <f t="shared" si="36"/>
        <v>95</v>
      </c>
      <c r="C98" s="2">
        <f>'GOOG&amp;GOOGL'!E100</f>
        <v>-4.0466184045513387E-3</v>
      </c>
      <c r="D98" s="2">
        <f>'GOOG&amp;GOOGL'!J100</f>
        <v>-2.8511071538952493E-3</v>
      </c>
      <c r="E98">
        <f>'GOOG&amp;GOOGL'!D99-'GOOG&amp;GOOGL'!I99</f>
        <v>-1.7315060495715073E-2</v>
      </c>
      <c r="F98">
        <f>'GOOG&amp;GOOGL'!E99</f>
        <v>8.0409664916256673E-3</v>
      </c>
      <c r="G98">
        <f>'GOOG&amp;GOOGL'!J99</f>
        <v>7.4129822323794059E-3</v>
      </c>
      <c r="H98">
        <f>'GOOG&amp;GOOGL'!E98</f>
        <v>1.5022261660764258E-2</v>
      </c>
      <c r="I98">
        <f>'GOOG&amp;GOOGL'!J98</f>
        <v>1.5284084642398277E-2</v>
      </c>
      <c r="J98">
        <f>'GOOG&amp;GOOGL'!E97</f>
        <v>-2.0380974367011362E-3</v>
      </c>
      <c r="K98">
        <f>'GOOG&amp;GOOGL'!J97</f>
        <v>-1.6090934349328734E-3</v>
      </c>
      <c r="L98">
        <f>'GOOG&amp;GOOGL'!E96</f>
        <v>-2.2619907354748392E-4</v>
      </c>
      <c r="M98">
        <f>'GOOG&amp;GOOGL'!J96</f>
        <v>1.5395010336494153E-4</v>
      </c>
    </row>
    <row r="99" spans="1:13" x14ac:dyDescent="0.25">
      <c r="A99" s="15">
        <v>41872</v>
      </c>
      <c r="B99" s="50">
        <f t="shared" si="36"/>
        <v>96</v>
      </c>
      <c r="C99" s="2">
        <f>'GOOG&amp;GOOGL'!E101</f>
        <v>-1.9180387090260709E-3</v>
      </c>
      <c r="D99" s="2">
        <f>'GOOG&amp;GOOGL'!J101</f>
        <v>-5.0344010762062297E-3</v>
      </c>
      <c r="E99">
        <f>'GOOG&amp;GOOGL'!D100-'GOOG&amp;GOOGL'!I100</f>
        <v>-1.8510571746371163E-2</v>
      </c>
      <c r="F99">
        <f>'GOOG&amp;GOOGL'!E100</f>
        <v>-4.0466184045513387E-3</v>
      </c>
      <c r="G99">
        <f>'GOOG&amp;GOOGL'!J100</f>
        <v>-2.8511071538952493E-3</v>
      </c>
      <c r="H99">
        <f>'GOOG&amp;GOOGL'!E99</f>
        <v>8.0409664916256673E-3</v>
      </c>
      <c r="I99">
        <f>'GOOG&amp;GOOGL'!J99</f>
        <v>7.4129822323794059E-3</v>
      </c>
      <c r="J99">
        <f>'GOOG&amp;GOOGL'!E98</f>
        <v>1.5022261660764258E-2</v>
      </c>
      <c r="K99">
        <f>'GOOG&amp;GOOGL'!J98</f>
        <v>1.5284084642398277E-2</v>
      </c>
      <c r="L99">
        <f>'GOOG&amp;GOOGL'!E97</f>
        <v>-2.0380974367011362E-3</v>
      </c>
      <c r="M99">
        <f>'GOOG&amp;GOOGL'!J97</f>
        <v>-1.6090934349328734E-3</v>
      </c>
    </row>
    <row r="100" spans="1:13" x14ac:dyDescent="0.25">
      <c r="A100" s="15">
        <v>41873</v>
      </c>
      <c r="B100" s="50">
        <f t="shared" si="36"/>
        <v>97</v>
      </c>
      <c r="C100" s="2">
        <f>'GOOG&amp;GOOGL'!E102</f>
        <v>-1.3894489897561257E-3</v>
      </c>
      <c r="D100" s="2">
        <f>'GOOG&amp;GOOGL'!J102</f>
        <v>2.0253848300466615E-4</v>
      </c>
      <c r="E100">
        <f>'GOOG&amp;GOOGL'!D101-'GOOG&amp;GOOGL'!I101</f>
        <v>-1.5394209379191004E-2</v>
      </c>
      <c r="F100">
        <f>'GOOG&amp;GOOGL'!E101</f>
        <v>-1.9180387090260709E-3</v>
      </c>
      <c r="G100">
        <f>'GOOG&amp;GOOGL'!J101</f>
        <v>-5.0344010762062297E-3</v>
      </c>
      <c r="H100">
        <f>'GOOG&amp;GOOGL'!E100</f>
        <v>-4.0466184045513387E-3</v>
      </c>
      <c r="I100">
        <f>'GOOG&amp;GOOGL'!J100</f>
        <v>-2.8511071538952493E-3</v>
      </c>
      <c r="J100">
        <f>'GOOG&amp;GOOGL'!E99</f>
        <v>8.0409664916256673E-3</v>
      </c>
      <c r="K100">
        <f>'GOOG&amp;GOOGL'!J99</f>
        <v>7.4129822323794059E-3</v>
      </c>
      <c r="L100">
        <f>'GOOG&amp;GOOGL'!E98</f>
        <v>1.5022261660764258E-2</v>
      </c>
      <c r="M100">
        <f>'GOOG&amp;GOOGL'!J98</f>
        <v>1.5284084642398277E-2</v>
      </c>
    </row>
    <row r="101" spans="1:13" x14ac:dyDescent="0.25">
      <c r="A101" s="15">
        <v>41876</v>
      </c>
      <c r="B101" s="50">
        <f t="shared" si="36"/>
        <v>98</v>
      </c>
      <c r="C101" s="2">
        <f>'GOOG&amp;GOOGL'!E103</f>
        <v>-4.0593127398196316E-3</v>
      </c>
      <c r="D101" s="2">
        <f>'GOOG&amp;GOOGL'!J103</f>
        <v>-3.3302090602838064E-3</v>
      </c>
      <c r="E101">
        <f>'GOOG&amp;GOOGL'!D102-'GOOG&amp;GOOGL'!I102</f>
        <v>-1.6986196851951796E-2</v>
      </c>
      <c r="F101">
        <f>'GOOG&amp;GOOGL'!E102</f>
        <v>-1.3894489897561257E-3</v>
      </c>
      <c r="G101">
        <f>'GOOG&amp;GOOGL'!J102</f>
        <v>2.0253848300466615E-4</v>
      </c>
      <c r="H101">
        <f>'GOOG&amp;GOOGL'!E101</f>
        <v>-1.9180387090260709E-3</v>
      </c>
      <c r="I101">
        <f>'GOOG&amp;GOOGL'!J101</f>
        <v>-5.0344010762062297E-3</v>
      </c>
      <c r="J101">
        <f>'GOOG&amp;GOOGL'!E100</f>
        <v>-4.0466184045513387E-3</v>
      </c>
      <c r="K101">
        <f>'GOOG&amp;GOOGL'!J100</f>
        <v>-2.8511071538952493E-3</v>
      </c>
      <c r="L101">
        <f>'GOOG&amp;GOOGL'!E99</f>
        <v>8.0409664916256673E-3</v>
      </c>
      <c r="M101">
        <f>'GOOG&amp;GOOGL'!J99</f>
        <v>7.4129822323794059E-3</v>
      </c>
    </row>
    <row r="102" spans="1:13" x14ac:dyDescent="0.25">
      <c r="A102" s="15">
        <v>41877</v>
      </c>
      <c r="B102" s="50">
        <f t="shared" si="36"/>
        <v>99</v>
      </c>
      <c r="C102" s="2">
        <f>'GOOG&amp;GOOGL'!E104</f>
        <v>-4.041246886475669E-3</v>
      </c>
      <c r="D102" s="2">
        <f>'GOOG&amp;GOOGL'!J104</f>
        <v>-4.1571635093351489E-3</v>
      </c>
      <c r="E102">
        <f>'GOOG&amp;GOOGL'!D103-'GOOG&amp;GOOGL'!I103</f>
        <v>-1.7715300531487621E-2</v>
      </c>
      <c r="F102">
        <f>'GOOG&amp;GOOGL'!E103</f>
        <v>-4.0593127398196316E-3</v>
      </c>
      <c r="G102">
        <f>'GOOG&amp;GOOGL'!J103</f>
        <v>-3.3302090602838064E-3</v>
      </c>
      <c r="H102">
        <f>'GOOG&amp;GOOGL'!E102</f>
        <v>-1.3894489897561257E-3</v>
      </c>
      <c r="I102">
        <f>'GOOG&amp;GOOGL'!J102</f>
        <v>2.0253848300466615E-4</v>
      </c>
      <c r="J102">
        <f>'GOOG&amp;GOOGL'!E101</f>
        <v>-1.9180387090260709E-3</v>
      </c>
      <c r="K102">
        <f>'GOOG&amp;GOOGL'!J101</f>
        <v>-5.0344010762062297E-3</v>
      </c>
      <c r="L102">
        <f>'GOOG&amp;GOOGL'!E100</f>
        <v>-4.0466184045513387E-3</v>
      </c>
      <c r="M102">
        <f>'GOOG&amp;GOOGL'!J100</f>
        <v>-2.8511071538952493E-3</v>
      </c>
    </row>
    <row r="103" spans="1:13" x14ac:dyDescent="0.25">
      <c r="A103" s="15">
        <v>41878</v>
      </c>
      <c r="B103" s="50">
        <f t="shared" si="36"/>
        <v>100</v>
      </c>
      <c r="C103" s="2">
        <f>'GOOG&amp;GOOGL'!E105</f>
        <v>-1.1942415144817531E-2</v>
      </c>
      <c r="D103" s="2">
        <f>'GOOG&amp;GOOGL'!J105</f>
        <v>-8.7438223589639819E-3</v>
      </c>
      <c r="E103">
        <f>'GOOG&amp;GOOGL'!D104-'GOOG&amp;GOOGL'!I104</f>
        <v>-1.7599383908628141E-2</v>
      </c>
      <c r="F103">
        <f>'GOOG&amp;GOOGL'!E104</f>
        <v>-4.041246886475669E-3</v>
      </c>
      <c r="G103">
        <f>'GOOG&amp;GOOGL'!J104</f>
        <v>-4.1571635093351489E-3</v>
      </c>
      <c r="H103">
        <f>'GOOG&amp;GOOGL'!E103</f>
        <v>-4.0593127398196316E-3</v>
      </c>
      <c r="I103">
        <f>'GOOG&amp;GOOGL'!J103</f>
        <v>-3.3302090602838064E-3</v>
      </c>
      <c r="J103">
        <f>'GOOG&amp;GOOGL'!E102</f>
        <v>-1.3894489897561257E-3</v>
      </c>
      <c r="K103">
        <f>'GOOG&amp;GOOGL'!J102</f>
        <v>2.0253848300466615E-4</v>
      </c>
      <c r="L103">
        <f>'GOOG&amp;GOOGL'!E101</f>
        <v>-1.9180387090260709E-3</v>
      </c>
      <c r="M103">
        <f>'GOOG&amp;GOOGL'!J101</f>
        <v>-5.0344010762062297E-3</v>
      </c>
    </row>
    <row r="104" spans="1:13" x14ac:dyDescent="0.25">
      <c r="A104" s="15">
        <v>41879</v>
      </c>
      <c r="B104" s="50">
        <f t="shared" si="36"/>
        <v>101</v>
      </c>
      <c r="C104" s="2">
        <f>'GOOG&amp;GOOGL'!E106</f>
        <v>-3.157343440313376E-3</v>
      </c>
      <c r="D104" s="2">
        <f>'GOOG&amp;GOOGL'!J106</f>
        <v>-4.607510815899829E-3</v>
      </c>
      <c r="E104">
        <f>'GOOG&amp;GOOGL'!D105-'GOOG&amp;GOOGL'!I105</f>
        <v>-2.079797669448169E-2</v>
      </c>
      <c r="F104">
        <f>'GOOG&amp;GOOGL'!E105</f>
        <v>-1.1942415144817531E-2</v>
      </c>
      <c r="G104">
        <f>'GOOG&amp;GOOGL'!J105</f>
        <v>-8.7438223589639819E-3</v>
      </c>
      <c r="H104">
        <f>'GOOG&amp;GOOGL'!E104</f>
        <v>-4.041246886475669E-3</v>
      </c>
      <c r="I104">
        <f>'GOOG&amp;GOOGL'!J104</f>
        <v>-4.1571635093351489E-3</v>
      </c>
      <c r="J104">
        <f>'GOOG&amp;GOOGL'!E103</f>
        <v>-4.0593127398196316E-3</v>
      </c>
      <c r="K104">
        <f>'GOOG&amp;GOOGL'!J103</f>
        <v>-3.3302090602838064E-3</v>
      </c>
      <c r="L104">
        <f>'GOOG&amp;GOOGL'!E102</f>
        <v>-1.3894489897561257E-3</v>
      </c>
      <c r="M104">
        <f>'GOOG&amp;GOOGL'!J102</f>
        <v>2.0253848300466615E-4</v>
      </c>
    </row>
    <row r="105" spans="1:13" x14ac:dyDescent="0.25">
      <c r="A105" s="15">
        <v>41880</v>
      </c>
      <c r="B105" s="50">
        <f t="shared" si="36"/>
        <v>102</v>
      </c>
      <c r="C105" s="2">
        <f>'GOOG&amp;GOOGL'!E107</f>
        <v>4.2075798400151854E-3</v>
      </c>
      <c r="D105" s="2">
        <f>'GOOG&amp;GOOGL'!J107</f>
        <v>3.509137670532958E-3</v>
      </c>
      <c r="E105">
        <f>'GOOG&amp;GOOGL'!D106-'GOOG&amp;GOOGL'!I106</f>
        <v>-1.9347809318895237E-2</v>
      </c>
      <c r="F105">
        <f>'GOOG&amp;GOOGL'!E106</f>
        <v>-3.157343440313376E-3</v>
      </c>
      <c r="G105">
        <f>'GOOG&amp;GOOGL'!J106</f>
        <v>-4.607510815899829E-3</v>
      </c>
      <c r="H105">
        <f>'GOOG&amp;GOOGL'!E105</f>
        <v>-1.1942415144817531E-2</v>
      </c>
      <c r="I105">
        <f>'GOOG&amp;GOOGL'!J105</f>
        <v>-8.7438223589639819E-3</v>
      </c>
      <c r="J105">
        <f>'GOOG&amp;GOOGL'!E104</f>
        <v>-4.041246886475669E-3</v>
      </c>
      <c r="K105">
        <f>'GOOG&amp;GOOGL'!J104</f>
        <v>-4.1571635093351489E-3</v>
      </c>
      <c r="L105">
        <f>'GOOG&amp;GOOGL'!E103</f>
        <v>-4.0593127398196316E-3</v>
      </c>
      <c r="M105">
        <f>'GOOG&amp;GOOGL'!J103</f>
        <v>-3.3302090602838064E-3</v>
      </c>
    </row>
    <row r="106" spans="1:13" x14ac:dyDescent="0.25">
      <c r="A106" s="15">
        <v>41884</v>
      </c>
      <c r="B106" s="50">
        <f t="shared" si="36"/>
        <v>103</v>
      </c>
      <c r="C106" s="2">
        <f>'GOOG&amp;GOOGL'!E108</f>
        <v>9.9745807098354788E-3</v>
      </c>
      <c r="D106" s="2">
        <f>'GOOG&amp;GOOGL'!J108</f>
        <v>1.0708989694994564E-2</v>
      </c>
      <c r="E106">
        <f>'GOOG&amp;GOOGL'!D107-'GOOG&amp;GOOGL'!I107</f>
        <v>-1.864936714941301E-2</v>
      </c>
      <c r="F106">
        <f>'GOOG&amp;GOOGL'!E107</f>
        <v>4.2075798400151854E-3</v>
      </c>
      <c r="G106">
        <f>'GOOG&amp;GOOGL'!J107</f>
        <v>3.509137670532958E-3</v>
      </c>
      <c r="H106">
        <f>'GOOG&amp;GOOGL'!E106</f>
        <v>-3.157343440313376E-3</v>
      </c>
      <c r="I106">
        <f>'GOOG&amp;GOOGL'!J106</f>
        <v>-4.607510815899829E-3</v>
      </c>
      <c r="J106">
        <f>'GOOG&amp;GOOGL'!E105</f>
        <v>-1.1942415144817531E-2</v>
      </c>
      <c r="K106">
        <f>'GOOG&amp;GOOGL'!J105</f>
        <v>-8.7438223589639819E-3</v>
      </c>
      <c r="L106">
        <f>'GOOG&amp;GOOGL'!E104</f>
        <v>-4.041246886475669E-3</v>
      </c>
      <c r="M106">
        <f>'GOOG&amp;GOOGL'!J104</f>
        <v>-4.1571635093351489E-3</v>
      </c>
    </row>
    <row r="107" spans="1:13" x14ac:dyDescent="0.25">
      <c r="A107" s="15">
        <v>41885</v>
      </c>
      <c r="B107" s="50">
        <f t="shared" si="36"/>
        <v>104</v>
      </c>
      <c r="C107" s="2">
        <f>'GOOG&amp;GOOGL'!E109</f>
        <v>1.0560302902167251E-3</v>
      </c>
      <c r="D107" s="2">
        <f>'GOOG&amp;GOOGL'!J109</f>
        <v>1.5108435586235203E-3</v>
      </c>
      <c r="E107">
        <f>'GOOG&amp;GOOGL'!D108-'GOOG&amp;GOOGL'!I108</f>
        <v>-1.9383776134572095E-2</v>
      </c>
      <c r="F107">
        <f>'GOOG&amp;GOOGL'!E108</f>
        <v>9.9745807098354788E-3</v>
      </c>
      <c r="G107">
        <f>'GOOG&amp;GOOGL'!J108</f>
        <v>1.0708989694994564E-2</v>
      </c>
      <c r="H107">
        <f>'GOOG&amp;GOOGL'!E107</f>
        <v>4.2075798400151854E-3</v>
      </c>
      <c r="I107">
        <f>'GOOG&amp;GOOGL'!J107</f>
        <v>3.509137670532958E-3</v>
      </c>
      <c r="J107">
        <f>'GOOG&amp;GOOGL'!E106</f>
        <v>-3.157343440313376E-3</v>
      </c>
      <c r="K107">
        <f>'GOOG&amp;GOOGL'!J106</f>
        <v>-4.607510815899829E-3</v>
      </c>
      <c r="L107">
        <f>'GOOG&amp;GOOGL'!E105</f>
        <v>-1.1942415144817531E-2</v>
      </c>
      <c r="M107">
        <f>'GOOG&amp;GOOGL'!J105</f>
        <v>-8.7438223589639819E-3</v>
      </c>
    </row>
    <row r="108" spans="1:13" x14ac:dyDescent="0.25">
      <c r="A108" s="15">
        <v>41886</v>
      </c>
      <c r="B108" s="50">
        <f t="shared" si="36"/>
        <v>105</v>
      </c>
      <c r="C108" s="2">
        <f>'GOOG&amp;GOOGL'!E110</f>
        <v>6.9660258240400452E-3</v>
      </c>
      <c r="D108" s="2">
        <f>'GOOG&amp;GOOGL'!J110</f>
        <v>6.1218123643822508E-3</v>
      </c>
      <c r="E108">
        <f>'GOOG&amp;GOOGL'!D109-'GOOG&amp;GOOGL'!I109</f>
        <v>-1.983858940297889E-2</v>
      </c>
      <c r="F108">
        <f>'GOOG&amp;GOOGL'!E109</f>
        <v>1.0560302902167251E-3</v>
      </c>
      <c r="G108">
        <f>'GOOG&amp;GOOGL'!J109</f>
        <v>1.5108435586235203E-3</v>
      </c>
      <c r="H108">
        <f>'GOOG&amp;GOOGL'!E108</f>
        <v>9.9745807098354788E-3</v>
      </c>
      <c r="I108">
        <f>'GOOG&amp;GOOGL'!J108</f>
        <v>1.0708989694994564E-2</v>
      </c>
      <c r="J108">
        <f>'GOOG&amp;GOOGL'!E107</f>
        <v>4.2075798400151854E-3</v>
      </c>
      <c r="K108">
        <f>'GOOG&amp;GOOGL'!J107</f>
        <v>3.509137670532958E-3</v>
      </c>
      <c r="L108">
        <f>'GOOG&amp;GOOGL'!E106</f>
        <v>-3.157343440313376E-3</v>
      </c>
      <c r="M108">
        <f>'GOOG&amp;GOOGL'!J106</f>
        <v>-4.607510815899829E-3</v>
      </c>
    </row>
    <row r="109" spans="1:13" x14ac:dyDescent="0.25">
      <c r="A109" s="15">
        <v>41887</v>
      </c>
      <c r="B109" s="50">
        <f t="shared" si="36"/>
        <v>106</v>
      </c>
      <c r="C109" s="2">
        <f>'GOOG&amp;GOOGL'!E111</f>
        <v>7.0202161506998095E-3</v>
      </c>
      <c r="D109" s="2">
        <f>'GOOG&amp;GOOGL'!J111</f>
        <v>7.7923344616941392E-3</v>
      </c>
      <c r="E109">
        <f>'GOOG&amp;GOOGL'!D110-'GOOG&amp;GOOGL'!I110</f>
        <v>-1.8994375943321096E-2</v>
      </c>
      <c r="F109">
        <f>'GOOG&amp;GOOGL'!E110</f>
        <v>6.9660258240400452E-3</v>
      </c>
      <c r="G109">
        <f>'GOOG&amp;GOOGL'!J110</f>
        <v>6.1218123643822508E-3</v>
      </c>
      <c r="H109">
        <f>'GOOG&amp;GOOGL'!E109</f>
        <v>1.0560302902167251E-3</v>
      </c>
      <c r="I109">
        <f>'GOOG&amp;GOOGL'!J109</f>
        <v>1.5108435586235203E-3</v>
      </c>
      <c r="J109">
        <f>'GOOG&amp;GOOGL'!E108</f>
        <v>9.9745807098354788E-3</v>
      </c>
      <c r="K109">
        <f>'GOOG&amp;GOOGL'!J108</f>
        <v>1.0708989694994564E-2</v>
      </c>
      <c r="L109">
        <f>'GOOG&amp;GOOGL'!E107</f>
        <v>4.2075798400151854E-3</v>
      </c>
      <c r="M109">
        <f>'GOOG&amp;GOOGL'!J107</f>
        <v>3.509137670532958E-3</v>
      </c>
    </row>
    <row r="110" spans="1:13" x14ac:dyDescent="0.25">
      <c r="A110" s="15">
        <v>41890</v>
      </c>
      <c r="B110" s="50">
        <f t="shared" si="36"/>
        <v>107</v>
      </c>
      <c r="C110" s="2">
        <f>'GOOG&amp;GOOGL'!E112</f>
        <v>6.1915489511150668E-3</v>
      </c>
      <c r="D110" s="2">
        <f>'GOOG&amp;GOOGL'!J112</f>
        <v>6.4198451287680314E-3</v>
      </c>
      <c r="E110">
        <f>'GOOG&amp;GOOGL'!D111-'GOOG&amp;GOOGL'!I111</f>
        <v>-1.9766494254315425E-2</v>
      </c>
      <c r="F110">
        <f>'GOOG&amp;GOOGL'!E111</f>
        <v>7.0202161506998095E-3</v>
      </c>
      <c r="G110">
        <f>'GOOG&amp;GOOGL'!J111</f>
        <v>7.7923344616941392E-3</v>
      </c>
      <c r="H110">
        <f>'GOOG&amp;GOOGL'!E110</f>
        <v>6.9660258240400452E-3</v>
      </c>
      <c r="I110">
        <f>'GOOG&amp;GOOGL'!J110</f>
        <v>6.1218123643822508E-3</v>
      </c>
      <c r="J110">
        <f>'GOOG&amp;GOOGL'!E109</f>
        <v>1.0560302902167251E-3</v>
      </c>
      <c r="K110">
        <f>'GOOG&amp;GOOGL'!J109</f>
        <v>1.5108435586235203E-3</v>
      </c>
      <c r="L110">
        <f>'GOOG&amp;GOOGL'!E108</f>
        <v>9.9745807098354788E-3</v>
      </c>
      <c r="M110">
        <f>'GOOG&amp;GOOGL'!J108</f>
        <v>1.0708989694994564E-2</v>
      </c>
    </row>
    <row r="111" spans="1:13" x14ac:dyDescent="0.25">
      <c r="A111" s="15">
        <v>41891</v>
      </c>
      <c r="B111" s="50">
        <f t="shared" si="36"/>
        <v>108</v>
      </c>
      <c r="C111" s="2">
        <f>'GOOG&amp;GOOGL'!E113</f>
        <v>-1.4879879573869381E-2</v>
      </c>
      <c r="D111" s="2">
        <f>'GOOG&amp;GOOGL'!J113</f>
        <v>-1.6186680489313154E-2</v>
      </c>
      <c r="E111">
        <f>'GOOG&amp;GOOGL'!D112-'GOOG&amp;GOOGL'!I112</f>
        <v>-1.999479043196839E-2</v>
      </c>
      <c r="F111">
        <f>'GOOG&amp;GOOGL'!E112</f>
        <v>6.1915489511150668E-3</v>
      </c>
      <c r="G111">
        <f>'GOOG&amp;GOOGL'!J112</f>
        <v>6.4198451287680314E-3</v>
      </c>
      <c r="H111">
        <f>'GOOG&amp;GOOGL'!E111</f>
        <v>7.0202161506998095E-3</v>
      </c>
      <c r="I111">
        <f>'GOOG&amp;GOOGL'!J111</f>
        <v>7.7923344616941392E-3</v>
      </c>
      <c r="J111">
        <f>'GOOG&amp;GOOGL'!E110</f>
        <v>6.9660258240400452E-3</v>
      </c>
      <c r="K111">
        <f>'GOOG&amp;GOOGL'!J110</f>
        <v>6.1218123643822508E-3</v>
      </c>
      <c r="L111">
        <f>'GOOG&amp;GOOGL'!E109</f>
        <v>1.0560302902167251E-3</v>
      </c>
      <c r="M111">
        <f>'GOOG&amp;GOOGL'!J109</f>
        <v>1.5108435586235203E-3</v>
      </c>
    </row>
    <row r="112" spans="1:13" x14ac:dyDescent="0.25">
      <c r="A112" s="15">
        <v>41892</v>
      </c>
      <c r="B112" s="50">
        <f t="shared" si="36"/>
        <v>109</v>
      </c>
      <c r="C112" s="2">
        <f>'GOOG&amp;GOOGL'!E114</f>
        <v>3.590729820360572E-3</v>
      </c>
      <c r="D112" s="2">
        <f>'GOOG&amp;GOOGL'!J114</f>
        <v>2.446453442670915E-3</v>
      </c>
      <c r="E112">
        <f>'GOOG&amp;GOOGL'!D113-'GOOG&amp;GOOGL'!I113</f>
        <v>-1.8687989516524617E-2</v>
      </c>
      <c r="F112">
        <f>'GOOG&amp;GOOGL'!E113</f>
        <v>-1.4879879573869381E-2</v>
      </c>
      <c r="G112">
        <f>'GOOG&amp;GOOGL'!J113</f>
        <v>-1.6186680489313154E-2</v>
      </c>
      <c r="H112">
        <f>'GOOG&amp;GOOGL'!E112</f>
        <v>6.1915489511150668E-3</v>
      </c>
      <c r="I112">
        <f>'GOOG&amp;GOOGL'!J112</f>
        <v>6.4198451287680314E-3</v>
      </c>
      <c r="J112">
        <f>'GOOG&amp;GOOGL'!E111</f>
        <v>7.0202161506998095E-3</v>
      </c>
      <c r="K112">
        <f>'GOOG&amp;GOOGL'!J111</f>
        <v>7.7923344616941392E-3</v>
      </c>
      <c r="L112">
        <f>'GOOG&amp;GOOGL'!E110</f>
        <v>6.9660258240400452E-3</v>
      </c>
      <c r="M112">
        <f>'GOOG&amp;GOOGL'!J110</f>
        <v>6.1218123643822508E-3</v>
      </c>
    </row>
    <row r="113" spans="1:13" x14ac:dyDescent="0.25">
      <c r="A113" s="15">
        <v>41893</v>
      </c>
      <c r="B113" s="50">
        <f t="shared" si="36"/>
        <v>110</v>
      </c>
      <c r="C113" s="2">
        <f>'GOOG&amp;GOOGL'!E115</f>
        <v>-3.0057131134935133E-3</v>
      </c>
      <c r="D113" s="2">
        <f>'GOOG&amp;GOOGL'!J115</f>
        <v>-3.9002860684895779E-3</v>
      </c>
      <c r="E113">
        <f>'GOOG&amp;GOOGL'!D114-'GOOG&amp;GOOGL'!I114</f>
        <v>-1.754371313883496E-2</v>
      </c>
      <c r="F113">
        <f>'GOOG&amp;GOOGL'!E114</f>
        <v>3.590729820360572E-3</v>
      </c>
      <c r="G113">
        <f>'GOOG&amp;GOOGL'!J114</f>
        <v>2.446453442670915E-3</v>
      </c>
      <c r="H113">
        <f>'GOOG&amp;GOOGL'!E113</f>
        <v>-1.4879879573869381E-2</v>
      </c>
      <c r="I113">
        <f>'GOOG&amp;GOOGL'!J113</f>
        <v>-1.6186680489313154E-2</v>
      </c>
      <c r="J113">
        <f>'GOOG&amp;GOOGL'!E112</f>
        <v>6.1915489511150668E-3</v>
      </c>
      <c r="K113">
        <f>'GOOG&amp;GOOGL'!J112</f>
        <v>6.4198451287680314E-3</v>
      </c>
      <c r="L113">
        <f>'GOOG&amp;GOOGL'!E111</f>
        <v>7.0202161506998095E-3</v>
      </c>
      <c r="M113">
        <f>'GOOG&amp;GOOGL'!J111</f>
        <v>7.7923344616941392E-3</v>
      </c>
    </row>
    <row r="114" spans="1:13" x14ac:dyDescent="0.25">
      <c r="A114" s="15">
        <v>41894</v>
      </c>
      <c r="B114" s="50">
        <f t="shared" si="36"/>
        <v>111</v>
      </c>
      <c r="C114" s="2">
        <f>'GOOG&amp;GOOGL'!E116</f>
        <v>-9.9052643534118801E-3</v>
      </c>
      <c r="D114" s="2">
        <f>'GOOG&amp;GOOGL'!J116</f>
        <v>-1.0561232849475743E-2</v>
      </c>
      <c r="E114">
        <f>'GOOG&amp;GOOGL'!D115-'GOOG&amp;GOOGL'!I115</f>
        <v>-1.6649140183838895E-2</v>
      </c>
      <c r="F114">
        <f>'GOOG&amp;GOOGL'!E115</f>
        <v>-3.0057131134935133E-3</v>
      </c>
      <c r="G114">
        <f>'GOOG&amp;GOOGL'!J115</f>
        <v>-3.9002860684895779E-3</v>
      </c>
      <c r="H114">
        <f>'GOOG&amp;GOOGL'!E114</f>
        <v>3.590729820360572E-3</v>
      </c>
      <c r="I114">
        <f>'GOOG&amp;GOOGL'!J114</f>
        <v>2.446453442670915E-3</v>
      </c>
      <c r="J114">
        <f>'GOOG&amp;GOOGL'!E113</f>
        <v>-1.4879879573869381E-2</v>
      </c>
      <c r="K114">
        <f>'GOOG&amp;GOOGL'!J113</f>
        <v>-1.6186680489313154E-2</v>
      </c>
      <c r="L114">
        <f>'GOOG&amp;GOOGL'!E112</f>
        <v>6.1915489511150668E-3</v>
      </c>
      <c r="M114">
        <f>'GOOG&amp;GOOGL'!J112</f>
        <v>6.4198451287680314E-3</v>
      </c>
    </row>
    <row r="115" spans="1:13" x14ac:dyDescent="0.25">
      <c r="A115" s="15">
        <v>41897</v>
      </c>
      <c r="B115" s="50">
        <f t="shared" si="36"/>
        <v>112</v>
      </c>
      <c r="C115" s="2">
        <f>'GOOG&amp;GOOGL'!E117</f>
        <v>-4.3874992035135563E-3</v>
      </c>
      <c r="D115" s="2">
        <f>'GOOG&amp;GOOGL'!J117</f>
        <v>-5.5891928036952976E-3</v>
      </c>
      <c r="E115">
        <f>'GOOG&amp;GOOGL'!D116-'GOOG&amp;GOOGL'!I116</f>
        <v>-1.5993171687775032E-2</v>
      </c>
      <c r="F115">
        <f>'GOOG&amp;GOOGL'!E116</f>
        <v>-9.9052643534118801E-3</v>
      </c>
      <c r="G115">
        <f>'GOOG&amp;GOOGL'!J116</f>
        <v>-1.0561232849475743E-2</v>
      </c>
      <c r="H115">
        <f>'GOOG&amp;GOOGL'!E115</f>
        <v>-3.0057131134935133E-3</v>
      </c>
      <c r="I115">
        <f>'GOOG&amp;GOOGL'!J115</f>
        <v>-3.9002860684895779E-3</v>
      </c>
      <c r="J115">
        <f>'GOOG&amp;GOOGL'!E114</f>
        <v>3.590729820360572E-3</v>
      </c>
      <c r="K115">
        <f>'GOOG&amp;GOOGL'!J114</f>
        <v>2.446453442670915E-3</v>
      </c>
      <c r="L115">
        <f>'GOOG&amp;GOOGL'!E113</f>
        <v>-1.4879879573869381E-2</v>
      </c>
      <c r="M115">
        <f>'GOOG&amp;GOOGL'!J113</f>
        <v>-1.6186680489313154E-2</v>
      </c>
    </row>
    <row r="116" spans="1:13" x14ac:dyDescent="0.25">
      <c r="A116" s="15">
        <v>41898</v>
      </c>
      <c r="B116" s="50">
        <f t="shared" si="36"/>
        <v>113</v>
      </c>
      <c r="C116" s="2">
        <f>'GOOG&amp;GOOGL'!E118</f>
        <v>1.1881671370193914E-2</v>
      </c>
      <c r="D116" s="2">
        <f>'GOOG&amp;GOOGL'!J118</f>
        <v>1.2200899801172227E-2</v>
      </c>
      <c r="E116">
        <f>'GOOG&amp;GOOGL'!D117-'GOOG&amp;GOOGL'!I117</f>
        <v>-1.4791478087593291E-2</v>
      </c>
      <c r="F116">
        <f>'GOOG&amp;GOOGL'!E117</f>
        <v>-4.3874992035135563E-3</v>
      </c>
      <c r="G116">
        <f>'GOOG&amp;GOOGL'!J117</f>
        <v>-5.5891928036952976E-3</v>
      </c>
      <c r="H116">
        <f>'GOOG&amp;GOOGL'!E116</f>
        <v>-9.9052643534118801E-3</v>
      </c>
      <c r="I116">
        <f>'GOOG&amp;GOOGL'!J116</f>
        <v>-1.0561232849475743E-2</v>
      </c>
      <c r="J116">
        <f>'GOOG&amp;GOOGL'!E115</f>
        <v>-3.0057131134935133E-3</v>
      </c>
      <c r="K116">
        <f>'GOOG&amp;GOOGL'!J115</f>
        <v>-3.9002860684895779E-3</v>
      </c>
      <c r="L116">
        <f>'GOOG&amp;GOOGL'!E114</f>
        <v>3.590729820360572E-3</v>
      </c>
      <c r="M116">
        <f>'GOOG&amp;GOOGL'!J114</f>
        <v>2.446453442670915E-3</v>
      </c>
    </row>
    <row r="117" spans="1:13" x14ac:dyDescent="0.25">
      <c r="A117" s="15">
        <v>41899</v>
      </c>
      <c r="B117" s="50">
        <f t="shared" si="36"/>
        <v>114</v>
      </c>
      <c r="C117" s="2">
        <f>'GOOG&amp;GOOGL'!E119</f>
        <v>8.2767146022106886E-3</v>
      </c>
      <c r="D117" s="2">
        <f>'GOOG&amp;GOOGL'!J119</f>
        <v>7.630718796607816E-3</v>
      </c>
      <c r="E117">
        <f>'GOOG&amp;GOOGL'!D118-'GOOG&amp;GOOGL'!I118</f>
        <v>-1.5110706518571604E-2</v>
      </c>
      <c r="F117">
        <f>'GOOG&amp;GOOGL'!E118</f>
        <v>1.1881671370193914E-2</v>
      </c>
      <c r="G117">
        <f>'GOOG&amp;GOOGL'!J118</f>
        <v>1.2200899801172227E-2</v>
      </c>
      <c r="H117">
        <f>'GOOG&amp;GOOGL'!E117</f>
        <v>-4.3874992035135563E-3</v>
      </c>
      <c r="I117">
        <f>'GOOG&amp;GOOGL'!J117</f>
        <v>-5.5891928036952976E-3</v>
      </c>
      <c r="J117">
        <f>'GOOG&amp;GOOGL'!E116</f>
        <v>-9.9052643534118801E-3</v>
      </c>
      <c r="K117">
        <f>'GOOG&amp;GOOGL'!J116</f>
        <v>-1.0561232849475743E-2</v>
      </c>
      <c r="L117">
        <f>'GOOG&amp;GOOGL'!E115</f>
        <v>-3.0057131134935133E-3</v>
      </c>
      <c r="M117">
        <f>'GOOG&amp;GOOGL'!J115</f>
        <v>-3.9002860684895779E-3</v>
      </c>
    </row>
    <row r="118" spans="1:13" x14ac:dyDescent="0.25">
      <c r="A118" s="15">
        <v>41900</v>
      </c>
      <c r="B118" s="50">
        <f t="shared" si="36"/>
        <v>115</v>
      </c>
      <c r="C118" s="2">
        <f>'GOOG&amp;GOOGL'!E120</f>
        <v>7.665875161142921E-3</v>
      </c>
      <c r="D118" s="2">
        <f>'GOOG&amp;GOOGL'!J120</f>
        <v>6.6859542167501118E-3</v>
      </c>
      <c r="E118">
        <f>'GOOG&amp;GOOGL'!D119-'GOOG&amp;GOOGL'!I119</f>
        <v>-1.4464710712968731E-2</v>
      </c>
      <c r="F118">
        <f>'GOOG&amp;GOOGL'!E119</f>
        <v>8.2767146022106886E-3</v>
      </c>
      <c r="G118">
        <f>'GOOG&amp;GOOGL'!J119</f>
        <v>7.630718796607816E-3</v>
      </c>
      <c r="H118">
        <f>'GOOG&amp;GOOGL'!E118</f>
        <v>1.1881671370193914E-2</v>
      </c>
      <c r="I118">
        <f>'GOOG&amp;GOOGL'!J118</f>
        <v>1.2200899801172227E-2</v>
      </c>
      <c r="J118">
        <f>'GOOG&amp;GOOGL'!E117</f>
        <v>-4.3874992035135563E-3</v>
      </c>
      <c r="K118">
        <f>'GOOG&amp;GOOGL'!J117</f>
        <v>-5.5891928036952976E-3</v>
      </c>
      <c r="L118">
        <f>'GOOG&amp;GOOGL'!E116</f>
        <v>-9.9052643534118801E-3</v>
      </c>
      <c r="M118">
        <f>'GOOG&amp;GOOGL'!J116</f>
        <v>-1.0561232849475743E-2</v>
      </c>
    </row>
    <row r="119" spans="1:13" x14ac:dyDescent="0.25">
      <c r="A119" s="15">
        <v>41901</v>
      </c>
      <c r="B119" s="50">
        <f t="shared" si="36"/>
        <v>116</v>
      </c>
      <c r="C119" s="2">
        <f>'GOOG&amp;GOOGL'!E121</f>
        <v>1.149040355423292E-2</v>
      </c>
      <c r="D119" s="2">
        <f>'GOOG&amp;GOOGL'!J121</f>
        <v>1.3520124127802902E-2</v>
      </c>
      <c r="E119">
        <f>'GOOG&amp;GOOGL'!D120-'GOOG&amp;GOOGL'!I120</f>
        <v>-1.3484789768575922E-2</v>
      </c>
      <c r="F119">
        <f>'GOOG&amp;GOOGL'!E120</f>
        <v>7.665875161142921E-3</v>
      </c>
      <c r="G119">
        <f>'GOOG&amp;GOOGL'!J120</f>
        <v>6.6859542167501118E-3</v>
      </c>
      <c r="H119">
        <f>'GOOG&amp;GOOGL'!E119</f>
        <v>8.2767146022106886E-3</v>
      </c>
      <c r="I119">
        <f>'GOOG&amp;GOOGL'!J119</f>
        <v>7.630718796607816E-3</v>
      </c>
      <c r="J119">
        <f>'GOOG&amp;GOOGL'!E118</f>
        <v>1.1881671370193914E-2</v>
      </c>
      <c r="K119">
        <f>'GOOG&amp;GOOGL'!J118</f>
        <v>1.2200899801172227E-2</v>
      </c>
      <c r="L119">
        <f>'GOOG&amp;GOOGL'!E117</f>
        <v>-4.3874992035135563E-3</v>
      </c>
      <c r="M119">
        <f>'GOOG&amp;GOOGL'!J117</f>
        <v>-5.5891928036952976E-3</v>
      </c>
    </row>
    <row r="120" spans="1:13" x14ac:dyDescent="0.25">
      <c r="A120" s="15">
        <v>41904</v>
      </c>
      <c r="B120" s="50">
        <f t="shared" si="36"/>
        <v>117</v>
      </c>
      <c r="C120" s="2">
        <f>'GOOG&amp;GOOGL'!E122</f>
        <v>-1.4719941308181106E-2</v>
      </c>
      <c r="D120" s="2">
        <f>'GOOG&amp;GOOGL'!J122</f>
        <v>-1.3520124127802902E-2</v>
      </c>
      <c r="E120">
        <f>'GOOG&amp;GOOGL'!D121-'GOOG&amp;GOOGL'!I121</f>
        <v>-1.5514510342145904E-2</v>
      </c>
      <c r="F120">
        <f>'GOOG&amp;GOOGL'!E121</f>
        <v>1.149040355423292E-2</v>
      </c>
      <c r="G120">
        <f>'GOOG&amp;GOOGL'!J121</f>
        <v>1.3520124127802902E-2</v>
      </c>
      <c r="H120">
        <f>'GOOG&amp;GOOGL'!E120</f>
        <v>7.665875161142921E-3</v>
      </c>
      <c r="I120">
        <f>'GOOG&amp;GOOGL'!J120</f>
        <v>6.6859542167501118E-3</v>
      </c>
      <c r="J120">
        <f>'GOOG&amp;GOOGL'!E119</f>
        <v>8.2767146022106886E-3</v>
      </c>
      <c r="K120">
        <f>'GOOG&amp;GOOGL'!J119</f>
        <v>7.630718796607816E-3</v>
      </c>
      <c r="L120">
        <f>'GOOG&amp;GOOGL'!E118</f>
        <v>1.1881671370193914E-2</v>
      </c>
      <c r="M120">
        <f>'GOOG&amp;GOOGL'!J118</f>
        <v>1.2200899801172227E-2</v>
      </c>
    </row>
    <row r="121" spans="1:13" x14ac:dyDescent="0.25">
      <c r="A121" s="15">
        <v>41905</v>
      </c>
      <c r="B121" s="50">
        <f t="shared" si="36"/>
        <v>118</v>
      </c>
      <c r="C121" s="2">
        <f>'GOOG&amp;GOOGL'!E123</f>
        <v>-1.0680460962696259E-2</v>
      </c>
      <c r="D121" s="2">
        <f>'GOOG&amp;GOOGL'!J123</f>
        <v>-1.0248732897377266E-2</v>
      </c>
      <c r="E121">
        <f>'GOOG&amp;GOOGL'!D122-'GOOG&amp;GOOGL'!I122</f>
        <v>-1.6714327522524108E-2</v>
      </c>
      <c r="F121">
        <f>'GOOG&amp;GOOGL'!E122</f>
        <v>-1.4719941308181106E-2</v>
      </c>
      <c r="G121">
        <f>'GOOG&amp;GOOGL'!J122</f>
        <v>-1.3520124127802902E-2</v>
      </c>
      <c r="H121">
        <f>'GOOG&amp;GOOGL'!E121</f>
        <v>1.149040355423292E-2</v>
      </c>
      <c r="I121">
        <f>'GOOG&amp;GOOGL'!J121</f>
        <v>1.3520124127802902E-2</v>
      </c>
      <c r="J121">
        <f>'GOOG&amp;GOOGL'!E120</f>
        <v>7.665875161142921E-3</v>
      </c>
      <c r="K121">
        <f>'GOOG&amp;GOOGL'!J120</f>
        <v>6.6859542167501118E-3</v>
      </c>
      <c r="L121">
        <f>'GOOG&amp;GOOGL'!E119</f>
        <v>8.2767146022106886E-3</v>
      </c>
      <c r="M121">
        <f>'GOOG&amp;GOOGL'!J119</f>
        <v>7.630718796607816E-3</v>
      </c>
    </row>
    <row r="122" spans="1:13" x14ac:dyDescent="0.25">
      <c r="A122" s="15">
        <v>41906</v>
      </c>
      <c r="B122" s="50">
        <f t="shared" si="36"/>
        <v>119</v>
      </c>
      <c r="C122" s="2">
        <f>'GOOG&amp;GOOGL'!E124</f>
        <v>1.1735456976693648E-2</v>
      </c>
      <c r="D122" s="2">
        <f>'GOOG&amp;GOOGL'!J124</f>
        <v>1.2172308999204517E-2</v>
      </c>
      <c r="E122">
        <f>'GOOG&amp;GOOGL'!D123-'GOOG&amp;GOOGL'!I123</f>
        <v>-1.7146055587843101E-2</v>
      </c>
      <c r="F122">
        <f>'GOOG&amp;GOOGL'!E123</f>
        <v>-1.0680460962696259E-2</v>
      </c>
      <c r="G122">
        <f>'GOOG&amp;GOOGL'!J123</f>
        <v>-1.0248732897377266E-2</v>
      </c>
      <c r="H122">
        <f>'GOOG&amp;GOOGL'!E122</f>
        <v>-1.4719941308181106E-2</v>
      </c>
      <c r="I122">
        <f>'GOOG&amp;GOOGL'!J122</f>
        <v>-1.3520124127802902E-2</v>
      </c>
      <c r="J122">
        <f>'GOOG&amp;GOOGL'!E121</f>
        <v>1.149040355423292E-2</v>
      </c>
      <c r="K122">
        <f>'GOOG&amp;GOOGL'!J121</f>
        <v>1.3520124127802902E-2</v>
      </c>
      <c r="L122">
        <f>'GOOG&amp;GOOGL'!E120</f>
        <v>7.665875161142921E-3</v>
      </c>
      <c r="M122">
        <f>'GOOG&amp;GOOGL'!J120</f>
        <v>6.6859542167501118E-3</v>
      </c>
    </row>
    <row r="123" spans="1:13" x14ac:dyDescent="0.25">
      <c r="A123" s="15">
        <v>41907</v>
      </c>
      <c r="B123" s="50">
        <f t="shared" si="36"/>
        <v>120</v>
      </c>
      <c r="C123" s="2">
        <f>'GOOG&amp;GOOGL'!E125</f>
        <v>-2.2235557771706382E-2</v>
      </c>
      <c r="D123" s="2">
        <f>'GOOG&amp;GOOGL'!J125</f>
        <v>-2.2253742190621928E-2</v>
      </c>
      <c r="E123">
        <f>'GOOG&amp;GOOGL'!D124-'GOOG&amp;GOOGL'!I124</f>
        <v>-1.7582907610353971E-2</v>
      </c>
      <c r="F123">
        <f>'GOOG&amp;GOOGL'!E124</f>
        <v>1.1735456976693648E-2</v>
      </c>
      <c r="G123">
        <f>'GOOG&amp;GOOGL'!J124</f>
        <v>1.2172308999204517E-2</v>
      </c>
      <c r="H123">
        <f>'GOOG&amp;GOOGL'!E123</f>
        <v>-1.0680460962696259E-2</v>
      </c>
      <c r="I123">
        <f>'GOOG&amp;GOOGL'!J123</f>
        <v>-1.0248732897377266E-2</v>
      </c>
      <c r="J123">
        <f>'GOOG&amp;GOOGL'!E122</f>
        <v>-1.4719941308181106E-2</v>
      </c>
      <c r="K123">
        <f>'GOOG&amp;GOOGL'!J122</f>
        <v>-1.3520124127802902E-2</v>
      </c>
      <c r="L123">
        <f>'GOOG&amp;GOOGL'!E121</f>
        <v>1.149040355423292E-2</v>
      </c>
      <c r="M123">
        <f>'GOOG&amp;GOOGL'!J121</f>
        <v>1.3520124127802902E-2</v>
      </c>
    </row>
    <row r="124" spans="1:13" x14ac:dyDescent="0.25">
      <c r="A124" s="15">
        <v>41908</v>
      </c>
      <c r="B124" s="50">
        <f t="shared" si="36"/>
        <v>121</v>
      </c>
      <c r="C124" s="2">
        <f>'GOOG&amp;GOOGL'!E126</f>
        <v>3.5411785373389293E-3</v>
      </c>
      <c r="D124" s="2">
        <f>'GOOG&amp;GOOGL'!J126</f>
        <v>4.5177590371885401E-3</v>
      </c>
      <c r="E124">
        <f>'GOOG&amp;GOOGL'!D125-'GOOG&amp;GOOGL'!I125</f>
        <v>-1.7564723191438425E-2</v>
      </c>
      <c r="F124">
        <f>'GOOG&amp;GOOGL'!E125</f>
        <v>-2.2235557771706382E-2</v>
      </c>
      <c r="G124">
        <f>'GOOG&amp;GOOGL'!J125</f>
        <v>-2.2253742190621928E-2</v>
      </c>
      <c r="H124">
        <f>'GOOG&amp;GOOGL'!E124</f>
        <v>1.1735456976693648E-2</v>
      </c>
      <c r="I124">
        <f>'GOOG&amp;GOOGL'!J124</f>
        <v>1.2172308999204517E-2</v>
      </c>
      <c r="J124">
        <f>'GOOG&amp;GOOGL'!E123</f>
        <v>-1.0680460962696259E-2</v>
      </c>
      <c r="K124">
        <f>'GOOG&amp;GOOGL'!J123</f>
        <v>-1.0248732897377266E-2</v>
      </c>
      <c r="L124">
        <f>'GOOG&amp;GOOGL'!E122</f>
        <v>-1.4719941308181106E-2</v>
      </c>
      <c r="M124">
        <f>'GOOG&amp;GOOGL'!J122</f>
        <v>-1.3520124127802902E-2</v>
      </c>
    </row>
    <row r="125" spans="1:13" x14ac:dyDescent="0.25">
      <c r="A125" s="15">
        <v>41911</v>
      </c>
      <c r="B125" s="50">
        <f t="shared" si="36"/>
        <v>122</v>
      </c>
      <c r="C125" s="2">
        <f>'GOOG&amp;GOOGL'!E127</f>
        <v>-1.2830962521874767E-3</v>
      </c>
      <c r="D125" s="2">
        <f>'GOOG&amp;GOOGL'!J127</f>
        <v>-1.5309897878879042E-4</v>
      </c>
      <c r="E125">
        <f>'GOOG&amp;GOOGL'!D126-'GOOG&amp;GOOGL'!I126</f>
        <v>-1.8541303691288036E-2</v>
      </c>
      <c r="F125">
        <f>'GOOG&amp;GOOGL'!E126</f>
        <v>3.5411785373389293E-3</v>
      </c>
      <c r="G125">
        <f>'GOOG&amp;GOOGL'!J126</f>
        <v>4.5177590371885401E-3</v>
      </c>
      <c r="H125">
        <f>'GOOG&amp;GOOGL'!E125</f>
        <v>-2.2235557771706382E-2</v>
      </c>
      <c r="I125">
        <f>'GOOG&amp;GOOGL'!J125</f>
        <v>-2.2253742190621928E-2</v>
      </c>
      <c r="J125">
        <f>'GOOG&amp;GOOGL'!E124</f>
        <v>1.1735456976693648E-2</v>
      </c>
      <c r="K125">
        <f>'GOOG&amp;GOOGL'!J124</f>
        <v>1.2172308999204517E-2</v>
      </c>
      <c r="L125">
        <f>'GOOG&amp;GOOGL'!E123</f>
        <v>-1.0680460962696259E-2</v>
      </c>
      <c r="M125">
        <f>'GOOG&amp;GOOGL'!J123</f>
        <v>-1.0248732897377266E-2</v>
      </c>
    </row>
    <row r="126" spans="1:13" x14ac:dyDescent="0.25">
      <c r="A126" s="15">
        <v>41912</v>
      </c>
      <c r="B126" s="50">
        <f t="shared" si="36"/>
        <v>123</v>
      </c>
      <c r="C126" s="2">
        <f>'GOOG&amp;GOOGL'!E128</f>
        <v>1.7335232992845562E-3</v>
      </c>
      <c r="D126" s="2">
        <f>'GOOG&amp;GOOGL'!J128</f>
        <v>1.0202173947773119E-3</v>
      </c>
      <c r="E126">
        <f>'GOOG&amp;GOOGL'!D127-'GOOG&amp;GOOGL'!I127</f>
        <v>-1.9671300964686722E-2</v>
      </c>
      <c r="F126">
        <f>'GOOG&amp;GOOGL'!E127</f>
        <v>-1.2830962521874767E-3</v>
      </c>
      <c r="G126">
        <f>'GOOG&amp;GOOGL'!J127</f>
        <v>-1.5309897878879042E-4</v>
      </c>
      <c r="H126">
        <f>'GOOG&amp;GOOGL'!E126</f>
        <v>3.5411785373389293E-3</v>
      </c>
      <c r="I126">
        <f>'GOOG&amp;GOOGL'!J126</f>
        <v>4.5177590371885401E-3</v>
      </c>
      <c r="J126">
        <f>'GOOG&amp;GOOGL'!E125</f>
        <v>-2.2235557771706382E-2</v>
      </c>
      <c r="K126">
        <f>'GOOG&amp;GOOGL'!J125</f>
        <v>-2.2253742190621928E-2</v>
      </c>
      <c r="L126">
        <f>'GOOG&amp;GOOGL'!E124</f>
        <v>1.1735456976693648E-2</v>
      </c>
      <c r="M126">
        <f>'GOOG&amp;GOOGL'!J124</f>
        <v>1.2172308999204517E-2</v>
      </c>
    </row>
    <row r="127" spans="1:13" x14ac:dyDescent="0.25">
      <c r="A127" s="15">
        <v>41913</v>
      </c>
      <c r="B127" s="50">
        <f t="shared" si="36"/>
        <v>124</v>
      </c>
      <c r="C127" s="2">
        <f>'GOOG&amp;GOOGL'!E129</f>
        <v>-1.5869330874215493E-2</v>
      </c>
      <c r="D127" s="2">
        <f>'GOOG&amp;GOOGL'!J129</f>
        <v>-1.5034014882795432E-2</v>
      </c>
      <c r="E127">
        <f>'GOOG&amp;GOOGL'!D128-'GOOG&amp;GOOGL'!I128</f>
        <v>-1.8957995060179478E-2</v>
      </c>
      <c r="F127">
        <f>'GOOG&amp;GOOGL'!E128</f>
        <v>1.7335232992845562E-3</v>
      </c>
      <c r="G127">
        <f>'GOOG&amp;GOOGL'!J128</f>
        <v>1.0202173947773119E-3</v>
      </c>
      <c r="H127">
        <f>'GOOG&amp;GOOGL'!E127</f>
        <v>-1.2830962521874767E-3</v>
      </c>
      <c r="I127">
        <f>'GOOG&amp;GOOGL'!J127</f>
        <v>-1.5309897878879042E-4</v>
      </c>
      <c r="J127">
        <f>'GOOG&amp;GOOGL'!E126</f>
        <v>3.5411785373389293E-3</v>
      </c>
      <c r="K127">
        <f>'GOOG&amp;GOOGL'!J126</f>
        <v>4.5177590371885401E-3</v>
      </c>
      <c r="L127">
        <f>'GOOG&amp;GOOGL'!E125</f>
        <v>-2.2235557771706382E-2</v>
      </c>
      <c r="M127">
        <f>'GOOG&amp;GOOGL'!J125</f>
        <v>-2.2253742190621928E-2</v>
      </c>
    </row>
    <row r="128" spans="1:13" x14ac:dyDescent="0.25">
      <c r="A128" s="15">
        <v>41914</v>
      </c>
      <c r="B128" s="50">
        <f t="shared" si="36"/>
        <v>125</v>
      </c>
      <c r="C128" s="2">
        <f>'GOOG&amp;GOOGL'!E130</f>
        <v>3.1800439677232006E-3</v>
      </c>
      <c r="D128" s="2">
        <f>'GOOG&amp;GOOGL'!J130</f>
        <v>2.1542261305889099E-3</v>
      </c>
      <c r="E128">
        <f>'GOOG&amp;GOOGL'!D129-'GOOG&amp;GOOGL'!I129</f>
        <v>-1.9793311051599538E-2</v>
      </c>
      <c r="F128">
        <f>'GOOG&amp;GOOGL'!E129</f>
        <v>-1.5869330874215493E-2</v>
      </c>
      <c r="G128">
        <f>'GOOG&amp;GOOGL'!J129</f>
        <v>-1.5034014882795432E-2</v>
      </c>
      <c r="H128">
        <f>'GOOG&amp;GOOGL'!E128</f>
        <v>1.7335232992845562E-3</v>
      </c>
      <c r="I128">
        <f>'GOOG&amp;GOOGL'!J128</f>
        <v>1.0202173947773119E-3</v>
      </c>
      <c r="J128">
        <f>'GOOG&amp;GOOGL'!E127</f>
        <v>-1.2830962521874767E-3</v>
      </c>
      <c r="K128">
        <f>'GOOG&amp;GOOGL'!J127</f>
        <v>-1.5309897878879042E-4</v>
      </c>
      <c r="L128">
        <f>'GOOG&amp;GOOGL'!E126</f>
        <v>3.5411785373389293E-3</v>
      </c>
      <c r="M128">
        <f>'GOOG&amp;GOOGL'!J126</f>
        <v>4.5177590371885401E-3</v>
      </c>
    </row>
    <row r="129" spans="1:13" x14ac:dyDescent="0.25">
      <c r="A129" s="15">
        <v>41915</v>
      </c>
      <c r="B129" s="50">
        <f t="shared" si="36"/>
        <v>126</v>
      </c>
      <c r="C129" s="2">
        <f>'GOOG&amp;GOOGL'!E131</f>
        <v>9.0801769367132579E-3</v>
      </c>
      <c r="D129" s="2">
        <f>'GOOG&amp;GOOGL'!J131</f>
        <v>9.2021246884979035E-3</v>
      </c>
      <c r="E129">
        <f>'GOOG&amp;GOOGL'!D130-'GOOG&amp;GOOGL'!I130</f>
        <v>-1.8767493214465247E-2</v>
      </c>
      <c r="F129">
        <f>'GOOG&amp;GOOGL'!E130</f>
        <v>3.1800439677232006E-3</v>
      </c>
      <c r="G129">
        <f>'GOOG&amp;GOOGL'!J130</f>
        <v>2.1542261305889099E-3</v>
      </c>
      <c r="H129">
        <f>'GOOG&amp;GOOGL'!E129</f>
        <v>-1.5869330874215493E-2</v>
      </c>
      <c r="I129">
        <f>'GOOG&amp;GOOGL'!J129</f>
        <v>-1.5034014882795432E-2</v>
      </c>
      <c r="J129">
        <f>'GOOG&amp;GOOGL'!E128</f>
        <v>1.7335232992845562E-3</v>
      </c>
      <c r="K129">
        <f>'GOOG&amp;GOOGL'!J128</f>
        <v>1.0202173947773119E-3</v>
      </c>
      <c r="L129">
        <f>'GOOG&amp;GOOGL'!E127</f>
        <v>-1.2830962521874767E-3</v>
      </c>
      <c r="M129">
        <f>'GOOG&amp;GOOGL'!J127</f>
        <v>-1.5309897878879042E-4</v>
      </c>
    </row>
    <row r="130" spans="1:13" x14ac:dyDescent="0.25">
      <c r="A130" s="15">
        <v>41918</v>
      </c>
      <c r="B130" s="50">
        <f t="shared" si="36"/>
        <v>127</v>
      </c>
      <c r="C130" s="2">
        <f>'GOOG&amp;GOOGL'!E132</f>
        <v>3.591789603626161E-3</v>
      </c>
      <c r="D130" s="2">
        <f>'GOOG&amp;GOOGL'!J132</f>
        <v>2.6064084668266929E-3</v>
      </c>
      <c r="E130">
        <f>'GOOG&amp;GOOGL'!D131-'GOOG&amp;GOOGL'!I131</f>
        <v>-1.8889440966249893E-2</v>
      </c>
      <c r="F130">
        <f>'GOOG&amp;GOOGL'!E131</f>
        <v>9.0801769367132579E-3</v>
      </c>
      <c r="G130">
        <f>'GOOG&amp;GOOGL'!J131</f>
        <v>9.2021246884979035E-3</v>
      </c>
      <c r="H130">
        <f>'GOOG&amp;GOOGL'!E130</f>
        <v>3.1800439677232006E-3</v>
      </c>
      <c r="I130">
        <f>'GOOG&amp;GOOGL'!J130</f>
        <v>2.1542261305889099E-3</v>
      </c>
      <c r="J130">
        <f>'GOOG&amp;GOOGL'!E129</f>
        <v>-1.5869330874215493E-2</v>
      </c>
      <c r="K130">
        <f>'GOOG&amp;GOOGL'!J129</f>
        <v>-1.5034014882795432E-2</v>
      </c>
      <c r="L130">
        <f>'GOOG&amp;GOOGL'!E128</f>
        <v>1.7335232992845562E-3</v>
      </c>
      <c r="M130">
        <f>'GOOG&amp;GOOGL'!J128</f>
        <v>1.0202173947773119E-3</v>
      </c>
    </row>
    <row r="131" spans="1:13" x14ac:dyDescent="0.25">
      <c r="A131" s="15">
        <v>41919</v>
      </c>
      <c r="B131" s="50">
        <f t="shared" si="36"/>
        <v>128</v>
      </c>
      <c r="C131" s="2">
        <f>'GOOG&amp;GOOGL'!E133</f>
        <v>-2.3855516097505358E-2</v>
      </c>
      <c r="D131" s="2">
        <f>'GOOG&amp;GOOGL'!J133</f>
        <v>-2.3549131053724359E-2</v>
      </c>
      <c r="E131">
        <f>'GOOG&amp;GOOGL'!D132-'GOOG&amp;GOOGL'!I132</f>
        <v>-1.7904059829450425E-2</v>
      </c>
      <c r="F131">
        <f>'GOOG&amp;GOOGL'!E132</f>
        <v>3.591789603626161E-3</v>
      </c>
      <c r="G131">
        <f>'GOOG&amp;GOOGL'!J132</f>
        <v>2.6064084668266929E-3</v>
      </c>
      <c r="H131">
        <f>'GOOG&amp;GOOGL'!E131</f>
        <v>9.0801769367132579E-3</v>
      </c>
      <c r="I131">
        <f>'GOOG&amp;GOOGL'!J131</f>
        <v>9.2021246884979035E-3</v>
      </c>
      <c r="J131">
        <f>'GOOG&amp;GOOGL'!E130</f>
        <v>3.1800439677232006E-3</v>
      </c>
      <c r="K131">
        <f>'GOOG&amp;GOOGL'!J130</f>
        <v>2.1542261305889099E-3</v>
      </c>
      <c r="L131">
        <f>'GOOG&amp;GOOGL'!E129</f>
        <v>-1.5869330874215493E-2</v>
      </c>
      <c r="M131">
        <f>'GOOG&amp;GOOGL'!J129</f>
        <v>-1.5034014882795432E-2</v>
      </c>
    </row>
    <row r="132" spans="1:13" x14ac:dyDescent="0.25">
      <c r="A132" s="15">
        <v>41920</v>
      </c>
      <c r="B132" s="50">
        <f t="shared" si="36"/>
        <v>129</v>
      </c>
      <c r="C132" s="2">
        <f>'GOOG&amp;GOOGL'!E134</f>
        <v>1.5419583128035264E-2</v>
      </c>
      <c r="D132" s="2">
        <f>'GOOG&amp;GOOGL'!J134</f>
        <v>1.6652081041800493E-2</v>
      </c>
      <c r="E132">
        <f>'GOOG&amp;GOOGL'!D133-'GOOG&amp;GOOGL'!I133</f>
        <v>-1.8210444873231424E-2</v>
      </c>
      <c r="F132">
        <f>'GOOG&amp;GOOGL'!E133</f>
        <v>-2.3855516097505358E-2</v>
      </c>
      <c r="G132">
        <f>'GOOG&amp;GOOGL'!J133</f>
        <v>-2.3549131053724359E-2</v>
      </c>
      <c r="H132">
        <f>'GOOG&amp;GOOGL'!E132</f>
        <v>3.591789603626161E-3</v>
      </c>
      <c r="I132">
        <f>'GOOG&amp;GOOGL'!J132</f>
        <v>2.6064084668266929E-3</v>
      </c>
      <c r="J132">
        <f>'GOOG&amp;GOOGL'!E131</f>
        <v>9.0801769367132579E-3</v>
      </c>
      <c r="K132">
        <f>'GOOG&amp;GOOGL'!J131</f>
        <v>9.2021246884979035E-3</v>
      </c>
      <c r="L132">
        <f>'GOOG&amp;GOOGL'!E130</f>
        <v>3.1800439677232006E-3</v>
      </c>
      <c r="M132">
        <f>'GOOG&amp;GOOGL'!J130</f>
        <v>2.1542261305889099E-3</v>
      </c>
    </row>
    <row r="133" spans="1:13" x14ac:dyDescent="0.25">
      <c r="A133" s="15">
        <v>41921</v>
      </c>
      <c r="B133" s="50">
        <f t="shared" si="36"/>
        <v>130</v>
      </c>
      <c r="C133" s="2">
        <f>'GOOG&amp;GOOGL'!E135</f>
        <v>-2.0505756529682451E-2</v>
      </c>
      <c r="D133" s="2">
        <f>'GOOG&amp;GOOGL'!J135</f>
        <v>-2.2399273494972505E-2</v>
      </c>
      <c r="E133">
        <f>'GOOG&amp;GOOGL'!D134-'GOOG&amp;GOOGL'!I134</f>
        <v>-1.9442942786996653E-2</v>
      </c>
      <c r="F133">
        <f>'GOOG&amp;GOOGL'!E134</f>
        <v>1.5419583128035264E-2</v>
      </c>
      <c r="G133">
        <f>'GOOG&amp;GOOGL'!J134</f>
        <v>1.6652081041800493E-2</v>
      </c>
      <c r="H133">
        <f>'GOOG&amp;GOOGL'!E133</f>
        <v>-2.3855516097505358E-2</v>
      </c>
      <c r="I133">
        <f>'GOOG&amp;GOOGL'!J133</f>
        <v>-2.3549131053724359E-2</v>
      </c>
      <c r="J133">
        <f>'GOOG&amp;GOOGL'!E132</f>
        <v>3.591789603626161E-3</v>
      </c>
      <c r="K133">
        <f>'GOOG&amp;GOOGL'!J132</f>
        <v>2.6064084668266929E-3</v>
      </c>
      <c r="L133">
        <f>'GOOG&amp;GOOGL'!E131</f>
        <v>9.0801769367132579E-3</v>
      </c>
      <c r="M133">
        <f>'GOOG&amp;GOOGL'!J131</f>
        <v>9.2021246884979035E-3</v>
      </c>
    </row>
    <row r="134" spans="1:13" x14ac:dyDescent="0.25">
      <c r="A134" s="15">
        <v>41922</v>
      </c>
      <c r="B134" s="50">
        <f t="shared" ref="B134:B197" si="37">B133+1</f>
        <v>131</v>
      </c>
      <c r="C134" s="2">
        <f>'GOOG&amp;GOOGL'!E136</f>
        <v>-2.965740216725532E-2</v>
      </c>
      <c r="D134" s="2">
        <f>'GOOG&amp;GOOGL'!J136</f>
        <v>-2.7746007217411162E-2</v>
      </c>
      <c r="E134">
        <f>'GOOG&amp;GOOGL'!D135-'GOOG&amp;GOOGL'!I135</f>
        <v>-1.7549425821706599E-2</v>
      </c>
      <c r="F134">
        <f>'GOOG&amp;GOOGL'!E135</f>
        <v>-2.0505756529682451E-2</v>
      </c>
      <c r="G134">
        <f>'GOOG&amp;GOOGL'!J135</f>
        <v>-2.2399273494972505E-2</v>
      </c>
      <c r="H134">
        <f>'GOOG&amp;GOOGL'!E134</f>
        <v>1.5419583128035264E-2</v>
      </c>
      <c r="I134">
        <f>'GOOG&amp;GOOGL'!J134</f>
        <v>1.6652081041800493E-2</v>
      </c>
      <c r="J134">
        <f>'GOOG&amp;GOOGL'!E133</f>
        <v>-2.3855516097505358E-2</v>
      </c>
      <c r="K134">
        <f>'GOOG&amp;GOOGL'!J133</f>
        <v>-2.3549131053724359E-2</v>
      </c>
      <c r="L134">
        <f>'GOOG&amp;GOOGL'!E132</f>
        <v>3.591789603626161E-3</v>
      </c>
      <c r="M134">
        <f>'GOOG&amp;GOOGL'!J132</f>
        <v>2.6064084668266929E-3</v>
      </c>
    </row>
    <row r="135" spans="1:13" x14ac:dyDescent="0.25">
      <c r="A135" s="15">
        <v>41925</v>
      </c>
      <c r="B135" s="50">
        <f t="shared" si="37"/>
        <v>132</v>
      </c>
      <c r="C135" s="2">
        <f>'GOOG&amp;GOOGL'!E137</f>
        <v>-2.0934233914098321E-2</v>
      </c>
      <c r="D135" s="2">
        <f>'GOOG&amp;GOOGL'!J137</f>
        <v>-1.8983423678278655E-2</v>
      </c>
      <c r="E135">
        <f>'GOOG&amp;GOOGL'!D136-'GOOG&amp;GOOGL'!I136</f>
        <v>-1.9460820771550758E-2</v>
      </c>
      <c r="F135">
        <f>'GOOG&amp;GOOGL'!E136</f>
        <v>-2.965740216725532E-2</v>
      </c>
      <c r="G135">
        <f>'GOOG&amp;GOOGL'!J136</f>
        <v>-2.7746007217411162E-2</v>
      </c>
      <c r="H135">
        <f>'GOOG&amp;GOOGL'!E135</f>
        <v>-2.0505756529682451E-2</v>
      </c>
      <c r="I135">
        <f>'GOOG&amp;GOOGL'!J135</f>
        <v>-2.2399273494972505E-2</v>
      </c>
      <c r="J135">
        <f>'GOOG&amp;GOOGL'!E134</f>
        <v>1.5419583128035264E-2</v>
      </c>
      <c r="K135">
        <f>'GOOG&amp;GOOGL'!J134</f>
        <v>1.6652081041800493E-2</v>
      </c>
      <c r="L135">
        <f>'GOOG&amp;GOOGL'!E133</f>
        <v>-2.3855516097505358E-2</v>
      </c>
      <c r="M135">
        <f>'GOOG&amp;GOOGL'!J133</f>
        <v>-2.3549131053724359E-2</v>
      </c>
    </row>
    <row r="136" spans="1:13" x14ac:dyDescent="0.25">
      <c r="A136" s="15">
        <v>41926</v>
      </c>
      <c r="B136" s="50">
        <f t="shared" si="37"/>
        <v>133</v>
      </c>
      <c r="C136" s="2">
        <f>'GOOG&amp;GOOGL'!E138</f>
        <v>8.8316869615745475E-3</v>
      </c>
      <c r="D136" s="2">
        <f>'GOOG&amp;GOOGL'!J138</f>
        <v>7.2066451789183361E-3</v>
      </c>
      <c r="E136">
        <f>'GOOG&amp;GOOGL'!D137-'GOOG&amp;GOOGL'!I137</f>
        <v>-2.1411631007370424E-2</v>
      </c>
      <c r="F136">
        <f>'GOOG&amp;GOOGL'!E137</f>
        <v>-2.0934233914098321E-2</v>
      </c>
      <c r="G136">
        <f>'GOOG&amp;GOOGL'!J137</f>
        <v>-1.8983423678278655E-2</v>
      </c>
      <c r="H136">
        <f>'GOOG&amp;GOOGL'!E136</f>
        <v>-2.965740216725532E-2</v>
      </c>
      <c r="I136">
        <f>'GOOG&amp;GOOGL'!J136</f>
        <v>-2.7746007217411162E-2</v>
      </c>
      <c r="J136">
        <f>'GOOG&amp;GOOGL'!E135</f>
        <v>-2.0505756529682451E-2</v>
      </c>
      <c r="K136">
        <f>'GOOG&amp;GOOGL'!J135</f>
        <v>-2.2399273494972505E-2</v>
      </c>
      <c r="L136">
        <f>'GOOG&amp;GOOGL'!E134</f>
        <v>1.5419583128035264E-2</v>
      </c>
      <c r="M136">
        <f>'GOOG&amp;GOOGL'!J134</f>
        <v>1.6652081041800493E-2</v>
      </c>
    </row>
    <row r="137" spans="1:13" x14ac:dyDescent="0.25">
      <c r="A137" s="15">
        <v>41927</v>
      </c>
      <c r="B137" s="50">
        <f t="shared" si="37"/>
        <v>134</v>
      </c>
      <c r="C137" s="2">
        <f>'GOOG&amp;GOOGL'!E139</f>
        <v>-1.4813421061114163E-2</v>
      </c>
      <c r="D137" s="2">
        <f>'GOOG&amp;GOOGL'!J139</f>
        <v>-1.4613540522519841E-2</v>
      </c>
      <c r="E137">
        <f>'GOOG&amp;GOOGL'!D138-'GOOG&amp;GOOGL'!I138</f>
        <v>-1.9786589224714213E-2</v>
      </c>
      <c r="F137">
        <f>'GOOG&amp;GOOGL'!E138</f>
        <v>8.8316869615745475E-3</v>
      </c>
      <c r="G137">
        <f>'GOOG&amp;GOOGL'!J138</f>
        <v>7.2066451789183361E-3</v>
      </c>
      <c r="H137">
        <f>'GOOG&amp;GOOGL'!E137</f>
        <v>-2.0934233914098321E-2</v>
      </c>
      <c r="I137">
        <f>'GOOG&amp;GOOGL'!J137</f>
        <v>-1.8983423678278655E-2</v>
      </c>
      <c r="J137">
        <f>'GOOG&amp;GOOGL'!E136</f>
        <v>-2.965740216725532E-2</v>
      </c>
      <c r="K137">
        <f>'GOOG&amp;GOOGL'!J136</f>
        <v>-2.7746007217411162E-2</v>
      </c>
      <c r="L137">
        <f>'GOOG&amp;GOOGL'!E135</f>
        <v>-2.0505756529682451E-2</v>
      </c>
      <c r="M137">
        <f>'GOOG&amp;GOOGL'!J135</f>
        <v>-2.2399273494972505E-2</v>
      </c>
    </row>
    <row r="138" spans="1:13" x14ac:dyDescent="0.25">
      <c r="A138" s="15">
        <v>41928</v>
      </c>
      <c r="B138" s="50">
        <f t="shared" si="37"/>
        <v>135</v>
      </c>
      <c r="C138" s="2">
        <f>'GOOG&amp;GOOGL'!E140</f>
        <v>-1.0469115286286801E-2</v>
      </c>
      <c r="D138" s="2">
        <f>'GOOG&amp;GOOGL'!J140</f>
        <v>-7.070970861692949E-3</v>
      </c>
      <c r="E138">
        <f>'GOOG&amp;GOOGL'!D139-'GOOG&amp;GOOGL'!I139</f>
        <v>-1.9986469763308534E-2</v>
      </c>
      <c r="F138">
        <f>'GOOG&amp;GOOGL'!E139</f>
        <v>-1.4813421061114163E-2</v>
      </c>
      <c r="G138">
        <f>'GOOG&amp;GOOGL'!J139</f>
        <v>-1.4613540522519841E-2</v>
      </c>
      <c r="H138">
        <f>'GOOG&amp;GOOGL'!E138</f>
        <v>8.8316869615745475E-3</v>
      </c>
      <c r="I138">
        <f>'GOOG&amp;GOOGL'!J138</f>
        <v>7.2066451789183361E-3</v>
      </c>
      <c r="J138">
        <f>'GOOG&amp;GOOGL'!E137</f>
        <v>-2.0934233914098321E-2</v>
      </c>
      <c r="K138">
        <f>'GOOG&amp;GOOGL'!J137</f>
        <v>-1.8983423678278655E-2</v>
      </c>
      <c r="L138">
        <f>'GOOG&amp;GOOGL'!E136</f>
        <v>-2.965740216725532E-2</v>
      </c>
      <c r="M138">
        <f>'GOOG&amp;GOOGL'!J136</f>
        <v>-2.7746007217411162E-2</v>
      </c>
    </row>
    <row r="139" spans="1:13" x14ac:dyDescent="0.25">
      <c r="A139" s="15">
        <v>41929</v>
      </c>
      <c r="B139" s="50">
        <f t="shared" si="37"/>
        <v>136</v>
      </c>
      <c r="C139" s="2">
        <f>'GOOG&amp;GOOGL'!E141</f>
        <v>-2.5762277536275136E-2</v>
      </c>
      <c r="D139" s="2">
        <f>'GOOG&amp;GOOGL'!J141</f>
        <v>-2.6325006576411347E-2</v>
      </c>
      <c r="E139">
        <f>'GOOG&amp;GOOGL'!D140-'GOOG&amp;GOOGL'!I140</f>
        <v>-2.3384614187902386E-2</v>
      </c>
      <c r="F139">
        <f>'GOOG&amp;GOOGL'!E140</f>
        <v>-1.0469115286286801E-2</v>
      </c>
      <c r="G139">
        <f>'GOOG&amp;GOOGL'!J140</f>
        <v>-7.070970861692949E-3</v>
      </c>
      <c r="H139">
        <f>'GOOG&amp;GOOGL'!E139</f>
        <v>-1.4813421061114163E-2</v>
      </c>
      <c r="I139">
        <f>'GOOG&amp;GOOGL'!J139</f>
        <v>-1.4613540522519841E-2</v>
      </c>
      <c r="J139">
        <f>'GOOG&amp;GOOGL'!E138</f>
        <v>8.8316869615745475E-3</v>
      </c>
      <c r="K139">
        <f>'GOOG&amp;GOOGL'!J138</f>
        <v>7.2066451789183361E-3</v>
      </c>
      <c r="L139">
        <f>'GOOG&amp;GOOGL'!E137</f>
        <v>-2.0934233914098321E-2</v>
      </c>
      <c r="M139">
        <f>'GOOG&amp;GOOGL'!J137</f>
        <v>-1.8983423678278655E-2</v>
      </c>
    </row>
    <row r="140" spans="1:13" x14ac:dyDescent="0.25">
      <c r="A140" s="15">
        <v>41932</v>
      </c>
      <c r="B140" s="50">
        <f t="shared" si="37"/>
        <v>137</v>
      </c>
      <c r="C140" s="2">
        <f>'GOOG&amp;GOOGL'!E142</f>
        <v>1.874067696526982E-2</v>
      </c>
      <c r="D140" s="2">
        <f>'GOOG&amp;GOOGL'!J142</f>
        <v>1.7833419032277753E-2</v>
      </c>
      <c r="E140">
        <f>'GOOG&amp;GOOGL'!D141-'GOOG&amp;GOOGL'!I141</f>
        <v>-2.2821885147766174E-2</v>
      </c>
      <c r="F140">
        <f>'GOOG&amp;GOOGL'!E141</f>
        <v>-2.5762277536275136E-2</v>
      </c>
      <c r="G140">
        <f>'GOOG&amp;GOOGL'!J141</f>
        <v>-2.6325006576411347E-2</v>
      </c>
      <c r="H140">
        <f>'GOOG&amp;GOOGL'!E140</f>
        <v>-1.0469115286286801E-2</v>
      </c>
      <c r="I140">
        <f>'GOOG&amp;GOOGL'!J140</f>
        <v>-7.070970861692949E-3</v>
      </c>
      <c r="J140">
        <f>'GOOG&amp;GOOGL'!E139</f>
        <v>-1.4813421061114163E-2</v>
      </c>
      <c r="K140">
        <f>'GOOG&amp;GOOGL'!J139</f>
        <v>-1.4613540522519841E-2</v>
      </c>
      <c r="L140">
        <f>'GOOG&amp;GOOGL'!E138</f>
        <v>8.8316869615745475E-3</v>
      </c>
      <c r="M140">
        <f>'GOOG&amp;GOOGL'!J138</f>
        <v>7.2066451789183361E-3</v>
      </c>
    </row>
    <row r="141" spans="1:13" x14ac:dyDescent="0.25">
      <c r="A141" s="15">
        <v>41933</v>
      </c>
      <c r="B141" s="50">
        <f t="shared" si="37"/>
        <v>138</v>
      </c>
      <c r="C141" s="2">
        <f>'GOOG&amp;GOOGL'!E143</f>
        <v>1.0884409236976644E-2</v>
      </c>
      <c r="D141" s="2">
        <f>'GOOG&amp;GOOGL'!J143</f>
        <v>1.0556800613620076E-2</v>
      </c>
      <c r="E141">
        <f>'GOOG&amp;GOOGL'!D142-'GOOG&amp;GOOGL'!I142</f>
        <v>-2.1914627214774107E-2</v>
      </c>
      <c r="F141">
        <f>'GOOG&amp;GOOGL'!E142</f>
        <v>1.874067696526982E-2</v>
      </c>
      <c r="G141">
        <f>'GOOG&amp;GOOGL'!J142</f>
        <v>1.7833419032277753E-2</v>
      </c>
      <c r="H141">
        <f>'GOOG&amp;GOOGL'!E141</f>
        <v>-2.5762277536275136E-2</v>
      </c>
      <c r="I141">
        <f>'GOOG&amp;GOOGL'!J141</f>
        <v>-2.6325006576411347E-2</v>
      </c>
      <c r="J141">
        <f>'GOOG&amp;GOOGL'!E140</f>
        <v>-1.0469115286286801E-2</v>
      </c>
      <c r="K141">
        <f>'GOOG&amp;GOOGL'!J140</f>
        <v>-7.070970861692949E-3</v>
      </c>
      <c r="L141">
        <f>'GOOG&amp;GOOGL'!E139</f>
        <v>-1.4813421061114163E-2</v>
      </c>
      <c r="M141">
        <f>'GOOG&amp;GOOGL'!J139</f>
        <v>-1.4613540522519841E-2</v>
      </c>
    </row>
    <row r="142" spans="1:13" x14ac:dyDescent="0.25">
      <c r="A142" s="15">
        <v>41934</v>
      </c>
      <c r="B142" s="50">
        <f t="shared" si="37"/>
        <v>139</v>
      </c>
      <c r="C142" s="2">
        <f>'GOOG&amp;GOOGL'!E144</f>
        <v>1.1649883941348804E-2</v>
      </c>
      <c r="D142" s="2">
        <f>'GOOG&amp;GOOGL'!J144</f>
        <v>8.6239338240838848E-3</v>
      </c>
      <c r="E142">
        <f>'GOOG&amp;GOOGL'!D143-'GOOG&amp;GOOGL'!I143</f>
        <v>-2.1587018591417539E-2</v>
      </c>
      <c r="F142">
        <f>'GOOG&amp;GOOGL'!E143</f>
        <v>1.0884409236976644E-2</v>
      </c>
      <c r="G142">
        <f>'GOOG&amp;GOOGL'!J143</f>
        <v>1.0556800613620076E-2</v>
      </c>
      <c r="H142">
        <f>'GOOG&amp;GOOGL'!E142</f>
        <v>1.874067696526982E-2</v>
      </c>
      <c r="I142">
        <f>'GOOG&amp;GOOGL'!J142</f>
        <v>1.7833419032277753E-2</v>
      </c>
      <c r="J142">
        <f>'GOOG&amp;GOOGL'!E141</f>
        <v>-2.5762277536275136E-2</v>
      </c>
      <c r="K142">
        <f>'GOOG&amp;GOOGL'!J141</f>
        <v>-2.6325006576411347E-2</v>
      </c>
      <c r="L142">
        <f>'GOOG&amp;GOOGL'!E140</f>
        <v>-1.0469115286286801E-2</v>
      </c>
      <c r="M142">
        <f>'GOOG&amp;GOOGL'!J140</f>
        <v>-7.070970861692949E-3</v>
      </c>
    </row>
    <row r="143" spans="1:13" x14ac:dyDescent="0.25">
      <c r="A143" s="15">
        <v>41935</v>
      </c>
      <c r="B143" s="50">
        <f t="shared" si="37"/>
        <v>140</v>
      </c>
      <c r="C143" s="2">
        <f>'GOOG&amp;GOOGL'!E145</f>
        <v>2.0935295435369206E-2</v>
      </c>
      <c r="D143" s="2">
        <f>'GOOG&amp;GOOGL'!J145</f>
        <v>1.9994463631111792E-2</v>
      </c>
      <c r="E143">
        <f>'GOOG&amp;GOOGL'!D144-'GOOG&amp;GOOGL'!I144</f>
        <v>-1.856106847415262E-2</v>
      </c>
      <c r="F143">
        <f>'GOOG&amp;GOOGL'!E144</f>
        <v>1.1649883941348804E-2</v>
      </c>
      <c r="G143">
        <f>'GOOG&amp;GOOGL'!J144</f>
        <v>8.6239338240838848E-3</v>
      </c>
      <c r="H143">
        <f>'GOOG&amp;GOOGL'!E143</f>
        <v>1.0884409236976644E-2</v>
      </c>
      <c r="I143">
        <f>'GOOG&amp;GOOGL'!J143</f>
        <v>1.0556800613620076E-2</v>
      </c>
      <c r="J143">
        <f>'GOOG&amp;GOOGL'!E142</f>
        <v>1.874067696526982E-2</v>
      </c>
      <c r="K143">
        <f>'GOOG&amp;GOOGL'!J142</f>
        <v>1.7833419032277753E-2</v>
      </c>
      <c r="L143">
        <f>'GOOG&amp;GOOGL'!E141</f>
        <v>-2.5762277536275136E-2</v>
      </c>
      <c r="M143">
        <f>'GOOG&amp;GOOGL'!J141</f>
        <v>-2.6325006576411347E-2</v>
      </c>
    </row>
    <row r="144" spans="1:13" x14ac:dyDescent="0.25">
      <c r="A144" s="15">
        <v>41936</v>
      </c>
      <c r="B144" s="50">
        <f t="shared" si="37"/>
        <v>141</v>
      </c>
      <c r="C144" s="2">
        <f>'GOOG&amp;GOOGL'!E146</f>
        <v>-7.7508323362547316E-3</v>
      </c>
      <c r="D144" s="2">
        <f>'GOOG&amp;GOOGL'!J146</f>
        <v>-8.6164425882735429E-3</v>
      </c>
      <c r="E144">
        <f>'GOOG&amp;GOOGL'!D145-'GOOG&amp;GOOGL'!I145</f>
        <v>-1.7620236669895206E-2</v>
      </c>
      <c r="F144">
        <f>'GOOG&amp;GOOGL'!E145</f>
        <v>2.0935295435369206E-2</v>
      </c>
      <c r="G144">
        <f>'GOOG&amp;GOOGL'!J145</f>
        <v>1.9994463631111792E-2</v>
      </c>
      <c r="H144">
        <f>'GOOG&amp;GOOGL'!E144</f>
        <v>1.1649883941348804E-2</v>
      </c>
      <c r="I144">
        <f>'GOOG&amp;GOOGL'!J144</f>
        <v>8.6239338240838848E-3</v>
      </c>
      <c r="J144">
        <f>'GOOG&amp;GOOGL'!E143</f>
        <v>1.0884409236976644E-2</v>
      </c>
      <c r="K144">
        <f>'GOOG&amp;GOOGL'!J143</f>
        <v>1.0556800613620076E-2</v>
      </c>
      <c r="L144">
        <f>'GOOG&amp;GOOGL'!E142</f>
        <v>1.874067696526982E-2</v>
      </c>
      <c r="M144">
        <f>'GOOG&amp;GOOGL'!J142</f>
        <v>1.7833419032277753E-2</v>
      </c>
    </row>
    <row r="145" spans="1:13" x14ac:dyDescent="0.25">
      <c r="A145" s="15">
        <v>41939</v>
      </c>
      <c r="B145" s="50">
        <f t="shared" si="37"/>
        <v>142</v>
      </c>
      <c r="C145" s="2">
        <f>'GOOG&amp;GOOGL'!E147</f>
        <v>1.8324006793015712E-3</v>
      </c>
      <c r="D145" s="2">
        <f>'GOOG&amp;GOOGL'!J147</f>
        <v>1.7837970473753018E-3</v>
      </c>
      <c r="E145">
        <f>'GOOG&amp;GOOGL'!D146-'GOOG&amp;GOOGL'!I146</f>
        <v>-1.6754626417876395E-2</v>
      </c>
      <c r="F145">
        <f>'GOOG&amp;GOOGL'!E146</f>
        <v>-7.7508323362547316E-3</v>
      </c>
      <c r="G145">
        <f>'GOOG&amp;GOOGL'!J146</f>
        <v>-8.6164425882735429E-3</v>
      </c>
      <c r="H145">
        <f>'GOOG&amp;GOOGL'!E145</f>
        <v>2.0935295435369206E-2</v>
      </c>
      <c r="I145">
        <f>'GOOG&amp;GOOGL'!J145</f>
        <v>1.9994463631111792E-2</v>
      </c>
      <c r="J145">
        <f>'GOOG&amp;GOOGL'!E144</f>
        <v>1.1649883941348804E-2</v>
      </c>
      <c r="K145">
        <f>'GOOG&amp;GOOGL'!J144</f>
        <v>8.6239338240838848E-3</v>
      </c>
      <c r="L145">
        <f>'GOOG&amp;GOOGL'!E143</f>
        <v>1.0884409236976644E-2</v>
      </c>
      <c r="M145">
        <f>'GOOG&amp;GOOGL'!J143</f>
        <v>1.0556800613620076E-2</v>
      </c>
    </row>
    <row r="146" spans="1:13" x14ac:dyDescent="0.25">
      <c r="A146" s="15">
        <v>41940</v>
      </c>
      <c r="B146" s="50">
        <f t="shared" si="37"/>
        <v>143</v>
      </c>
      <c r="C146" s="2">
        <f>'GOOG&amp;GOOGL'!E148</f>
        <v>1.4922225738574824E-2</v>
      </c>
      <c r="D146" s="2">
        <f>'GOOG&amp;GOOGL'!J148</f>
        <v>1.6342060265178482E-2</v>
      </c>
      <c r="E146">
        <f>'GOOG&amp;GOOGL'!D147-'GOOG&amp;GOOGL'!I147</f>
        <v>-1.6706022785950125E-2</v>
      </c>
      <c r="F146">
        <f>'GOOG&amp;GOOGL'!E147</f>
        <v>1.8324006793015712E-3</v>
      </c>
      <c r="G146">
        <f>'GOOG&amp;GOOGL'!J147</f>
        <v>1.7837970473753018E-3</v>
      </c>
      <c r="H146">
        <f>'GOOG&amp;GOOGL'!E146</f>
        <v>-7.7508323362547316E-3</v>
      </c>
      <c r="I146">
        <f>'GOOG&amp;GOOGL'!J146</f>
        <v>-8.6164425882735429E-3</v>
      </c>
      <c r="J146">
        <f>'GOOG&amp;GOOGL'!E145</f>
        <v>2.0935295435369206E-2</v>
      </c>
      <c r="K146">
        <f>'GOOG&amp;GOOGL'!J145</f>
        <v>1.9994463631111792E-2</v>
      </c>
      <c r="L146">
        <f>'GOOG&amp;GOOGL'!E144</f>
        <v>1.1649883941348804E-2</v>
      </c>
      <c r="M146">
        <f>'GOOG&amp;GOOGL'!J144</f>
        <v>8.6239338240838848E-3</v>
      </c>
    </row>
    <row r="147" spans="1:13" x14ac:dyDescent="0.25">
      <c r="A147" s="15">
        <v>41941</v>
      </c>
      <c r="B147" s="50">
        <f t="shared" si="37"/>
        <v>144</v>
      </c>
      <c r="C147" s="2">
        <f>'GOOG&amp;GOOGL'!E149</f>
        <v>7.8307826588908114E-4</v>
      </c>
      <c r="D147" s="2">
        <f>'GOOG&amp;GOOGL'!J149</f>
        <v>-8.7704388156151225E-4</v>
      </c>
      <c r="E147">
        <f>'GOOG&amp;GOOGL'!D148-'GOOG&amp;GOOGL'!I148</f>
        <v>-1.8125857312553784E-2</v>
      </c>
      <c r="F147">
        <f>'GOOG&amp;GOOGL'!E148</f>
        <v>1.4922225738574824E-2</v>
      </c>
      <c r="G147">
        <f>'GOOG&amp;GOOGL'!J148</f>
        <v>1.6342060265178482E-2</v>
      </c>
      <c r="H147">
        <f>'GOOG&amp;GOOGL'!E147</f>
        <v>1.8324006793015712E-3</v>
      </c>
      <c r="I147">
        <f>'GOOG&amp;GOOGL'!J147</f>
        <v>1.7837970473753018E-3</v>
      </c>
      <c r="J147">
        <f>'GOOG&amp;GOOGL'!E146</f>
        <v>-7.7508323362547316E-3</v>
      </c>
      <c r="K147">
        <f>'GOOG&amp;GOOGL'!J146</f>
        <v>-8.6164425882735429E-3</v>
      </c>
      <c r="L147">
        <f>'GOOG&amp;GOOGL'!E145</f>
        <v>2.0935295435369206E-2</v>
      </c>
      <c r="M147">
        <f>'GOOG&amp;GOOGL'!J145</f>
        <v>1.9994463631111792E-2</v>
      </c>
    </row>
    <row r="148" spans="1:13" x14ac:dyDescent="0.25">
      <c r="A148" s="15">
        <v>41942</v>
      </c>
      <c r="B148" s="50">
        <f t="shared" si="37"/>
        <v>145</v>
      </c>
      <c r="C148" s="2">
        <f>'GOOG&amp;GOOGL'!E150</f>
        <v>1.7824019851060413E-3</v>
      </c>
      <c r="D148" s="2">
        <f>'GOOG&amp;GOOGL'!J150</f>
        <v>3.2537214059811248E-3</v>
      </c>
      <c r="E148">
        <f>'GOOG&amp;GOOGL'!D149-'GOOG&amp;GOOGL'!I149</f>
        <v>-1.646573516510319E-2</v>
      </c>
      <c r="F148">
        <f>'GOOG&amp;GOOGL'!E149</f>
        <v>7.8307826588908114E-4</v>
      </c>
      <c r="G148">
        <f>'GOOG&amp;GOOGL'!J149</f>
        <v>-8.7704388156151225E-4</v>
      </c>
      <c r="H148">
        <f>'GOOG&amp;GOOGL'!E148</f>
        <v>1.4922225738574824E-2</v>
      </c>
      <c r="I148">
        <f>'GOOG&amp;GOOGL'!J148</f>
        <v>1.6342060265178482E-2</v>
      </c>
      <c r="J148">
        <f>'GOOG&amp;GOOGL'!E147</f>
        <v>1.8324006793015712E-3</v>
      </c>
      <c r="K148">
        <f>'GOOG&amp;GOOGL'!J147</f>
        <v>1.7837970473753018E-3</v>
      </c>
      <c r="L148">
        <f>'GOOG&amp;GOOGL'!E146</f>
        <v>-7.7508323362547316E-3</v>
      </c>
      <c r="M148">
        <f>'GOOG&amp;GOOGL'!J146</f>
        <v>-8.6164425882735429E-3</v>
      </c>
    </row>
    <row r="149" spans="1:13" x14ac:dyDescent="0.25">
      <c r="A149" s="15">
        <v>41943</v>
      </c>
      <c r="B149" s="50">
        <f t="shared" si="37"/>
        <v>146</v>
      </c>
      <c r="C149" s="2">
        <f>'GOOG&amp;GOOGL'!E151</f>
        <v>1.5810819809867205E-2</v>
      </c>
      <c r="D149" s="2">
        <f>'GOOG&amp;GOOGL'!J151</f>
        <v>1.3473708893420699E-2</v>
      </c>
      <c r="E149">
        <f>'GOOG&amp;GOOGL'!D150-'GOOG&amp;GOOGL'!I150</f>
        <v>-1.7937054585978274E-2</v>
      </c>
      <c r="F149">
        <f>'GOOG&amp;GOOGL'!E150</f>
        <v>1.7824019851060413E-3</v>
      </c>
      <c r="G149">
        <f>'GOOG&amp;GOOGL'!J150</f>
        <v>3.2537214059811248E-3</v>
      </c>
      <c r="H149">
        <f>'GOOG&amp;GOOGL'!E149</f>
        <v>7.8307826588908114E-4</v>
      </c>
      <c r="I149">
        <f>'GOOG&amp;GOOGL'!J149</f>
        <v>-8.7704388156151225E-4</v>
      </c>
      <c r="J149">
        <f>'GOOG&amp;GOOGL'!E148</f>
        <v>1.4922225738574824E-2</v>
      </c>
      <c r="K149">
        <f>'GOOG&amp;GOOGL'!J148</f>
        <v>1.6342060265178482E-2</v>
      </c>
      <c r="L149">
        <f>'GOOG&amp;GOOGL'!E147</f>
        <v>1.8324006793015712E-3</v>
      </c>
      <c r="M149">
        <f>'GOOG&amp;GOOGL'!J147</f>
        <v>1.7837970473753018E-3</v>
      </c>
    </row>
    <row r="150" spans="1:13" x14ac:dyDescent="0.25">
      <c r="A150" s="15">
        <v>41946</v>
      </c>
      <c r="B150" s="50">
        <f t="shared" si="37"/>
        <v>147</v>
      </c>
      <c r="C150" s="2">
        <f>'GOOG&amp;GOOGL'!E152</f>
        <v>-6.9281440181709897E-3</v>
      </c>
      <c r="D150" s="2">
        <f>'GOOG&amp;GOOGL'!J152</f>
        <v>-7.2461523802296313E-3</v>
      </c>
      <c r="E150">
        <f>'GOOG&amp;GOOGL'!D151-'GOOG&amp;GOOGL'!I151</f>
        <v>-1.5599943669531768E-2</v>
      </c>
      <c r="F150">
        <f>'GOOG&amp;GOOGL'!E151</f>
        <v>1.5810819809867205E-2</v>
      </c>
      <c r="G150">
        <f>'GOOG&amp;GOOGL'!J151</f>
        <v>1.3473708893420699E-2</v>
      </c>
      <c r="H150">
        <f>'GOOG&amp;GOOGL'!E150</f>
        <v>1.7824019851060413E-3</v>
      </c>
      <c r="I150">
        <f>'GOOG&amp;GOOGL'!J150</f>
        <v>3.2537214059811248E-3</v>
      </c>
      <c r="J150">
        <f>'GOOG&amp;GOOGL'!E149</f>
        <v>7.8307826588908114E-4</v>
      </c>
      <c r="K150">
        <f>'GOOG&amp;GOOGL'!J149</f>
        <v>-8.7704388156151225E-4</v>
      </c>
      <c r="L150">
        <f>'GOOG&amp;GOOGL'!E148</f>
        <v>1.4922225738574824E-2</v>
      </c>
      <c r="M150">
        <f>'GOOG&amp;GOOGL'!J148</f>
        <v>1.6342060265178482E-2</v>
      </c>
    </row>
    <row r="151" spans="1:13" x14ac:dyDescent="0.25">
      <c r="A151" s="15">
        <v>41947</v>
      </c>
      <c r="B151" s="50">
        <f t="shared" si="37"/>
        <v>148</v>
      </c>
      <c r="C151" s="2">
        <f>'GOOG&amp;GOOGL'!E153</f>
        <v>-2.001208604197835E-3</v>
      </c>
      <c r="D151" s="2">
        <f>'GOOG&amp;GOOGL'!J153</f>
        <v>7.447072935393706E-4</v>
      </c>
      <c r="E151">
        <f>'GOOG&amp;GOOGL'!D152-'GOOG&amp;GOOGL'!I152</f>
        <v>-1.5281935307473127E-2</v>
      </c>
      <c r="F151">
        <f>'GOOG&amp;GOOGL'!E152</f>
        <v>-6.9281440181709897E-3</v>
      </c>
      <c r="G151">
        <f>'GOOG&amp;GOOGL'!J152</f>
        <v>-7.2461523802296313E-3</v>
      </c>
      <c r="H151">
        <f>'GOOG&amp;GOOGL'!E151</f>
        <v>1.5810819809867205E-2</v>
      </c>
      <c r="I151">
        <f>'GOOG&amp;GOOGL'!J151</f>
        <v>1.3473708893420699E-2</v>
      </c>
      <c r="J151">
        <f>'GOOG&amp;GOOGL'!E150</f>
        <v>1.7824019851060413E-3</v>
      </c>
      <c r="K151">
        <f>'GOOG&amp;GOOGL'!J150</f>
        <v>3.2537214059811248E-3</v>
      </c>
      <c r="L151">
        <f>'GOOG&amp;GOOGL'!E149</f>
        <v>7.8307826588908114E-4</v>
      </c>
      <c r="M151">
        <f>'GOOG&amp;GOOGL'!J149</f>
        <v>-8.7704388156151225E-4</v>
      </c>
    </row>
    <row r="152" spans="1:13" x14ac:dyDescent="0.25">
      <c r="A152" s="15">
        <v>41948</v>
      </c>
      <c r="B152" s="50">
        <f t="shared" si="37"/>
        <v>149</v>
      </c>
      <c r="C152" s="2">
        <f>'GOOG&amp;GOOGL'!E154</f>
        <v>-1.4890778131077198E-2</v>
      </c>
      <c r="D152" s="2">
        <f>'GOOG&amp;GOOGL'!J154</f>
        <v>-1.4712712050289234E-2</v>
      </c>
      <c r="E152">
        <f>'GOOG&amp;GOOGL'!D153-'GOOG&amp;GOOGL'!I153</f>
        <v>-1.8027851205210332E-2</v>
      </c>
      <c r="F152">
        <f>'GOOG&amp;GOOGL'!E153</f>
        <v>-2.001208604197835E-3</v>
      </c>
      <c r="G152">
        <f>'GOOG&amp;GOOGL'!J153</f>
        <v>7.447072935393706E-4</v>
      </c>
      <c r="H152">
        <f>'GOOG&amp;GOOGL'!E152</f>
        <v>-6.9281440181709897E-3</v>
      </c>
      <c r="I152">
        <f>'GOOG&amp;GOOGL'!J152</f>
        <v>-7.2461523802296313E-3</v>
      </c>
      <c r="J152">
        <f>'GOOG&amp;GOOGL'!E151</f>
        <v>1.5810819809867205E-2</v>
      </c>
      <c r="K152">
        <f>'GOOG&amp;GOOGL'!J151</f>
        <v>1.3473708893420699E-2</v>
      </c>
      <c r="L152">
        <f>'GOOG&amp;GOOGL'!E150</f>
        <v>1.7824019851060413E-3</v>
      </c>
      <c r="M152">
        <f>'GOOG&amp;GOOGL'!J150</f>
        <v>3.2537214059811248E-3</v>
      </c>
    </row>
    <row r="153" spans="1:13" x14ac:dyDescent="0.25">
      <c r="A153" s="15">
        <v>41949</v>
      </c>
      <c r="B153" s="50">
        <f t="shared" si="37"/>
        <v>150</v>
      </c>
      <c r="C153" s="2">
        <f>'GOOG&amp;GOOGL'!E155</f>
        <v>-7.1326454087472513E-3</v>
      </c>
      <c r="D153" s="2">
        <f>'GOOG&amp;GOOGL'!J155</f>
        <v>-7.6920678281506838E-3</v>
      </c>
      <c r="E153">
        <f>'GOOG&amp;GOOGL'!D154-'GOOG&amp;GOOGL'!I154</f>
        <v>-1.8205917285998297E-2</v>
      </c>
      <c r="F153">
        <f>'GOOG&amp;GOOGL'!E154</f>
        <v>-1.4890778131077198E-2</v>
      </c>
      <c r="G153">
        <f>'GOOG&amp;GOOGL'!J154</f>
        <v>-1.4712712050289234E-2</v>
      </c>
      <c r="H153">
        <f>'GOOG&amp;GOOGL'!E153</f>
        <v>-2.001208604197835E-3</v>
      </c>
      <c r="I153">
        <f>'GOOG&amp;GOOGL'!J153</f>
        <v>7.447072935393706E-4</v>
      </c>
      <c r="J153">
        <f>'GOOG&amp;GOOGL'!E152</f>
        <v>-6.9281440181709897E-3</v>
      </c>
      <c r="K153">
        <f>'GOOG&amp;GOOGL'!J152</f>
        <v>-7.2461523802296313E-3</v>
      </c>
      <c r="L153">
        <f>'GOOG&amp;GOOGL'!E151</f>
        <v>1.5810819809867205E-2</v>
      </c>
      <c r="M153">
        <f>'GOOG&amp;GOOGL'!J151</f>
        <v>1.3473708893420699E-2</v>
      </c>
    </row>
    <row r="154" spans="1:13" x14ac:dyDescent="0.25">
      <c r="A154" s="15">
        <v>41950</v>
      </c>
      <c r="B154" s="50">
        <f t="shared" si="37"/>
        <v>151</v>
      </c>
      <c r="C154" s="2">
        <f>'GOOG&amp;GOOGL'!E156</f>
        <v>-1.9020364905086851E-3</v>
      </c>
      <c r="D154" s="2">
        <f>'GOOG&amp;GOOGL'!J156</f>
        <v>2.356118215542935E-4</v>
      </c>
      <c r="E154">
        <f>'GOOG&amp;GOOGL'!D155-'GOOG&amp;GOOGL'!I155</f>
        <v>-1.7646494866594864E-2</v>
      </c>
      <c r="F154">
        <f>'GOOG&amp;GOOGL'!E155</f>
        <v>-7.1326454087472513E-3</v>
      </c>
      <c r="G154">
        <f>'GOOG&amp;GOOGL'!J155</f>
        <v>-7.6920678281506838E-3</v>
      </c>
      <c r="H154">
        <f>'GOOG&amp;GOOGL'!E154</f>
        <v>-1.4890778131077198E-2</v>
      </c>
      <c r="I154">
        <f>'GOOG&amp;GOOGL'!J154</f>
        <v>-1.4712712050289234E-2</v>
      </c>
      <c r="J154">
        <f>'GOOG&amp;GOOGL'!E153</f>
        <v>-2.001208604197835E-3</v>
      </c>
      <c r="K154">
        <f>'GOOG&amp;GOOGL'!J153</f>
        <v>7.447072935393706E-4</v>
      </c>
      <c r="L154">
        <f>'GOOG&amp;GOOGL'!E152</f>
        <v>-6.9281440181709897E-3</v>
      </c>
      <c r="M154">
        <f>'GOOG&amp;GOOGL'!J152</f>
        <v>-7.2461523802296313E-3</v>
      </c>
    </row>
    <row r="155" spans="1:13" x14ac:dyDescent="0.25">
      <c r="A155" s="15">
        <v>41953</v>
      </c>
      <c r="B155" s="50">
        <f t="shared" si="37"/>
        <v>152</v>
      </c>
      <c r="C155" s="2">
        <f>'GOOG&amp;GOOGL'!E157</f>
        <v>1.1906433719665266E-2</v>
      </c>
      <c r="D155" s="2">
        <f>'GOOG&amp;GOOGL'!J157</f>
        <v>1.1549157693107936E-2</v>
      </c>
      <c r="E155">
        <f>'GOOG&amp;GOOGL'!D156-'GOOG&amp;GOOGL'!I156</f>
        <v>-1.9784143178657843E-2</v>
      </c>
      <c r="F155">
        <f>'GOOG&amp;GOOGL'!E156</f>
        <v>-1.9020364905086851E-3</v>
      </c>
      <c r="G155">
        <f>'GOOG&amp;GOOGL'!J156</f>
        <v>2.356118215542935E-4</v>
      </c>
      <c r="H155">
        <f>'GOOG&amp;GOOGL'!E155</f>
        <v>-7.1326454087472513E-3</v>
      </c>
      <c r="I155">
        <f>'GOOG&amp;GOOGL'!J155</f>
        <v>-7.6920678281506838E-3</v>
      </c>
      <c r="J155">
        <f>'GOOG&amp;GOOGL'!E154</f>
        <v>-1.4890778131077198E-2</v>
      </c>
      <c r="K155">
        <f>'GOOG&amp;GOOGL'!J154</f>
        <v>-1.4712712050289234E-2</v>
      </c>
      <c r="L155">
        <f>'GOOG&amp;GOOGL'!E153</f>
        <v>-2.001208604197835E-3</v>
      </c>
      <c r="M155">
        <f>'GOOG&amp;GOOGL'!J153</f>
        <v>7.447072935393706E-4</v>
      </c>
    </row>
    <row r="156" spans="1:13" x14ac:dyDescent="0.25">
      <c r="A156" s="15">
        <v>41954</v>
      </c>
      <c r="B156" s="50">
        <f t="shared" si="37"/>
        <v>153</v>
      </c>
      <c r="C156" s="2">
        <f>'GOOG&amp;GOOGL'!E158</f>
        <v>5.101215310699736E-3</v>
      </c>
      <c r="D156" s="2">
        <f>'GOOG&amp;GOOGL'!J158</f>
        <v>5.4666421688951417E-3</v>
      </c>
      <c r="E156">
        <f>'GOOG&amp;GOOGL'!D157-'GOOG&amp;GOOGL'!I157</f>
        <v>-1.9426867152100513E-2</v>
      </c>
      <c r="F156">
        <f>'GOOG&amp;GOOGL'!E157</f>
        <v>1.1906433719665266E-2</v>
      </c>
      <c r="G156">
        <f>'GOOG&amp;GOOGL'!J157</f>
        <v>1.1549157693107936E-2</v>
      </c>
      <c r="H156">
        <f>'GOOG&amp;GOOGL'!E156</f>
        <v>-1.9020364905086851E-3</v>
      </c>
      <c r="I156">
        <f>'GOOG&amp;GOOGL'!J156</f>
        <v>2.356118215542935E-4</v>
      </c>
      <c r="J156">
        <f>'GOOG&amp;GOOGL'!E155</f>
        <v>-7.1326454087472513E-3</v>
      </c>
      <c r="K156">
        <f>'GOOG&amp;GOOGL'!J155</f>
        <v>-7.6920678281506838E-3</v>
      </c>
      <c r="L156">
        <f>'GOOG&amp;GOOGL'!E154</f>
        <v>-1.4890778131077198E-2</v>
      </c>
      <c r="M156">
        <f>'GOOG&amp;GOOGL'!J154</f>
        <v>-1.4712712050289234E-2</v>
      </c>
    </row>
    <row r="157" spans="1:13" x14ac:dyDescent="0.25">
      <c r="A157" s="15">
        <v>41955</v>
      </c>
      <c r="B157" s="50">
        <f t="shared" si="37"/>
        <v>154</v>
      </c>
      <c r="C157" s="2">
        <f>'GOOG&amp;GOOGL'!E159</f>
        <v>-5.4300424967097527E-3</v>
      </c>
      <c r="D157" s="2">
        <f>'GOOG&amp;GOOGL'!J159</f>
        <v>-5.4308152843978164E-3</v>
      </c>
      <c r="E157">
        <f>'GOOG&amp;GOOGL'!D158-'GOOG&amp;GOOGL'!I158</f>
        <v>-1.9792294010295919E-2</v>
      </c>
      <c r="F157">
        <f>'GOOG&amp;GOOGL'!E158</f>
        <v>5.101215310699736E-3</v>
      </c>
      <c r="G157">
        <f>'GOOG&amp;GOOGL'!J158</f>
        <v>5.4666421688951417E-3</v>
      </c>
      <c r="H157">
        <f>'GOOG&amp;GOOGL'!E157</f>
        <v>1.1906433719665266E-2</v>
      </c>
      <c r="I157">
        <f>'GOOG&amp;GOOGL'!J157</f>
        <v>1.1549157693107936E-2</v>
      </c>
      <c r="J157">
        <f>'GOOG&amp;GOOGL'!E156</f>
        <v>-1.9020364905086851E-3</v>
      </c>
      <c r="K157">
        <f>'GOOG&amp;GOOGL'!J156</f>
        <v>2.356118215542935E-4</v>
      </c>
      <c r="L157">
        <f>'GOOG&amp;GOOGL'!E155</f>
        <v>-7.1326454087472513E-3</v>
      </c>
      <c r="M157">
        <f>'GOOG&amp;GOOGL'!J155</f>
        <v>-7.6920678281506838E-3</v>
      </c>
    </row>
    <row r="158" spans="1:13" x14ac:dyDescent="0.25">
      <c r="A158" s="15">
        <v>41956</v>
      </c>
      <c r="B158" s="50">
        <f t="shared" si="37"/>
        <v>155</v>
      </c>
      <c r="C158" s="2">
        <f>'GOOG&amp;GOOGL'!E160</f>
        <v>-3.5325700922443914E-3</v>
      </c>
      <c r="D158" s="2">
        <f>'GOOG&amp;GOOGL'!J160</f>
        <v>-3.2475425288973625E-3</v>
      </c>
      <c r="E158">
        <f>'GOOG&amp;GOOGL'!D159-'GOOG&amp;GOOGL'!I159</f>
        <v>-1.9791521222607855E-2</v>
      </c>
      <c r="F158">
        <f>'GOOG&amp;GOOGL'!E159</f>
        <v>-5.4300424967097527E-3</v>
      </c>
      <c r="G158">
        <f>'GOOG&amp;GOOGL'!J159</f>
        <v>-5.4308152843978164E-3</v>
      </c>
      <c r="H158">
        <f>'GOOG&amp;GOOGL'!E158</f>
        <v>5.101215310699736E-3</v>
      </c>
      <c r="I158">
        <f>'GOOG&amp;GOOGL'!J158</f>
        <v>5.4666421688951417E-3</v>
      </c>
      <c r="J158">
        <f>'GOOG&amp;GOOGL'!E157</f>
        <v>1.1906433719665266E-2</v>
      </c>
      <c r="K158">
        <f>'GOOG&amp;GOOGL'!J157</f>
        <v>1.1549157693107936E-2</v>
      </c>
      <c r="L158">
        <f>'GOOG&amp;GOOGL'!E156</f>
        <v>-1.9020364905086851E-3</v>
      </c>
      <c r="M158">
        <f>'GOOG&amp;GOOGL'!J156</f>
        <v>2.356118215542935E-4</v>
      </c>
    </row>
    <row r="159" spans="1:13" x14ac:dyDescent="0.25">
      <c r="A159" s="15">
        <v>41957</v>
      </c>
      <c r="B159" s="50">
        <f t="shared" si="37"/>
        <v>156</v>
      </c>
      <c r="C159" s="2">
        <f>'GOOG&amp;GOOGL'!E161</f>
        <v>-1.7985286281039237E-3</v>
      </c>
      <c r="D159" s="2">
        <f>'GOOG&amp;GOOGL'!J161</f>
        <v>-2.2489506883616173E-3</v>
      </c>
      <c r="E159">
        <f>'GOOG&amp;GOOGL'!D160-'GOOG&amp;GOOGL'!I160</f>
        <v>-2.0076548785954884E-2</v>
      </c>
      <c r="F159">
        <f>'GOOG&amp;GOOGL'!E160</f>
        <v>-3.5325700922443914E-3</v>
      </c>
      <c r="G159">
        <f>'GOOG&amp;GOOGL'!J160</f>
        <v>-3.2475425288973625E-3</v>
      </c>
      <c r="H159">
        <f>'GOOG&amp;GOOGL'!E159</f>
        <v>-5.4300424967097527E-3</v>
      </c>
      <c r="I159">
        <f>'GOOG&amp;GOOGL'!J159</f>
        <v>-5.4308152843978164E-3</v>
      </c>
      <c r="J159">
        <f>'GOOG&amp;GOOGL'!E158</f>
        <v>5.101215310699736E-3</v>
      </c>
      <c r="K159">
        <f>'GOOG&amp;GOOGL'!J158</f>
        <v>5.4666421688951417E-3</v>
      </c>
      <c r="L159">
        <f>'GOOG&amp;GOOGL'!E157</f>
        <v>1.1906433719665266E-2</v>
      </c>
      <c r="M159">
        <f>'GOOG&amp;GOOGL'!J157</f>
        <v>1.1549157693107936E-2</v>
      </c>
    </row>
    <row r="160" spans="1:13" x14ac:dyDescent="0.25">
      <c r="A160" s="15">
        <v>41960</v>
      </c>
      <c r="B160" s="50">
        <f t="shared" si="37"/>
        <v>157</v>
      </c>
      <c r="C160" s="2">
        <f>'GOOG&amp;GOOGL'!E162</f>
        <v>-1.4599069551283428E-2</v>
      </c>
      <c r="D160" s="2">
        <f>'GOOG&amp;GOOGL'!J162</f>
        <v>-1.5519947030485426E-2</v>
      </c>
      <c r="E160">
        <f>'GOOG&amp;GOOGL'!D161-'GOOG&amp;GOOGL'!I161</f>
        <v>-1.9626126725697191E-2</v>
      </c>
      <c r="F160">
        <f>'GOOG&amp;GOOGL'!E161</f>
        <v>-1.7985286281039237E-3</v>
      </c>
      <c r="G160">
        <f>'GOOG&amp;GOOGL'!J161</f>
        <v>-2.2489506883616173E-3</v>
      </c>
      <c r="H160">
        <f>'GOOG&amp;GOOGL'!E160</f>
        <v>-3.5325700922443914E-3</v>
      </c>
      <c r="I160">
        <f>'GOOG&amp;GOOGL'!J160</f>
        <v>-3.2475425288973625E-3</v>
      </c>
      <c r="J160">
        <f>'GOOG&amp;GOOGL'!E159</f>
        <v>-5.4300424967097527E-3</v>
      </c>
      <c r="K160">
        <f>'GOOG&amp;GOOGL'!J159</f>
        <v>-5.4308152843978164E-3</v>
      </c>
      <c r="L160">
        <f>'GOOG&amp;GOOGL'!E158</f>
        <v>5.101215310699736E-3</v>
      </c>
      <c r="M160">
        <f>'GOOG&amp;GOOGL'!J158</f>
        <v>5.4666421688951417E-3</v>
      </c>
    </row>
    <row r="161" spans="1:13" x14ac:dyDescent="0.25">
      <c r="A161" s="15">
        <v>41961</v>
      </c>
      <c r="B161" s="50">
        <f t="shared" si="37"/>
        <v>158</v>
      </c>
      <c r="C161" s="2">
        <f>'GOOG&amp;GOOGL'!E163</f>
        <v>-2.7623811357964101E-3</v>
      </c>
      <c r="D161" s="2">
        <f>'GOOG&amp;GOOGL'!J163</f>
        <v>-3.9041427952399843E-3</v>
      </c>
      <c r="E161">
        <f>'GOOG&amp;GOOGL'!D162-'GOOG&amp;GOOGL'!I162</f>
        <v>-1.8705249246495192E-2</v>
      </c>
      <c r="F161">
        <f>'GOOG&amp;GOOGL'!E162</f>
        <v>-1.4599069551283428E-2</v>
      </c>
      <c r="G161">
        <f>'GOOG&amp;GOOGL'!J162</f>
        <v>-1.5519947030485426E-2</v>
      </c>
      <c r="H161">
        <f>'GOOG&amp;GOOGL'!E161</f>
        <v>-1.7985286281039237E-3</v>
      </c>
      <c r="I161">
        <f>'GOOG&amp;GOOGL'!J161</f>
        <v>-2.2489506883616173E-3</v>
      </c>
      <c r="J161">
        <f>'GOOG&amp;GOOGL'!E160</f>
        <v>-3.5325700922443914E-3</v>
      </c>
      <c r="K161">
        <f>'GOOG&amp;GOOGL'!J160</f>
        <v>-3.2475425288973625E-3</v>
      </c>
      <c r="L161">
        <f>'GOOG&amp;GOOGL'!E159</f>
        <v>-5.4300424967097527E-3</v>
      </c>
      <c r="M161">
        <f>'GOOG&amp;GOOGL'!J159</f>
        <v>-5.4308152843978164E-3</v>
      </c>
    </row>
    <row r="162" spans="1:13" x14ac:dyDescent="0.25">
      <c r="A162" s="15">
        <v>41962</v>
      </c>
      <c r="B162" s="50">
        <f t="shared" si="37"/>
        <v>159</v>
      </c>
      <c r="C162" s="2">
        <f>'GOOG&amp;GOOGL'!E164</f>
        <v>3.6566522713137317E-3</v>
      </c>
      <c r="D162" s="2">
        <f>'GOOG&amp;GOOGL'!J164</f>
        <v>4.92805863105783E-3</v>
      </c>
      <c r="E162">
        <f>'GOOG&amp;GOOGL'!D163-'GOOG&amp;GOOGL'!I163</f>
        <v>-1.7563487587051618E-2</v>
      </c>
      <c r="F162">
        <f>'GOOG&amp;GOOGL'!E163</f>
        <v>-2.7623811357964101E-3</v>
      </c>
      <c r="G162">
        <f>'GOOG&amp;GOOGL'!J163</f>
        <v>-3.9041427952399843E-3</v>
      </c>
      <c r="H162">
        <f>'GOOG&amp;GOOGL'!E162</f>
        <v>-1.4599069551283428E-2</v>
      </c>
      <c r="I162">
        <f>'GOOG&amp;GOOGL'!J162</f>
        <v>-1.5519947030485426E-2</v>
      </c>
      <c r="J162">
        <f>'GOOG&amp;GOOGL'!E161</f>
        <v>-1.7985286281039237E-3</v>
      </c>
      <c r="K162">
        <f>'GOOG&amp;GOOGL'!J161</f>
        <v>-2.2489506883616173E-3</v>
      </c>
      <c r="L162">
        <f>'GOOG&amp;GOOGL'!E160</f>
        <v>-3.5325700922443914E-3</v>
      </c>
      <c r="M162">
        <f>'GOOG&amp;GOOGL'!J160</f>
        <v>-3.2475425288973625E-3</v>
      </c>
    </row>
    <row r="163" spans="1:13" x14ac:dyDescent="0.25">
      <c r="A163" s="15">
        <v>41963</v>
      </c>
      <c r="B163" s="50">
        <f t="shared" si="37"/>
        <v>160</v>
      </c>
      <c r="C163" s="2">
        <f>'GOOG&amp;GOOGL'!E165</f>
        <v>-4.0305329703391735E-3</v>
      </c>
      <c r="D163" s="2">
        <f>'GOOG&amp;GOOGL'!J165</f>
        <v>-6.306393269957411E-3</v>
      </c>
      <c r="E163">
        <f>'GOOG&amp;GOOGL'!D164-'GOOG&amp;GOOGL'!I164</f>
        <v>-1.8834893946795717E-2</v>
      </c>
      <c r="F163">
        <f>'GOOG&amp;GOOGL'!E164</f>
        <v>3.6566522713137317E-3</v>
      </c>
      <c r="G163">
        <f>'GOOG&amp;GOOGL'!J164</f>
        <v>4.92805863105783E-3</v>
      </c>
      <c r="H163">
        <f>'GOOG&amp;GOOGL'!E163</f>
        <v>-2.7623811357964101E-3</v>
      </c>
      <c r="I163">
        <f>'GOOG&amp;GOOGL'!J163</f>
        <v>-3.9041427952399843E-3</v>
      </c>
      <c r="J163">
        <f>'GOOG&amp;GOOGL'!E162</f>
        <v>-1.4599069551283428E-2</v>
      </c>
      <c r="K163">
        <f>'GOOG&amp;GOOGL'!J162</f>
        <v>-1.5519947030485426E-2</v>
      </c>
      <c r="L163">
        <f>'GOOG&amp;GOOGL'!E161</f>
        <v>-1.7985286281039237E-3</v>
      </c>
      <c r="M163">
        <f>'GOOG&amp;GOOGL'!J161</f>
        <v>-2.2489506883616173E-3</v>
      </c>
    </row>
    <row r="164" spans="1:13" x14ac:dyDescent="0.25">
      <c r="A164" s="15">
        <v>41964</v>
      </c>
      <c r="B164" s="50">
        <f t="shared" si="37"/>
        <v>161</v>
      </c>
      <c r="C164" s="2">
        <f>'GOOG&amp;GOOGL'!E166</f>
        <v>4.9798206106119736E-3</v>
      </c>
      <c r="D164" s="2">
        <f>'GOOG&amp;GOOGL'!J166</f>
        <v>3.9095172082168617E-3</v>
      </c>
      <c r="E164">
        <f>'GOOG&amp;GOOGL'!D165-'GOOG&amp;GOOGL'!I165</f>
        <v>-1.6559033647177479E-2</v>
      </c>
      <c r="F164">
        <f>'GOOG&amp;GOOGL'!E165</f>
        <v>-4.0305329703391735E-3</v>
      </c>
      <c r="G164">
        <f>'GOOG&amp;GOOGL'!J165</f>
        <v>-6.306393269957411E-3</v>
      </c>
      <c r="H164">
        <f>'GOOG&amp;GOOGL'!E164</f>
        <v>3.6566522713137317E-3</v>
      </c>
      <c r="I164">
        <f>'GOOG&amp;GOOGL'!J164</f>
        <v>4.92805863105783E-3</v>
      </c>
      <c r="J164">
        <f>'GOOG&amp;GOOGL'!E163</f>
        <v>-2.7623811357964101E-3</v>
      </c>
      <c r="K164">
        <f>'GOOG&amp;GOOGL'!J163</f>
        <v>-3.9041427952399843E-3</v>
      </c>
      <c r="L164">
        <f>'GOOG&amp;GOOGL'!E162</f>
        <v>-1.4599069551283428E-2</v>
      </c>
      <c r="M164">
        <f>'GOOG&amp;GOOGL'!J162</f>
        <v>-1.5519947030485426E-2</v>
      </c>
    </row>
    <row r="165" spans="1:13" x14ac:dyDescent="0.25">
      <c r="A165" s="15">
        <v>41967</v>
      </c>
      <c r="B165" s="50">
        <f t="shared" si="37"/>
        <v>162</v>
      </c>
      <c r="C165" s="2">
        <f>'GOOG&amp;GOOGL'!E167</f>
        <v>3.2876131285952681E-3</v>
      </c>
      <c r="D165" s="2">
        <f>'GOOG&amp;GOOGL'!J167</f>
        <v>2.9084410964657081E-3</v>
      </c>
      <c r="E165">
        <f>'GOOG&amp;GOOGL'!D166-'GOOG&amp;GOOGL'!I166</f>
        <v>-1.5488730244782367E-2</v>
      </c>
      <c r="F165">
        <f>'GOOG&amp;GOOGL'!E166</f>
        <v>4.9798206106119736E-3</v>
      </c>
      <c r="G165">
        <f>'GOOG&amp;GOOGL'!J166</f>
        <v>3.9095172082168617E-3</v>
      </c>
      <c r="H165">
        <f>'GOOG&amp;GOOGL'!E165</f>
        <v>-4.0305329703391735E-3</v>
      </c>
      <c r="I165">
        <f>'GOOG&amp;GOOGL'!J165</f>
        <v>-6.306393269957411E-3</v>
      </c>
      <c r="J165">
        <f>'GOOG&amp;GOOGL'!E164</f>
        <v>3.6566522713137317E-3</v>
      </c>
      <c r="K165">
        <f>'GOOG&amp;GOOGL'!J164</f>
        <v>4.92805863105783E-3</v>
      </c>
      <c r="L165">
        <f>'GOOG&amp;GOOGL'!E163</f>
        <v>-2.7623811357964101E-3</v>
      </c>
      <c r="M165">
        <f>'GOOG&amp;GOOGL'!J163</f>
        <v>-3.9041427952399843E-3</v>
      </c>
    </row>
    <row r="166" spans="1:13" x14ac:dyDescent="0.25">
      <c r="A166" s="15">
        <v>41968</v>
      </c>
      <c r="B166" s="50">
        <f t="shared" si="37"/>
        <v>163</v>
      </c>
      <c r="C166" s="2">
        <f>'GOOG&amp;GOOGL'!E168</f>
        <v>3.3507690905807408E-3</v>
      </c>
      <c r="D166" s="2">
        <f>'GOOG&amp;GOOGL'!J168</f>
        <v>3.1913659678224349E-3</v>
      </c>
      <c r="E166">
        <f>'GOOG&amp;GOOGL'!D167-'GOOG&amp;GOOGL'!I167</f>
        <v>-1.5109558212652807E-2</v>
      </c>
      <c r="F166">
        <f>'GOOG&amp;GOOGL'!E167</f>
        <v>3.2876131285952681E-3</v>
      </c>
      <c r="G166">
        <f>'GOOG&amp;GOOGL'!J167</f>
        <v>2.9084410964657081E-3</v>
      </c>
      <c r="H166">
        <f>'GOOG&amp;GOOGL'!E166</f>
        <v>4.9798206106119736E-3</v>
      </c>
      <c r="I166">
        <f>'GOOG&amp;GOOGL'!J166</f>
        <v>3.9095172082168617E-3</v>
      </c>
      <c r="J166">
        <f>'GOOG&amp;GOOGL'!E165</f>
        <v>-4.0305329703391735E-3</v>
      </c>
      <c r="K166">
        <f>'GOOG&amp;GOOGL'!J165</f>
        <v>-6.306393269957411E-3</v>
      </c>
      <c r="L166">
        <f>'GOOG&amp;GOOGL'!E164</f>
        <v>3.6566522713137317E-3</v>
      </c>
      <c r="M166">
        <f>'GOOG&amp;GOOGL'!J164</f>
        <v>4.92805863105783E-3</v>
      </c>
    </row>
    <row r="167" spans="1:13" x14ac:dyDescent="0.25">
      <c r="A167" s="15">
        <v>41969</v>
      </c>
      <c r="B167" s="50">
        <f t="shared" si="37"/>
        <v>164</v>
      </c>
      <c r="C167" s="2">
        <f>'GOOG&amp;GOOGL'!E169</f>
        <v>-1.3130521096860193E-3</v>
      </c>
      <c r="D167" s="2">
        <f>'GOOG&amp;GOOGL'!J169</f>
        <v>-2.7348325096872017E-3</v>
      </c>
      <c r="E167">
        <f>'GOOG&amp;GOOGL'!D168-'GOOG&amp;GOOGL'!I168</f>
        <v>-1.4950155089894501E-2</v>
      </c>
      <c r="F167">
        <f>'GOOG&amp;GOOGL'!E168</f>
        <v>3.3507690905807408E-3</v>
      </c>
      <c r="G167">
        <f>'GOOG&amp;GOOGL'!J168</f>
        <v>3.1913659678224349E-3</v>
      </c>
      <c r="H167">
        <f>'GOOG&amp;GOOGL'!E167</f>
        <v>3.2876131285952681E-3</v>
      </c>
      <c r="I167">
        <f>'GOOG&amp;GOOGL'!J167</f>
        <v>2.9084410964657081E-3</v>
      </c>
      <c r="J167">
        <f>'GOOG&amp;GOOGL'!E166</f>
        <v>4.9798206106119736E-3</v>
      </c>
      <c r="K167">
        <f>'GOOG&amp;GOOGL'!J166</f>
        <v>3.9095172082168617E-3</v>
      </c>
      <c r="L167">
        <f>'GOOG&amp;GOOGL'!E165</f>
        <v>-4.0305329703391735E-3</v>
      </c>
      <c r="M167">
        <f>'GOOG&amp;GOOGL'!J165</f>
        <v>-6.306393269957411E-3</v>
      </c>
    </row>
    <row r="168" spans="1:13" x14ac:dyDescent="0.25">
      <c r="A168" s="15">
        <v>41971</v>
      </c>
      <c r="B168" s="50">
        <f t="shared" si="37"/>
        <v>165</v>
      </c>
      <c r="C168" s="2">
        <f>'GOOG&amp;GOOGL'!E170</f>
        <v>2.6982089923741626E-3</v>
      </c>
      <c r="D168" s="2">
        <f>'GOOG&amp;GOOGL'!J170</f>
        <v>2.4616855822578998E-3</v>
      </c>
      <c r="E168">
        <f>'GOOG&amp;GOOGL'!D169-'GOOG&amp;GOOGL'!I169</f>
        <v>-1.3528374689893319E-2</v>
      </c>
      <c r="F168">
        <f>'GOOG&amp;GOOGL'!E169</f>
        <v>-1.3130521096860193E-3</v>
      </c>
      <c r="G168">
        <f>'GOOG&amp;GOOGL'!J169</f>
        <v>-2.7348325096872017E-3</v>
      </c>
      <c r="H168">
        <f>'GOOG&amp;GOOGL'!E168</f>
        <v>3.3507690905807408E-3</v>
      </c>
      <c r="I168">
        <f>'GOOG&amp;GOOGL'!J168</f>
        <v>3.1913659678224349E-3</v>
      </c>
      <c r="J168">
        <f>'GOOG&amp;GOOGL'!E167</f>
        <v>3.2876131285952681E-3</v>
      </c>
      <c r="K168">
        <f>'GOOG&amp;GOOGL'!J167</f>
        <v>2.9084410964657081E-3</v>
      </c>
      <c r="L168">
        <f>'GOOG&amp;GOOGL'!E166</f>
        <v>4.9798206106119736E-3</v>
      </c>
      <c r="M168">
        <f>'GOOG&amp;GOOGL'!J166</f>
        <v>3.9095172082168617E-3</v>
      </c>
    </row>
    <row r="169" spans="1:13" x14ac:dyDescent="0.25">
      <c r="A169" s="15">
        <v>41974</v>
      </c>
      <c r="B169" s="50">
        <f t="shared" si="37"/>
        <v>166</v>
      </c>
      <c r="C169" s="2">
        <f>'GOOG&amp;GOOGL'!E171</f>
        <v>-1.4931062133258344E-2</v>
      </c>
      <c r="D169" s="2">
        <f>'GOOG&amp;GOOGL'!J171</f>
        <v>-1.7323369112103748E-2</v>
      </c>
      <c r="E169">
        <f>'GOOG&amp;GOOGL'!D170-'GOOG&amp;GOOGL'!I170</f>
        <v>-1.3291851279777056E-2</v>
      </c>
      <c r="F169">
        <f>'GOOG&amp;GOOGL'!E170</f>
        <v>2.6982089923741626E-3</v>
      </c>
      <c r="G169">
        <f>'GOOG&amp;GOOGL'!J170</f>
        <v>2.4616855822578998E-3</v>
      </c>
      <c r="H169">
        <f>'GOOG&amp;GOOGL'!E169</f>
        <v>-1.3130521096860193E-3</v>
      </c>
      <c r="I169">
        <f>'GOOG&amp;GOOGL'!J169</f>
        <v>-2.7348325096872017E-3</v>
      </c>
      <c r="J169">
        <f>'GOOG&amp;GOOGL'!E168</f>
        <v>3.3507690905807408E-3</v>
      </c>
      <c r="K169">
        <f>'GOOG&amp;GOOGL'!J168</f>
        <v>3.1913659678224349E-3</v>
      </c>
      <c r="L169">
        <f>'GOOG&amp;GOOGL'!E167</f>
        <v>3.2876131285952681E-3</v>
      </c>
      <c r="M169">
        <f>'GOOG&amp;GOOGL'!J167</f>
        <v>2.9084410964657081E-3</v>
      </c>
    </row>
    <row r="170" spans="1:13" x14ac:dyDescent="0.25">
      <c r="A170" s="15">
        <v>41975</v>
      </c>
      <c r="B170" s="50">
        <f t="shared" si="37"/>
        <v>167</v>
      </c>
      <c r="C170" s="2">
        <f>'GOOG&amp;GOOGL'!E172</f>
        <v>-9.3672427588842311E-5</v>
      </c>
      <c r="D170" s="2">
        <f>'GOOG&amp;GOOGL'!J172</f>
        <v>-1.9661677205080608E-3</v>
      </c>
      <c r="E170">
        <f>'GOOG&amp;GOOGL'!D171-'GOOG&amp;GOOGL'!I171</f>
        <v>-1.0899544300931652E-2</v>
      </c>
      <c r="F170">
        <f>'GOOG&amp;GOOGL'!E171</f>
        <v>-1.4931062133258344E-2</v>
      </c>
      <c r="G170">
        <f>'GOOG&amp;GOOGL'!J171</f>
        <v>-1.7323369112103748E-2</v>
      </c>
      <c r="H170">
        <f>'GOOG&amp;GOOGL'!E170</f>
        <v>2.6982089923741626E-3</v>
      </c>
      <c r="I170">
        <f>'GOOG&amp;GOOGL'!J170</f>
        <v>2.4616855822578998E-3</v>
      </c>
      <c r="J170">
        <f>'GOOG&amp;GOOGL'!E169</f>
        <v>-1.3130521096860193E-3</v>
      </c>
      <c r="K170">
        <f>'GOOG&amp;GOOGL'!J169</f>
        <v>-2.7348325096872017E-3</v>
      </c>
      <c r="L170">
        <f>'GOOG&amp;GOOGL'!E168</f>
        <v>3.3507690905807408E-3</v>
      </c>
      <c r="M170">
        <f>'GOOG&amp;GOOGL'!J168</f>
        <v>3.1913659678224349E-3</v>
      </c>
    </row>
    <row r="171" spans="1:13" x14ac:dyDescent="0.25">
      <c r="A171" s="15">
        <v>41976</v>
      </c>
      <c r="B171" s="50">
        <f t="shared" si="37"/>
        <v>168</v>
      </c>
      <c r="C171" s="2">
        <f>'GOOG&amp;GOOGL'!E173</f>
        <v>-4.5630882785321347E-3</v>
      </c>
      <c r="D171" s="2">
        <f>'GOOG&amp;GOOGL'!J173</f>
        <v>-3.0123865243290027E-3</v>
      </c>
      <c r="E171">
        <f>'GOOG&amp;GOOGL'!D172-'GOOG&amp;GOOGL'!I172</f>
        <v>-9.0270490080124333E-3</v>
      </c>
      <c r="F171">
        <f>'GOOG&amp;GOOGL'!E172</f>
        <v>-9.3672427588842311E-5</v>
      </c>
      <c r="G171">
        <f>'GOOG&amp;GOOGL'!J172</f>
        <v>-1.9661677205080608E-3</v>
      </c>
      <c r="H171">
        <f>'GOOG&amp;GOOGL'!E171</f>
        <v>-1.4931062133258344E-2</v>
      </c>
      <c r="I171">
        <f>'GOOG&amp;GOOGL'!J171</f>
        <v>-1.7323369112103748E-2</v>
      </c>
      <c r="J171">
        <f>'GOOG&amp;GOOGL'!E170</f>
        <v>2.6982089923741626E-3</v>
      </c>
      <c r="K171">
        <f>'GOOG&amp;GOOGL'!J170</f>
        <v>2.4616855822578998E-3</v>
      </c>
      <c r="L171">
        <f>'GOOG&amp;GOOGL'!E169</f>
        <v>-1.3130521096860193E-3</v>
      </c>
      <c r="M171">
        <f>'GOOG&amp;GOOGL'!J169</f>
        <v>-2.7348325096872017E-3</v>
      </c>
    </row>
    <row r="172" spans="1:13" x14ac:dyDescent="0.25">
      <c r="A172" s="15">
        <v>41977</v>
      </c>
      <c r="B172" s="50">
        <f t="shared" si="37"/>
        <v>169</v>
      </c>
      <c r="C172" s="2">
        <f>'GOOG&amp;GOOGL'!E174</f>
        <v>1.1210732873681017E-2</v>
      </c>
      <c r="D172" s="2">
        <f>'GOOG&amp;GOOGL'!J174</f>
        <v>1.0393312953925538E-2</v>
      </c>
      <c r="E172">
        <f>'GOOG&amp;GOOGL'!D173-'GOOG&amp;GOOGL'!I173</f>
        <v>-1.0577750762215565E-2</v>
      </c>
      <c r="F172">
        <f>'GOOG&amp;GOOGL'!E173</f>
        <v>-4.5630882785321347E-3</v>
      </c>
      <c r="G172">
        <f>'GOOG&amp;GOOGL'!J173</f>
        <v>-3.0123865243290027E-3</v>
      </c>
      <c r="H172">
        <f>'GOOG&amp;GOOGL'!E172</f>
        <v>-9.3672427588842311E-5</v>
      </c>
      <c r="I172">
        <f>'GOOG&amp;GOOGL'!J172</f>
        <v>-1.9661677205080608E-3</v>
      </c>
      <c r="J172">
        <f>'GOOG&amp;GOOGL'!E171</f>
        <v>-1.4931062133258344E-2</v>
      </c>
      <c r="K172">
        <f>'GOOG&amp;GOOGL'!J171</f>
        <v>-1.7323369112103748E-2</v>
      </c>
      <c r="L172">
        <f>'GOOG&amp;GOOGL'!E170</f>
        <v>2.6982089923741626E-3</v>
      </c>
      <c r="M172">
        <f>'GOOG&amp;GOOGL'!J170</f>
        <v>2.4616855822578998E-3</v>
      </c>
    </row>
    <row r="173" spans="1:13" x14ac:dyDescent="0.25">
      <c r="A173" s="15">
        <v>41978</v>
      </c>
      <c r="B173" s="50">
        <f t="shared" si="37"/>
        <v>170</v>
      </c>
      <c r="C173" s="2">
        <f>'GOOG&amp;GOOGL'!E175</f>
        <v>-2.2681831041034606E-2</v>
      </c>
      <c r="D173" s="2">
        <f>'GOOG&amp;GOOGL'!J175</f>
        <v>-2.7087752599928017E-2</v>
      </c>
      <c r="E173">
        <f>'GOOG&amp;GOOGL'!D174-'GOOG&amp;GOOGL'!I174</f>
        <v>-9.7603308424600854E-3</v>
      </c>
      <c r="F173">
        <f>'GOOG&amp;GOOGL'!E174</f>
        <v>1.1210732873681017E-2</v>
      </c>
      <c r="G173">
        <f>'GOOG&amp;GOOGL'!J174</f>
        <v>1.0393312953925538E-2</v>
      </c>
      <c r="H173">
        <f>'GOOG&amp;GOOGL'!E173</f>
        <v>-4.5630882785321347E-3</v>
      </c>
      <c r="I173">
        <f>'GOOG&amp;GOOGL'!J173</f>
        <v>-3.0123865243290027E-3</v>
      </c>
      <c r="J173">
        <f>'GOOG&amp;GOOGL'!E172</f>
        <v>-9.3672427588842311E-5</v>
      </c>
      <c r="K173">
        <f>'GOOG&amp;GOOGL'!J172</f>
        <v>-1.9661677205080608E-3</v>
      </c>
      <c r="L173">
        <f>'GOOG&amp;GOOGL'!E171</f>
        <v>-1.4931062133258344E-2</v>
      </c>
      <c r="M173">
        <f>'GOOG&amp;GOOGL'!J171</f>
        <v>-1.7323369112103748E-2</v>
      </c>
    </row>
    <row r="174" spans="1:13" x14ac:dyDescent="0.25">
      <c r="A174" s="15">
        <v>41981</v>
      </c>
      <c r="B174" s="50">
        <f t="shared" si="37"/>
        <v>171</v>
      </c>
      <c r="C174" s="2">
        <f>'GOOG&amp;GOOGL'!E176</f>
        <v>3.2692190601322224E-3</v>
      </c>
      <c r="D174" s="2">
        <f>'GOOG&amp;GOOGL'!J176</f>
        <v>5.0056299681164873E-3</v>
      </c>
      <c r="E174">
        <f>'GOOG&amp;GOOGL'!D175-'GOOG&amp;GOOGL'!I175</f>
        <v>-5.3544092835666746E-3</v>
      </c>
      <c r="F174">
        <f>'GOOG&amp;GOOGL'!E175</f>
        <v>-2.2681831041034606E-2</v>
      </c>
      <c r="G174">
        <f>'GOOG&amp;GOOGL'!J175</f>
        <v>-2.7087752599928017E-2</v>
      </c>
      <c r="H174">
        <f>'GOOG&amp;GOOGL'!E174</f>
        <v>1.1210732873681017E-2</v>
      </c>
      <c r="I174">
        <f>'GOOG&amp;GOOGL'!J174</f>
        <v>1.0393312953925538E-2</v>
      </c>
      <c r="J174">
        <f>'GOOG&amp;GOOGL'!E173</f>
        <v>-4.5630882785321347E-3</v>
      </c>
      <c r="K174">
        <f>'GOOG&amp;GOOGL'!J173</f>
        <v>-3.0123865243290027E-3</v>
      </c>
      <c r="L174">
        <f>'GOOG&amp;GOOGL'!E172</f>
        <v>-9.3672427588842311E-5</v>
      </c>
      <c r="M174">
        <f>'GOOG&amp;GOOGL'!J172</f>
        <v>-1.9661677205080608E-3</v>
      </c>
    </row>
    <row r="175" spans="1:13" x14ac:dyDescent="0.25">
      <c r="A175" s="15">
        <v>41982</v>
      </c>
      <c r="B175" s="50">
        <f t="shared" si="37"/>
        <v>172</v>
      </c>
      <c r="C175" s="2">
        <f>'GOOG&amp;GOOGL'!E177</f>
        <v>1.205277003950922E-2</v>
      </c>
      <c r="D175" s="2">
        <f>'GOOG&amp;GOOGL'!J177</f>
        <v>1.0085946547227387E-2</v>
      </c>
      <c r="E175">
        <f>'GOOG&amp;GOOGL'!D176-'GOOG&amp;GOOGL'!I176</f>
        <v>-7.0908201915509395E-3</v>
      </c>
      <c r="F175">
        <f>'GOOG&amp;GOOGL'!E176</f>
        <v>3.2692190601322224E-3</v>
      </c>
      <c r="G175">
        <f>'GOOG&amp;GOOGL'!J176</f>
        <v>5.0056299681164873E-3</v>
      </c>
      <c r="H175">
        <f>'GOOG&amp;GOOGL'!E175</f>
        <v>-2.2681831041034606E-2</v>
      </c>
      <c r="I175">
        <f>'GOOG&amp;GOOGL'!J175</f>
        <v>-2.7087752599928017E-2</v>
      </c>
      <c r="J175">
        <f>'GOOG&amp;GOOGL'!E174</f>
        <v>1.1210732873681017E-2</v>
      </c>
      <c r="K175">
        <f>'GOOG&amp;GOOGL'!J174</f>
        <v>1.0393312953925538E-2</v>
      </c>
      <c r="L175">
        <f>'GOOG&amp;GOOGL'!E173</f>
        <v>-4.5630882785321347E-3</v>
      </c>
      <c r="M175">
        <f>'GOOG&amp;GOOGL'!J173</f>
        <v>-3.0123865243290027E-3</v>
      </c>
    </row>
    <row r="176" spans="1:13" x14ac:dyDescent="0.25">
      <c r="A176" s="15">
        <v>41983</v>
      </c>
      <c r="B176" s="50">
        <f t="shared" si="37"/>
        <v>173</v>
      </c>
      <c r="C176" s="2">
        <f>'GOOG&amp;GOOGL'!E178</f>
        <v>-1.3800092523125862E-2</v>
      </c>
      <c r="D176" s="2">
        <f>'GOOG&amp;GOOGL'!J178</f>
        <v>-1.5167325483300687E-2</v>
      </c>
      <c r="E176">
        <f>'GOOG&amp;GOOGL'!D177-'GOOG&amp;GOOGL'!I177</f>
        <v>-5.1239966992691066E-3</v>
      </c>
      <c r="F176">
        <f>'GOOG&amp;GOOGL'!E177</f>
        <v>1.205277003950922E-2</v>
      </c>
      <c r="G176">
        <f>'GOOG&amp;GOOGL'!J177</f>
        <v>1.0085946547227387E-2</v>
      </c>
      <c r="H176">
        <f>'GOOG&amp;GOOGL'!E176</f>
        <v>3.2692190601322224E-3</v>
      </c>
      <c r="I176">
        <f>'GOOG&amp;GOOGL'!J176</f>
        <v>5.0056299681164873E-3</v>
      </c>
      <c r="J176">
        <f>'GOOG&amp;GOOGL'!E175</f>
        <v>-2.2681831041034606E-2</v>
      </c>
      <c r="K176">
        <f>'GOOG&amp;GOOGL'!J175</f>
        <v>-2.7087752599928017E-2</v>
      </c>
      <c r="L176">
        <f>'GOOG&amp;GOOGL'!E174</f>
        <v>1.1210732873681017E-2</v>
      </c>
      <c r="M176">
        <f>'GOOG&amp;GOOGL'!J174</f>
        <v>1.0393312953925538E-2</v>
      </c>
    </row>
    <row r="177" spans="1:13" x14ac:dyDescent="0.25">
      <c r="A177" s="15">
        <v>41984</v>
      </c>
      <c r="B177" s="50">
        <f t="shared" si="37"/>
        <v>174</v>
      </c>
      <c r="C177" s="2">
        <f>'GOOG&amp;GOOGL'!E179</f>
        <v>4.324741186726655E-3</v>
      </c>
      <c r="D177" s="2">
        <f>'GOOG&amp;GOOGL'!J179</f>
        <v>7.6781964730461283E-3</v>
      </c>
      <c r="E177">
        <f>'GOOG&amp;GOOGL'!D178-'GOOG&amp;GOOGL'!I178</f>
        <v>-3.7567637390942821E-3</v>
      </c>
      <c r="F177">
        <f>'GOOG&amp;GOOGL'!E178</f>
        <v>-1.3800092523125862E-2</v>
      </c>
      <c r="G177">
        <f>'GOOG&amp;GOOGL'!J178</f>
        <v>-1.5167325483300687E-2</v>
      </c>
      <c r="H177">
        <f>'GOOG&amp;GOOGL'!E177</f>
        <v>1.205277003950922E-2</v>
      </c>
      <c r="I177">
        <f>'GOOG&amp;GOOGL'!J177</f>
        <v>1.0085946547227387E-2</v>
      </c>
      <c r="J177">
        <f>'GOOG&amp;GOOGL'!E176</f>
        <v>3.2692190601322224E-3</v>
      </c>
      <c r="K177">
        <f>'GOOG&amp;GOOGL'!J176</f>
        <v>5.0056299681164873E-3</v>
      </c>
      <c r="L177">
        <f>'GOOG&amp;GOOGL'!E175</f>
        <v>-2.2681831041034606E-2</v>
      </c>
      <c r="M177">
        <f>'GOOG&amp;GOOGL'!J175</f>
        <v>-2.7087752599928017E-2</v>
      </c>
    </row>
    <row r="178" spans="1:13" x14ac:dyDescent="0.25">
      <c r="A178" s="15">
        <v>41985</v>
      </c>
      <c r="B178" s="50">
        <f t="shared" si="37"/>
        <v>175</v>
      </c>
      <c r="C178" s="2">
        <f>'GOOG&amp;GOOGL'!E180</f>
        <v>-1.8491453343007613E-2</v>
      </c>
      <c r="D178" s="2">
        <f>'GOOG&amp;GOOGL'!J180</f>
        <v>-2.0121785173206952E-2</v>
      </c>
      <c r="E178">
        <f>'GOOG&amp;GOOGL'!D179-'GOOG&amp;GOOGL'!I179</f>
        <v>-7.1102190254137554E-3</v>
      </c>
      <c r="F178">
        <f>'GOOG&amp;GOOGL'!E179</f>
        <v>4.324741186726655E-3</v>
      </c>
      <c r="G178">
        <f>'GOOG&amp;GOOGL'!J179</f>
        <v>7.6781964730461283E-3</v>
      </c>
      <c r="H178">
        <f>'GOOG&amp;GOOGL'!E178</f>
        <v>-1.3800092523125862E-2</v>
      </c>
      <c r="I178">
        <f>'GOOG&amp;GOOGL'!J178</f>
        <v>-1.5167325483300687E-2</v>
      </c>
      <c r="J178">
        <f>'GOOG&amp;GOOGL'!E177</f>
        <v>1.205277003950922E-2</v>
      </c>
      <c r="K178">
        <f>'GOOG&amp;GOOGL'!J177</f>
        <v>1.0085946547227387E-2</v>
      </c>
      <c r="L178">
        <f>'GOOG&amp;GOOGL'!E176</f>
        <v>3.2692190601322224E-3</v>
      </c>
      <c r="M178">
        <f>'GOOG&amp;GOOGL'!J176</f>
        <v>5.0056299681164873E-3</v>
      </c>
    </row>
    <row r="179" spans="1:13" x14ac:dyDescent="0.25">
      <c r="A179" s="15">
        <v>41988</v>
      </c>
      <c r="B179" s="50">
        <f t="shared" si="37"/>
        <v>176</v>
      </c>
      <c r="C179" s="2">
        <f>'GOOG&amp;GOOGL'!E181</f>
        <v>-9.4144778414007035E-3</v>
      </c>
      <c r="D179" s="2">
        <f>'GOOG&amp;GOOGL'!J181</f>
        <v>-1.0931809834189288E-2</v>
      </c>
      <c r="E179">
        <f>'GOOG&amp;GOOGL'!D180-'GOOG&amp;GOOGL'!I180</f>
        <v>-5.4798871952144168E-3</v>
      </c>
      <c r="F179">
        <f>'GOOG&amp;GOOGL'!E180</f>
        <v>-1.8491453343007613E-2</v>
      </c>
      <c r="G179">
        <f>'GOOG&amp;GOOGL'!J180</f>
        <v>-2.0121785173206952E-2</v>
      </c>
      <c r="H179">
        <f>'GOOG&amp;GOOGL'!E179</f>
        <v>4.324741186726655E-3</v>
      </c>
      <c r="I179">
        <f>'GOOG&amp;GOOGL'!J179</f>
        <v>7.6781964730461283E-3</v>
      </c>
      <c r="J179">
        <f>'GOOG&amp;GOOGL'!E178</f>
        <v>-1.3800092523125862E-2</v>
      </c>
      <c r="K179">
        <f>'GOOG&amp;GOOGL'!J178</f>
        <v>-1.5167325483300687E-2</v>
      </c>
      <c r="L179">
        <f>'GOOG&amp;GOOGL'!E177</f>
        <v>1.205277003950922E-2</v>
      </c>
      <c r="M179">
        <f>'GOOG&amp;GOOGL'!J177</f>
        <v>1.0085946547227387E-2</v>
      </c>
    </row>
    <row r="180" spans="1:13" x14ac:dyDescent="0.25">
      <c r="A180" s="15">
        <v>41989</v>
      </c>
      <c r="B180" s="50">
        <f t="shared" si="37"/>
        <v>177</v>
      </c>
      <c r="C180" s="2">
        <f>'GOOG&amp;GOOGL'!E182</f>
        <v>-3.648875353277603E-2</v>
      </c>
      <c r="D180" s="2">
        <f>'GOOG&amp;GOOGL'!J182</f>
        <v>-3.4875329314012049E-2</v>
      </c>
      <c r="E180">
        <f>'GOOG&amp;GOOGL'!D181-'GOOG&amp;GOOGL'!I181</f>
        <v>-3.9625552024258326E-3</v>
      </c>
      <c r="F180">
        <f>'GOOG&amp;GOOGL'!E181</f>
        <v>-9.4144778414007035E-3</v>
      </c>
      <c r="G180">
        <f>'GOOG&amp;GOOGL'!J181</f>
        <v>-1.0931809834189288E-2</v>
      </c>
      <c r="H180">
        <f>'GOOG&amp;GOOGL'!E180</f>
        <v>-1.8491453343007613E-2</v>
      </c>
      <c r="I180">
        <f>'GOOG&amp;GOOGL'!J180</f>
        <v>-2.0121785173206952E-2</v>
      </c>
      <c r="J180">
        <f>'GOOG&amp;GOOGL'!E179</f>
        <v>4.324741186726655E-3</v>
      </c>
      <c r="K180">
        <f>'GOOG&amp;GOOGL'!J179</f>
        <v>7.6781964730461283E-3</v>
      </c>
      <c r="L180">
        <f>'GOOG&amp;GOOGL'!E178</f>
        <v>-1.3800092523125862E-2</v>
      </c>
      <c r="M180">
        <f>'GOOG&amp;GOOGL'!J178</f>
        <v>-1.5167325483300687E-2</v>
      </c>
    </row>
    <row r="181" spans="1:13" x14ac:dyDescent="0.25">
      <c r="A181" s="15">
        <v>41990</v>
      </c>
      <c r="B181" s="50">
        <f t="shared" si="37"/>
        <v>178</v>
      </c>
      <c r="C181" s="2">
        <f>'GOOG&amp;GOOGL'!E183</f>
        <v>1.8995252623565051E-2</v>
      </c>
      <c r="D181" s="2">
        <f>'GOOG&amp;GOOGL'!J183</f>
        <v>1.6504291568609553E-2</v>
      </c>
      <c r="E181">
        <f>'GOOG&amp;GOOGL'!D182-'GOOG&amp;GOOGL'!I182</f>
        <v>-5.5759794211898139E-3</v>
      </c>
      <c r="F181">
        <f>'GOOG&amp;GOOGL'!E182</f>
        <v>-3.648875353277603E-2</v>
      </c>
      <c r="G181">
        <f>'GOOG&amp;GOOGL'!J182</f>
        <v>-3.4875329314012049E-2</v>
      </c>
      <c r="H181">
        <f>'GOOG&amp;GOOGL'!E181</f>
        <v>-9.4144778414007035E-3</v>
      </c>
      <c r="I181">
        <f>'GOOG&amp;GOOGL'!J181</f>
        <v>-1.0931809834189288E-2</v>
      </c>
      <c r="J181">
        <f>'GOOG&amp;GOOGL'!E180</f>
        <v>-1.8491453343007613E-2</v>
      </c>
      <c r="K181">
        <f>'GOOG&amp;GOOGL'!J180</f>
        <v>-2.0121785173206952E-2</v>
      </c>
      <c r="L181">
        <f>'GOOG&amp;GOOGL'!E179</f>
        <v>4.324741186726655E-3</v>
      </c>
      <c r="M181">
        <f>'GOOG&amp;GOOGL'!J179</f>
        <v>7.6781964730461283E-3</v>
      </c>
    </row>
    <row r="182" spans="1:13" x14ac:dyDescent="0.25">
      <c r="A182" s="15">
        <v>41991</v>
      </c>
      <c r="B182" s="50">
        <f t="shared" si="37"/>
        <v>179</v>
      </c>
      <c r="C182" s="2">
        <f>'GOOG&amp;GOOGL'!E184</f>
        <v>1.222468200766258E-2</v>
      </c>
      <c r="D182" s="2">
        <f>'GOOG&amp;GOOGL'!J184</f>
        <v>1.6003162097579349E-2</v>
      </c>
      <c r="E182">
        <f>'GOOG&amp;GOOGL'!D183-'GOOG&amp;GOOGL'!I183</f>
        <v>-3.0850183662343156E-3</v>
      </c>
      <c r="F182">
        <f>'GOOG&amp;GOOGL'!E183</f>
        <v>1.8995252623565051E-2</v>
      </c>
      <c r="G182">
        <f>'GOOG&amp;GOOGL'!J183</f>
        <v>1.6504291568609553E-2</v>
      </c>
      <c r="H182">
        <f>'GOOG&amp;GOOGL'!E182</f>
        <v>-3.648875353277603E-2</v>
      </c>
      <c r="I182">
        <f>'GOOG&amp;GOOGL'!J182</f>
        <v>-3.4875329314012049E-2</v>
      </c>
      <c r="J182">
        <f>'GOOG&amp;GOOGL'!E181</f>
        <v>-9.4144778414007035E-3</v>
      </c>
      <c r="K182">
        <f>'GOOG&amp;GOOGL'!J181</f>
        <v>-1.0931809834189288E-2</v>
      </c>
      <c r="L182">
        <f>'GOOG&amp;GOOGL'!E180</f>
        <v>-1.8491453343007613E-2</v>
      </c>
      <c r="M182">
        <f>'GOOG&amp;GOOGL'!J180</f>
        <v>-2.0121785173206952E-2</v>
      </c>
    </row>
    <row r="183" spans="1:13" x14ac:dyDescent="0.25">
      <c r="A183" s="15">
        <v>41992</v>
      </c>
      <c r="B183" s="50">
        <f t="shared" si="37"/>
        <v>180</v>
      </c>
      <c r="C183" s="2">
        <f>'GOOG&amp;GOOGL'!E185</f>
        <v>1.0219564343178611E-2</v>
      </c>
      <c r="D183" s="2">
        <f>'GOOG&amp;GOOGL'!J185</f>
        <v>1.0476967463582731E-2</v>
      </c>
      <c r="E183">
        <f>'GOOG&amp;GOOGL'!D184-'GOOG&amp;GOOGL'!I184</f>
        <v>-6.8634984561510848E-3</v>
      </c>
      <c r="F183">
        <f>'GOOG&amp;GOOGL'!E184</f>
        <v>1.222468200766258E-2</v>
      </c>
      <c r="G183">
        <f>'GOOG&amp;GOOGL'!J184</f>
        <v>1.6003162097579349E-2</v>
      </c>
      <c r="H183">
        <f>'GOOG&amp;GOOGL'!E183</f>
        <v>1.8995252623565051E-2</v>
      </c>
      <c r="I183">
        <f>'GOOG&amp;GOOGL'!J183</f>
        <v>1.6504291568609553E-2</v>
      </c>
      <c r="J183">
        <f>'GOOG&amp;GOOGL'!E182</f>
        <v>-3.648875353277603E-2</v>
      </c>
      <c r="K183">
        <f>'GOOG&amp;GOOGL'!J182</f>
        <v>-3.4875329314012049E-2</v>
      </c>
      <c r="L183">
        <f>'GOOG&amp;GOOGL'!E181</f>
        <v>-9.4144778414007035E-3</v>
      </c>
      <c r="M183">
        <f>'GOOG&amp;GOOGL'!J181</f>
        <v>-1.0931809834189288E-2</v>
      </c>
    </row>
    <row r="184" spans="1:13" x14ac:dyDescent="0.25">
      <c r="A184" s="15">
        <v>41995</v>
      </c>
      <c r="B184" s="50">
        <f t="shared" si="37"/>
        <v>181</v>
      </c>
      <c r="C184" s="2">
        <f>'GOOG&amp;GOOGL'!E186</f>
        <v>1.636578276393319E-2</v>
      </c>
      <c r="D184" s="2">
        <f>'GOOG&amp;GOOGL'!J186</f>
        <v>2.3301508484743216E-2</v>
      </c>
      <c r="E184">
        <f>'GOOG&amp;GOOGL'!D185-'GOOG&amp;GOOGL'!I185</f>
        <v>-7.1209015765552053E-3</v>
      </c>
      <c r="F184">
        <f>'GOOG&amp;GOOGL'!E185</f>
        <v>1.0219564343178611E-2</v>
      </c>
      <c r="G184">
        <f>'GOOG&amp;GOOGL'!J185</f>
        <v>1.0476967463582731E-2</v>
      </c>
      <c r="H184">
        <f>'GOOG&amp;GOOGL'!E184</f>
        <v>1.222468200766258E-2</v>
      </c>
      <c r="I184">
        <f>'GOOG&amp;GOOGL'!J184</f>
        <v>1.6003162097579349E-2</v>
      </c>
      <c r="J184">
        <f>'GOOG&amp;GOOGL'!E183</f>
        <v>1.8995252623565051E-2</v>
      </c>
      <c r="K184">
        <f>'GOOG&amp;GOOGL'!J183</f>
        <v>1.6504291568609553E-2</v>
      </c>
      <c r="L184">
        <f>'GOOG&amp;GOOGL'!E182</f>
        <v>-3.648875353277603E-2</v>
      </c>
      <c r="M184">
        <f>'GOOG&amp;GOOGL'!J182</f>
        <v>-3.4875329314012049E-2</v>
      </c>
    </row>
    <row r="185" spans="1:13" x14ac:dyDescent="0.25">
      <c r="A185" s="15">
        <v>41996</v>
      </c>
      <c r="B185" s="50">
        <f t="shared" si="37"/>
        <v>182</v>
      </c>
      <c r="C185" s="2">
        <f>'GOOG&amp;GOOGL'!E187</f>
        <v>1.0838982055926927E-2</v>
      </c>
      <c r="D185" s="2">
        <f>'GOOG&amp;GOOGL'!J187</f>
        <v>1.2081523520043547E-2</v>
      </c>
      <c r="E185">
        <f>'GOOG&amp;GOOGL'!D186-'GOOG&amp;GOOGL'!I186</f>
        <v>-1.4056627297365232E-2</v>
      </c>
      <c r="F185">
        <f>'GOOG&amp;GOOGL'!E186</f>
        <v>1.636578276393319E-2</v>
      </c>
      <c r="G185">
        <f>'GOOG&amp;GOOGL'!J186</f>
        <v>2.3301508484743216E-2</v>
      </c>
      <c r="H185">
        <f>'GOOG&amp;GOOGL'!E185</f>
        <v>1.0219564343178611E-2</v>
      </c>
      <c r="I185">
        <f>'GOOG&amp;GOOGL'!J185</f>
        <v>1.0476967463582731E-2</v>
      </c>
      <c r="J185">
        <f>'GOOG&amp;GOOGL'!E184</f>
        <v>1.222468200766258E-2</v>
      </c>
      <c r="K185">
        <f>'GOOG&amp;GOOGL'!J184</f>
        <v>1.6003162097579349E-2</v>
      </c>
      <c r="L185">
        <f>'GOOG&amp;GOOGL'!E183</f>
        <v>1.8995252623565051E-2</v>
      </c>
      <c r="M185">
        <f>'GOOG&amp;GOOGL'!J183</f>
        <v>1.6504291568609553E-2</v>
      </c>
    </row>
    <row r="186" spans="1:13" x14ac:dyDescent="0.25">
      <c r="A186" s="15">
        <v>41997</v>
      </c>
      <c r="B186" s="50">
        <f t="shared" si="37"/>
        <v>183</v>
      </c>
      <c r="C186" s="2">
        <f>'GOOG&amp;GOOGL'!E188</f>
        <v>-3.436040233033566E-3</v>
      </c>
      <c r="D186" s="2">
        <f>'GOOG&amp;GOOGL'!J188</f>
        <v>-3.4210315041924844E-3</v>
      </c>
      <c r="E186">
        <f>'GOOG&amp;GOOGL'!D187-'GOOG&amp;GOOGL'!I187</f>
        <v>-1.5299168761481852E-2</v>
      </c>
      <c r="F186">
        <f>'GOOG&amp;GOOGL'!E187</f>
        <v>1.0838982055926927E-2</v>
      </c>
      <c r="G186">
        <f>'GOOG&amp;GOOGL'!J187</f>
        <v>1.2081523520043547E-2</v>
      </c>
      <c r="H186">
        <f>'GOOG&amp;GOOGL'!E186</f>
        <v>1.636578276393319E-2</v>
      </c>
      <c r="I186">
        <f>'GOOG&amp;GOOGL'!J186</f>
        <v>2.3301508484743216E-2</v>
      </c>
      <c r="J186">
        <f>'GOOG&amp;GOOGL'!E185</f>
        <v>1.0219564343178611E-2</v>
      </c>
      <c r="K186">
        <f>'GOOG&amp;GOOGL'!J185</f>
        <v>1.0476967463582731E-2</v>
      </c>
      <c r="L186">
        <f>'GOOG&amp;GOOGL'!E184</f>
        <v>1.222468200766258E-2</v>
      </c>
      <c r="M186">
        <f>'GOOG&amp;GOOGL'!J184</f>
        <v>1.6003162097579349E-2</v>
      </c>
    </row>
    <row r="187" spans="1:13" x14ac:dyDescent="0.25">
      <c r="A187" s="15">
        <v>41999</v>
      </c>
      <c r="B187" s="50">
        <f t="shared" si="37"/>
        <v>184</v>
      </c>
      <c r="C187" s="2">
        <f>'GOOG&amp;GOOGL'!E189</f>
        <v>9.8984624532114651E-3</v>
      </c>
      <c r="D187" s="2">
        <f>'GOOG&amp;GOOGL'!J189</f>
        <v>8.512268005789636E-3</v>
      </c>
      <c r="E187">
        <f>'GOOG&amp;GOOGL'!D188-'GOOG&amp;GOOGL'!I188</f>
        <v>-1.5314177490322933E-2</v>
      </c>
      <c r="F187">
        <f>'GOOG&amp;GOOGL'!E188</f>
        <v>-3.436040233033566E-3</v>
      </c>
      <c r="G187">
        <f>'GOOG&amp;GOOGL'!J188</f>
        <v>-3.4210315041924844E-3</v>
      </c>
      <c r="H187">
        <f>'GOOG&amp;GOOGL'!E187</f>
        <v>1.0838982055926927E-2</v>
      </c>
      <c r="I187">
        <f>'GOOG&amp;GOOGL'!J187</f>
        <v>1.2081523520043547E-2</v>
      </c>
      <c r="J187">
        <f>'GOOG&amp;GOOGL'!E186</f>
        <v>1.636578276393319E-2</v>
      </c>
      <c r="K187">
        <f>'GOOG&amp;GOOGL'!J186</f>
        <v>2.3301508484743216E-2</v>
      </c>
      <c r="L187">
        <f>'GOOG&amp;GOOGL'!E185</f>
        <v>1.0219564343178611E-2</v>
      </c>
      <c r="M187">
        <f>'GOOG&amp;GOOGL'!J185</f>
        <v>1.0476967463582731E-2</v>
      </c>
    </row>
    <row r="188" spans="1:13" x14ac:dyDescent="0.25">
      <c r="A188" s="15">
        <v>42002</v>
      </c>
      <c r="B188" s="50">
        <f t="shared" si="37"/>
        <v>185</v>
      </c>
      <c r="C188" s="2">
        <f>'GOOG&amp;GOOGL'!E190</f>
        <v>-6.9525628626490033E-3</v>
      </c>
      <c r="D188" s="2">
        <f>'GOOG&amp;GOOGL'!J190</f>
        <v>-7.8047910623686434E-3</v>
      </c>
      <c r="E188">
        <f>'GOOG&amp;GOOGL'!D189-'GOOG&amp;GOOGL'!I189</f>
        <v>-1.3927983042901104E-2</v>
      </c>
      <c r="F188">
        <f>'GOOG&amp;GOOGL'!E189</f>
        <v>9.8984624532114651E-3</v>
      </c>
      <c r="G188">
        <f>'GOOG&amp;GOOGL'!J189</f>
        <v>8.512268005789636E-3</v>
      </c>
      <c r="H188">
        <f>'GOOG&amp;GOOGL'!E188</f>
        <v>-3.436040233033566E-3</v>
      </c>
      <c r="I188">
        <f>'GOOG&amp;GOOGL'!J188</f>
        <v>-3.4210315041924844E-3</v>
      </c>
      <c r="J188">
        <f>'GOOG&amp;GOOGL'!E187</f>
        <v>1.0838982055926927E-2</v>
      </c>
      <c r="K188">
        <f>'GOOG&amp;GOOGL'!J187</f>
        <v>1.2081523520043547E-2</v>
      </c>
      <c r="L188">
        <f>'GOOG&amp;GOOGL'!E186</f>
        <v>1.636578276393319E-2</v>
      </c>
      <c r="M188">
        <f>'GOOG&amp;GOOGL'!J186</f>
        <v>2.3301508484743216E-2</v>
      </c>
    </row>
    <row r="189" spans="1:13" x14ac:dyDescent="0.25">
      <c r="A189" s="15">
        <v>42003</v>
      </c>
      <c r="B189" s="50">
        <f t="shared" si="37"/>
        <v>186</v>
      </c>
      <c r="C189" s="2">
        <f>'GOOG&amp;GOOGL'!E191</f>
        <v>1.1313070379337375E-4</v>
      </c>
      <c r="D189" s="2">
        <f>'GOOG&amp;GOOGL'!J191</f>
        <v>-3.3743192501800578E-3</v>
      </c>
      <c r="E189">
        <f>'GOOG&amp;GOOGL'!D190-'GOOG&amp;GOOGL'!I190</f>
        <v>-1.3075754843181464E-2</v>
      </c>
      <c r="F189">
        <f>'GOOG&amp;GOOGL'!E190</f>
        <v>-6.9525628626490033E-3</v>
      </c>
      <c r="G189">
        <f>'GOOG&amp;GOOGL'!J190</f>
        <v>-7.8047910623686434E-3</v>
      </c>
      <c r="H189">
        <f>'GOOG&amp;GOOGL'!E189</f>
        <v>9.8984624532114651E-3</v>
      </c>
      <c r="I189">
        <f>'GOOG&amp;GOOGL'!J189</f>
        <v>8.512268005789636E-3</v>
      </c>
      <c r="J189">
        <f>'GOOG&amp;GOOGL'!E188</f>
        <v>-3.436040233033566E-3</v>
      </c>
      <c r="K189">
        <f>'GOOG&amp;GOOGL'!J188</f>
        <v>-3.4210315041924844E-3</v>
      </c>
      <c r="L189">
        <f>'GOOG&amp;GOOGL'!E187</f>
        <v>1.0838982055926927E-2</v>
      </c>
      <c r="M189">
        <f>'GOOG&amp;GOOGL'!J187</f>
        <v>1.2081523520043547E-2</v>
      </c>
    </row>
    <row r="190" spans="1:13" x14ac:dyDescent="0.25">
      <c r="A190" s="15">
        <v>42004</v>
      </c>
      <c r="B190" s="50">
        <f t="shared" si="37"/>
        <v>187</v>
      </c>
      <c r="C190" s="2">
        <f>'GOOG&amp;GOOGL'!E192</f>
        <v>-7.5512049874877363E-3</v>
      </c>
      <c r="D190" s="2">
        <f>'GOOG&amp;GOOGL'!J192</f>
        <v>-9.0793750445676835E-3</v>
      </c>
      <c r="E190">
        <f>'GOOG&amp;GOOGL'!D191-'GOOG&amp;GOOGL'!I191</f>
        <v>-9.5883048892080325E-3</v>
      </c>
      <c r="F190">
        <f>'GOOG&amp;GOOGL'!E191</f>
        <v>1.1313070379337375E-4</v>
      </c>
      <c r="G190">
        <f>'GOOG&amp;GOOGL'!J191</f>
        <v>-3.3743192501800578E-3</v>
      </c>
      <c r="H190">
        <f>'GOOG&amp;GOOGL'!E190</f>
        <v>-6.9525628626490033E-3</v>
      </c>
      <c r="I190">
        <f>'GOOG&amp;GOOGL'!J190</f>
        <v>-7.8047910623686434E-3</v>
      </c>
      <c r="J190">
        <f>'GOOG&amp;GOOGL'!E189</f>
        <v>9.8984624532114651E-3</v>
      </c>
      <c r="K190">
        <f>'GOOG&amp;GOOGL'!J189</f>
        <v>8.512268005789636E-3</v>
      </c>
      <c r="L190">
        <f>'GOOG&amp;GOOGL'!E188</f>
        <v>-3.436040233033566E-3</v>
      </c>
      <c r="M190">
        <f>'GOOG&amp;GOOGL'!J188</f>
        <v>-3.4210315041924844E-3</v>
      </c>
    </row>
    <row r="191" spans="1:13" x14ac:dyDescent="0.25">
      <c r="A191" s="15">
        <v>42006</v>
      </c>
      <c r="B191" s="51">
        <f t="shared" si="37"/>
        <v>188</v>
      </c>
      <c r="C191" s="52">
        <f>'GOOG&amp;GOOGL'!E193</f>
        <v>-3.0250876847217611E-3</v>
      </c>
      <c r="D191" s="52">
        <f>'GOOG&amp;GOOGL'!J193</f>
        <v>-2.0939255535576962E-3</v>
      </c>
      <c r="E191" s="53">
        <f>'GOOG&amp;GOOGL'!D192-'GOOG&amp;GOOGL'!I192</f>
        <v>-8.0601348321280852E-3</v>
      </c>
      <c r="F191" s="53">
        <f>'GOOG&amp;GOOGL'!E192</f>
        <v>-7.5512049874877363E-3</v>
      </c>
      <c r="G191" s="53">
        <f>'GOOG&amp;GOOGL'!J192</f>
        <v>-9.0793750445676835E-3</v>
      </c>
      <c r="H191" s="53">
        <f>'GOOG&amp;GOOGL'!E191</f>
        <v>1.1313070379337375E-4</v>
      </c>
      <c r="I191" s="53">
        <f>'GOOG&amp;GOOGL'!J191</f>
        <v>-3.3743192501800578E-3</v>
      </c>
      <c r="J191" s="53">
        <f>'GOOG&amp;GOOGL'!E190</f>
        <v>-6.9525628626490033E-3</v>
      </c>
      <c r="K191" s="53">
        <f>'GOOG&amp;GOOGL'!J190</f>
        <v>-7.8047910623686434E-3</v>
      </c>
      <c r="L191" s="53">
        <f>'GOOG&amp;GOOGL'!E189</f>
        <v>9.8984624532114651E-3</v>
      </c>
      <c r="M191" s="53">
        <f>'GOOG&amp;GOOGL'!J189</f>
        <v>8.512268005789636E-3</v>
      </c>
    </row>
    <row r="192" spans="1:13" x14ac:dyDescent="0.25">
      <c r="A192" s="15">
        <v>42009</v>
      </c>
      <c r="B192" s="50">
        <f>B191+1</f>
        <v>189</v>
      </c>
      <c r="C192" s="2">
        <f>'GOOG&amp;GOOGL'!E194</f>
        <v>-2.1065977148382764E-2</v>
      </c>
      <c r="D192" s="2">
        <f>'GOOG&amp;GOOGL'!J194</f>
        <v>-1.9237778827434049E-2</v>
      </c>
      <c r="E192">
        <f>'GOOG&amp;GOOGL'!D193-'GOOG&amp;GOOGL'!I193</f>
        <v>-8.9912969632921502E-3</v>
      </c>
      <c r="F192">
        <f>'GOOG&amp;GOOGL'!E193</f>
        <v>-3.0250876847217611E-3</v>
      </c>
      <c r="G192">
        <f>'GOOG&amp;GOOGL'!J193</f>
        <v>-2.0939255535576962E-3</v>
      </c>
      <c r="H192">
        <f>'GOOG&amp;GOOGL'!E192</f>
        <v>-7.5512049874877363E-3</v>
      </c>
      <c r="I192">
        <f>'GOOG&amp;GOOGL'!J192</f>
        <v>-9.0793750445676835E-3</v>
      </c>
      <c r="J192">
        <f>'GOOG&amp;GOOGL'!E191</f>
        <v>1.1313070379337375E-4</v>
      </c>
      <c r="K192">
        <f>'GOOG&amp;GOOGL'!J191</f>
        <v>-3.3743192501800578E-3</v>
      </c>
      <c r="L192">
        <f>'GOOG&amp;GOOGL'!E190</f>
        <v>-6.9525628626490033E-3</v>
      </c>
      <c r="M192">
        <f>'GOOG&amp;GOOGL'!J190</f>
        <v>-7.8047910623686434E-3</v>
      </c>
    </row>
    <row r="193" spans="1:13" x14ac:dyDescent="0.25">
      <c r="A193" s="15">
        <v>42010</v>
      </c>
      <c r="B193" s="50">
        <f t="shared" si="37"/>
        <v>190</v>
      </c>
      <c r="C193" s="2">
        <f>'GOOG&amp;GOOGL'!E195</f>
        <v>-2.3449879935895979E-2</v>
      </c>
      <c r="D193" s="2">
        <f>'GOOG&amp;GOOGL'!J195</f>
        <v>-2.4989118254069353E-2</v>
      </c>
      <c r="E193">
        <f>'GOOG&amp;GOOGL'!D194-'GOOG&amp;GOOGL'!I194</f>
        <v>-1.0819495284240865E-2</v>
      </c>
      <c r="F193">
        <f>'GOOG&amp;GOOGL'!E194</f>
        <v>-2.1065977148382764E-2</v>
      </c>
      <c r="G193">
        <f>'GOOG&amp;GOOGL'!J194</f>
        <v>-1.9237778827434049E-2</v>
      </c>
      <c r="H193">
        <f>'GOOG&amp;GOOGL'!E193</f>
        <v>-3.0250876847217611E-3</v>
      </c>
      <c r="I193">
        <f>'GOOG&amp;GOOGL'!J193</f>
        <v>-2.0939255535576962E-3</v>
      </c>
      <c r="J193">
        <f>'GOOG&amp;GOOGL'!E192</f>
        <v>-7.5512049874877363E-3</v>
      </c>
      <c r="K193">
        <f>'GOOG&amp;GOOGL'!J192</f>
        <v>-9.0793750445676835E-3</v>
      </c>
      <c r="L193">
        <f>'GOOG&amp;GOOGL'!E191</f>
        <v>1.1313070379337375E-4</v>
      </c>
      <c r="M193">
        <f>'GOOG&amp;GOOGL'!J191</f>
        <v>-3.3743192501800578E-3</v>
      </c>
    </row>
    <row r="194" spans="1:13" x14ac:dyDescent="0.25">
      <c r="A194" s="15">
        <v>42011</v>
      </c>
      <c r="B194" s="50">
        <f t="shared" si="37"/>
        <v>191</v>
      </c>
      <c r="C194" s="2">
        <f>'GOOG&amp;GOOGL'!E196</f>
        <v>-1.7147532764276718E-3</v>
      </c>
      <c r="D194" s="2">
        <f>'GOOG&amp;GOOGL'!J196</f>
        <v>-2.9452773344331717E-3</v>
      </c>
      <c r="E194">
        <f>'GOOG&amp;GOOGL'!D195-'GOOG&amp;GOOGL'!I195</f>
        <v>-9.2802569660674905E-3</v>
      </c>
      <c r="F194">
        <f>'GOOG&amp;GOOGL'!E195</f>
        <v>-2.3449879935895979E-2</v>
      </c>
      <c r="G194">
        <f>'GOOG&amp;GOOGL'!J195</f>
        <v>-2.4989118254069353E-2</v>
      </c>
      <c r="H194">
        <f>'GOOG&amp;GOOGL'!E194</f>
        <v>-2.1065977148382764E-2</v>
      </c>
      <c r="I194">
        <f>'GOOG&amp;GOOGL'!J194</f>
        <v>-1.9237778827434049E-2</v>
      </c>
      <c r="J194">
        <f>'GOOG&amp;GOOGL'!E193</f>
        <v>-3.0250876847217611E-3</v>
      </c>
      <c r="K194">
        <f>'GOOG&amp;GOOGL'!J193</f>
        <v>-2.0939255535576962E-3</v>
      </c>
      <c r="L194">
        <f>'GOOG&amp;GOOGL'!E192</f>
        <v>-7.5512049874877363E-3</v>
      </c>
      <c r="M194">
        <f>'GOOG&amp;GOOGL'!J192</f>
        <v>-9.0793750445676835E-3</v>
      </c>
    </row>
    <row r="195" spans="1:13" x14ac:dyDescent="0.25">
      <c r="A195" s="15">
        <v>42012</v>
      </c>
      <c r="B195" s="50">
        <f t="shared" si="37"/>
        <v>192</v>
      </c>
      <c r="C195" s="2">
        <f>'GOOG&amp;GOOGL'!E197</f>
        <v>3.1481027812647611E-3</v>
      </c>
      <c r="D195" s="2">
        <f>'GOOG&amp;GOOGL'!J197</f>
        <v>3.4780581669267008E-3</v>
      </c>
      <c r="E195">
        <f>'GOOG&amp;GOOGL'!D196-'GOOG&amp;GOOGL'!I196</f>
        <v>-8.0497329080619906E-3</v>
      </c>
      <c r="F195">
        <f>'GOOG&amp;GOOGL'!E196</f>
        <v>-1.7147532764276718E-3</v>
      </c>
      <c r="G195">
        <f>'GOOG&amp;GOOGL'!J196</f>
        <v>-2.9452773344331717E-3</v>
      </c>
      <c r="H195">
        <f>'GOOG&amp;GOOGL'!E195</f>
        <v>-2.3449879935895979E-2</v>
      </c>
      <c r="I195">
        <f>'GOOG&amp;GOOGL'!J195</f>
        <v>-2.4989118254069353E-2</v>
      </c>
      <c r="J195">
        <f>'GOOG&amp;GOOGL'!E194</f>
        <v>-2.1065977148382764E-2</v>
      </c>
      <c r="K195">
        <f>'GOOG&amp;GOOGL'!J194</f>
        <v>-1.9237778827434049E-2</v>
      </c>
      <c r="L195">
        <f>'GOOG&amp;GOOGL'!E193</f>
        <v>-3.0250876847217611E-3</v>
      </c>
      <c r="M195">
        <f>'GOOG&amp;GOOGL'!J193</f>
        <v>-2.0939255535576962E-3</v>
      </c>
    </row>
    <row r="196" spans="1:13" x14ac:dyDescent="0.25">
      <c r="A196" s="15">
        <v>42013</v>
      </c>
      <c r="B196" s="50">
        <f t="shared" si="37"/>
        <v>193</v>
      </c>
      <c r="C196" s="2">
        <f>'GOOG&amp;GOOGL'!E198</f>
        <v>-1.3035174809132855E-2</v>
      </c>
      <c r="D196" s="2">
        <f>'GOOG&amp;GOOGL'!J198</f>
        <v>-1.2286410424222183E-2</v>
      </c>
      <c r="E196">
        <f>'GOOG&amp;GOOGL'!D197-'GOOG&amp;GOOGL'!I197</f>
        <v>-8.3796882937239303E-3</v>
      </c>
      <c r="F196">
        <f>'GOOG&amp;GOOGL'!E197</f>
        <v>3.1481027812647611E-3</v>
      </c>
      <c r="G196">
        <f>'GOOG&amp;GOOGL'!J197</f>
        <v>3.4780581669267008E-3</v>
      </c>
      <c r="H196">
        <f>'GOOG&amp;GOOGL'!E196</f>
        <v>-1.7147532764276718E-3</v>
      </c>
      <c r="I196">
        <f>'GOOG&amp;GOOGL'!J196</f>
        <v>-2.9452773344331717E-3</v>
      </c>
      <c r="J196">
        <f>'GOOG&amp;GOOGL'!E195</f>
        <v>-2.3449879935895979E-2</v>
      </c>
      <c r="K196">
        <f>'GOOG&amp;GOOGL'!J195</f>
        <v>-2.4989118254069353E-2</v>
      </c>
      <c r="L196">
        <f>'GOOG&amp;GOOGL'!E194</f>
        <v>-2.1065977148382764E-2</v>
      </c>
      <c r="M196">
        <f>'GOOG&amp;GOOGL'!J194</f>
        <v>-1.9237778827434049E-2</v>
      </c>
    </row>
    <row r="197" spans="1:13" x14ac:dyDescent="0.25">
      <c r="A197" s="15">
        <v>42016</v>
      </c>
      <c r="B197" s="50">
        <f t="shared" si="37"/>
        <v>194</v>
      </c>
      <c r="C197" s="2">
        <f>'GOOG&amp;GOOGL'!E199</f>
        <v>-7.3226316361232335E-3</v>
      </c>
      <c r="D197" s="2">
        <f>'GOOG&amp;GOOGL'!J199</f>
        <v>-7.336319460337748E-3</v>
      </c>
      <c r="E197">
        <f>'GOOG&amp;GOOGL'!D198-'GOOG&amp;GOOGL'!I198</f>
        <v>-9.1284526786346021E-3</v>
      </c>
      <c r="F197">
        <f>'GOOG&amp;GOOGL'!E198</f>
        <v>-1.3035174809132855E-2</v>
      </c>
      <c r="G197">
        <f>'GOOG&amp;GOOGL'!J198</f>
        <v>-1.2286410424222183E-2</v>
      </c>
      <c r="H197">
        <f>'GOOG&amp;GOOGL'!E197</f>
        <v>3.1481027812647611E-3</v>
      </c>
      <c r="I197">
        <f>'GOOG&amp;GOOGL'!J197</f>
        <v>3.4780581669267008E-3</v>
      </c>
      <c r="J197">
        <f>'GOOG&amp;GOOGL'!E196</f>
        <v>-1.7147532764276718E-3</v>
      </c>
      <c r="K197">
        <f>'GOOG&amp;GOOGL'!J196</f>
        <v>-2.9452773344331717E-3</v>
      </c>
      <c r="L197">
        <f>'GOOG&amp;GOOGL'!E195</f>
        <v>-2.3449879935895979E-2</v>
      </c>
      <c r="M197">
        <f>'GOOG&amp;GOOGL'!J195</f>
        <v>-2.4989118254069353E-2</v>
      </c>
    </row>
    <row r="198" spans="1:13" x14ac:dyDescent="0.25">
      <c r="A198" s="15">
        <v>42017</v>
      </c>
      <c r="B198" s="50">
        <f t="shared" ref="B198:B261" si="38">B197+1</f>
        <v>195</v>
      </c>
      <c r="C198" s="2">
        <f>'GOOG&amp;GOOGL'!E200</f>
        <v>7.3427858155969972E-3</v>
      </c>
      <c r="D198" s="2">
        <f>'GOOG&amp;GOOGL'!J200</f>
        <v>9.4908907762141226E-3</v>
      </c>
      <c r="E198">
        <f>'GOOG&amp;GOOGL'!D199-'GOOG&amp;GOOGL'!I199</f>
        <v>-9.1147648544200877E-3</v>
      </c>
      <c r="F198">
        <f>'GOOG&amp;GOOGL'!E199</f>
        <v>-7.3226316361232335E-3</v>
      </c>
      <c r="G198">
        <f>'GOOG&amp;GOOGL'!J199</f>
        <v>-7.336319460337748E-3</v>
      </c>
      <c r="H198">
        <f>'GOOG&amp;GOOGL'!E198</f>
        <v>-1.3035174809132855E-2</v>
      </c>
      <c r="I198">
        <f>'GOOG&amp;GOOGL'!J198</f>
        <v>-1.2286410424222183E-2</v>
      </c>
      <c r="J198">
        <f>'GOOG&amp;GOOGL'!E197</f>
        <v>3.1481027812647611E-3</v>
      </c>
      <c r="K198">
        <f>'GOOG&amp;GOOGL'!J197</f>
        <v>3.4780581669267008E-3</v>
      </c>
      <c r="L198">
        <f>'GOOG&amp;GOOGL'!E196</f>
        <v>-1.7147532764276718E-3</v>
      </c>
      <c r="M198">
        <f>'GOOG&amp;GOOGL'!J196</f>
        <v>-2.9452773344331717E-3</v>
      </c>
    </row>
    <row r="199" spans="1:13" x14ac:dyDescent="0.25">
      <c r="A199" s="15">
        <v>42018</v>
      </c>
      <c r="B199" s="50">
        <f t="shared" si="38"/>
        <v>196</v>
      </c>
      <c r="C199" s="2">
        <f>'GOOG&amp;GOOGL'!E201</f>
        <v>9.4078222586260196E-3</v>
      </c>
      <c r="D199" s="2">
        <f>'GOOG&amp;GOOGL'!J201</f>
        <v>8.196685864345632E-3</v>
      </c>
      <c r="E199">
        <f>'GOOG&amp;GOOGL'!D200-'GOOG&amp;GOOGL'!I200</f>
        <v>-1.1262869815037213E-2</v>
      </c>
      <c r="F199">
        <f>'GOOG&amp;GOOGL'!E200</f>
        <v>7.3427858155969972E-3</v>
      </c>
      <c r="G199">
        <f>'GOOG&amp;GOOGL'!J200</f>
        <v>9.4908907762141226E-3</v>
      </c>
      <c r="H199">
        <f>'GOOG&amp;GOOGL'!E199</f>
        <v>-7.3226316361232335E-3</v>
      </c>
      <c r="I199">
        <f>'GOOG&amp;GOOGL'!J199</f>
        <v>-7.336319460337748E-3</v>
      </c>
      <c r="J199">
        <f>'GOOG&amp;GOOGL'!E198</f>
        <v>-1.3035174809132855E-2</v>
      </c>
      <c r="K199">
        <f>'GOOG&amp;GOOGL'!J198</f>
        <v>-1.2286410424222183E-2</v>
      </c>
      <c r="L199">
        <f>'GOOG&amp;GOOGL'!E197</f>
        <v>3.1481027812647611E-3</v>
      </c>
      <c r="M199">
        <f>'GOOG&amp;GOOGL'!J197</f>
        <v>3.4780581669267008E-3</v>
      </c>
    </row>
    <row r="200" spans="1:13" x14ac:dyDescent="0.25">
      <c r="A200" s="15">
        <v>42019</v>
      </c>
      <c r="B200" s="50">
        <f t="shared" si="38"/>
        <v>197</v>
      </c>
      <c r="C200" s="2">
        <f>'GOOG&amp;GOOGL'!E202</f>
        <v>1.8351190995700151E-3</v>
      </c>
      <c r="D200" s="2">
        <f>'GOOG&amp;GOOGL'!J202</f>
        <v>-3.8022106522932475E-3</v>
      </c>
      <c r="E200">
        <f>'GOOG&amp;GOOGL'!D201-'GOOG&amp;GOOGL'!I201</f>
        <v>-1.0051733420756825E-2</v>
      </c>
      <c r="F200">
        <f>'GOOG&amp;GOOGL'!E201</f>
        <v>9.4078222586260196E-3</v>
      </c>
      <c r="G200">
        <f>'GOOG&amp;GOOGL'!J201</f>
        <v>8.196685864345632E-3</v>
      </c>
      <c r="H200">
        <f>'GOOG&amp;GOOGL'!E200</f>
        <v>7.3427858155969972E-3</v>
      </c>
      <c r="I200">
        <f>'GOOG&amp;GOOGL'!J200</f>
        <v>9.4908907762141226E-3</v>
      </c>
      <c r="J200">
        <f>'GOOG&amp;GOOGL'!E199</f>
        <v>-7.3226316361232335E-3</v>
      </c>
      <c r="K200">
        <f>'GOOG&amp;GOOGL'!J199</f>
        <v>-7.336319460337748E-3</v>
      </c>
      <c r="L200">
        <f>'GOOG&amp;GOOGL'!E198</f>
        <v>-1.3035174809132855E-2</v>
      </c>
      <c r="M200">
        <f>'GOOG&amp;GOOGL'!J198</f>
        <v>-1.2286410424222183E-2</v>
      </c>
    </row>
    <row r="201" spans="1:13" x14ac:dyDescent="0.25">
      <c r="A201" s="15">
        <v>42020</v>
      </c>
      <c r="B201" s="50">
        <f t="shared" si="38"/>
        <v>198</v>
      </c>
      <c r="C201" s="2">
        <f>'GOOG&amp;GOOGL'!E203</f>
        <v>1.2457210019237941E-2</v>
      </c>
      <c r="D201" s="2">
        <f>'GOOG&amp;GOOGL'!J203</f>
        <v>1.2716170836108986E-2</v>
      </c>
      <c r="E201">
        <f>'GOOG&amp;GOOGL'!D202-'GOOG&amp;GOOGL'!I202</f>
        <v>-4.4144036688935628E-3</v>
      </c>
      <c r="F201">
        <f>'GOOG&amp;GOOGL'!E202</f>
        <v>1.8351190995700151E-3</v>
      </c>
      <c r="G201">
        <f>'GOOG&amp;GOOGL'!J202</f>
        <v>-3.8022106522932475E-3</v>
      </c>
      <c r="H201">
        <f>'GOOG&amp;GOOGL'!E201</f>
        <v>9.4078222586260196E-3</v>
      </c>
      <c r="I201">
        <f>'GOOG&amp;GOOGL'!J201</f>
        <v>8.196685864345632E-3</v>
      </c>
      <c r="J201">
        <f>'GOOG&amp;GOOGL'!E200</f>
        <v>7.3427858155969972E-3</v>
      </c>
      <c r="K201">
        <f>'GOOG&amp;GOOGL'!J200</f>
        <v>9.4908907762141226E-3</v>
      </c>
      <c r="L201">
        <f>'GOOG&amp;GOOGL'!E199</f>
        <v>-7.3226316361232335E-3</v>
      </c>
      <c r="M201">
        <f>'GOOG&amp;GOOGL'!J199</f>
        <v>-7.336319460337748E-3</v>
      </c>
    </row>
    <row r="202" spans="1:13" x14ac:dyDescent="0.25">
      <c r="A202" s="15">
        <v>42024</v>
      </c>
      <c r="B202" s="50">
        <f t="shared" si="38"/>
        <v>199</v>
      </c>
      <c r="C202" s="2">
        <f>'GOOG&amp;GOOGL'!E204</f>
        <v>-2.325170016415079E-3</v>
      </c>
      <c r="D202" s="2">
        <f>'GOOG&amp;GOOGL'!J204</f>
        <v>-1.0192082418933879E-3</v>
      </c>
      <c r="E202">
        <f>'GOOG&amp;GOOGL'!D203-'GOOG&amp;GOOGL'!I203</f>
        <v>-4.6733644857646084E-3</v>
      </c>
      <c r="F202">
        <f>'GOOG&amp;GOOGL'!E203</f>
        <v>1.2457210019237941E-2</v>
      </c>
      <c r="G202">
        <f>'GOOG&amp;GOOGL'!J203</f>
        <v>1.2716170836108986E-2</v>
      </c>
      <c r="H202">
        <f>'GOOG&amp;GOOGL'!E202</f>
        <v>1.8351190995700151E-3</v>
      </c>
      <c r="I202">
        <f>'GOOG&amp;GOOGL'!J202</f>
        <v>-3.8022106522932475E-3</v>
      </c>
      <c r="J202">
        <f>'GOOG&amp;GOOGL'!E201</f>
        <v>9.4078222586260196E-3</v>
      </c>
      <c r="K202">
        <f>'GOOG&amp;GOOGL'!J201</f>
        <v>8.196685864345632E-3</v>
      </c>
      <c r="L202">
        <f>'GOOG&amp;GOOGL'!E200</f>
        <v>7.3427858155969972E-3</v>
      </c>
      <c r="M202">
        <f>'GOOG&amp;GOOGL'!J200</f>
        <v>9.4908907762141226E-3</v>
      </c>
    </row>
    <row r="203" spans="1:13" x14ac:dyDescent="0.25">
      <c r="A203" s="15">
        <v>42025</v>
      </c>
      <c r="B203" s="50">
        <f t="shared" si="38"/>
        <v>200</v>
      </c>
      <c r="C203" s="2">
        <f>'GOOG&amp;GOOGL'!E205</f>
        <v>2.1743294593948193E-2</v>
      </c>
      <c r="D203" s="2">
        <f>'GOOG&amp;GOOGL'!J205</f>
        <v>2.0285487551963577E-2</v>
      </c>
      <c r="E203">
        <f>'GOOG&amp;GOOGL'!D204-'GOOG&amp;GOOGL'!I204</f>
        <v>-5.9793262602862995E-3</v>
      </c>
      <c r="F203">
        <f>'GOOG&amp;GOOGL'!E204</f>
        <v>-2.325170016415079E-3</v>
      </c>
      <c r="G203">
        <f>'GOOG&amp;GOOGL'!J204</f>
        <v>-1.0192082418933879E-3</v>
      </c>
      <c r="H203">
        <f>'GOOG&amp;GOOGL'!E203</f>
        <v>1.2457210019237941E-2</v>
      </c>
      <c r="I203">
        <f>'GOOG&amp;GOOGL'!J203</f>
        <v>1.2716170836108986E-2</v>
      </c>
      <c r="J203">
        <f>'GOOG&amp;GOOGL'!E202</f>
        <v>1.8351190995700151E-3</v>
      </c>
      <c r="K203">
        <f>'GOOG&amp;GOOGL'!J202</f>
        <v>-3.8022106522932475E-3</v>
      </c>
      <c r="L203">
        <f>'GOOG&amp;GOOGL'!E201</f>
        <v>9.4078222586260196E-3</v>
      </c>
      <c r="M203">
        <f>'GOOG&amp;GOOGL'!J201</f>
        <v>8.196685864345632E-3</v>
      </c>
    </row>
    <row r="204" spans="1:13" x14ac:dyDescent="0.25">
      <c r="A204" s="15">
        <v>42026</v>
      </c>
      <c r="B204" s="50">
        <f t="shared" si="38"/>
        <v>201</v>
      </c>
      <c r="C204" s="2">
        <f>'GOOG&amp;GOOGL'!E206</f>
        <v>3.1073338036760489E-2</v>
      </c>
      <c r="D204" s="2">
        <f>'GOOG&amp;GOOGL'!J206</f>
        <v>3.1978016110329577E-2</v>
      </c>
      <c r="E204">
        <f>'GOOG&amp;GOOGL'!D205-'GOOG&amp;GOOGL'!I205</f>
        <v>-4.5215192183016839E-3</v>
      </c>
      <c r="F204">
        <f>'GOOG&amp;GOOGL'!E205</f>
        <v>2.1743294593948193E-2</v>
      </c>
      <c r="G204">
        <f>'GOOG&amp;GOOGL'!J205</f>
        <v>2.0285487551963577E-2</v>
      </c>
      <c r="H204">
        <f>'GOOG&amp;GOOGL'!E204</f>
        <v>-2.325170016415079E-3</v>
      </c>
      <c r="I204">
        <f>'GOOG&amp;GOOGL'!J204</f>
        <v>-1.0192082418933879E-3</v>
      </c>
      <c r="J204">
        <f>'GOOG&amp;GOOGL'!E203</f>
        <v>1.2457210019237941E-2</v>
      </c>
      <c r="K204">
        <f>'GOOG&amp;GOOGL'!J203</f>
        <v>1.2716170836108986E-2</v>
      </c>
      <c r="L204">
        <f>'GOOG&amp;GOOGL'!E202</f>
        <v>1.8351190995700151E-3</v>
      </c>
      <c r="M204">
        <f>'GOOG&amp;GOOGL'!J202</f>
        <v>-3.8022106522932475E-3</v>
      </c>
    </row>
    <row r="205" spans="1:13" x14ac:dyDescent="0.25">
      <c r="A205" s="15">
        <v>42027</v>
      </c>
      <c r="B205" s="50">
        <f t="shared" si="38"/>
        <v>202</v>
      </c>
      <c r="C205" s="2">
        <f>'GOOG&amp;GOOGL'!E207</f>
        <v>1.0350677940439645E-2</v>
      </c>
      <c r="D205" s="2">
        <f>'GOOG&amp;GOOGL'!J207</f>
        <v>8.617193003138901E-3</v>
      </c>
      <c r="E205">
        <f>'GOOG&amp;GOOGL'!D206-'GOOG&amp;GOOGL'!I206</f>
        <v>-5.4261972918707713E-3</v>
      </c>
      <c r="F205">
        <f>'GOOG&amp;GOOGL'!E206</f>
        <v>3.1073338036760489E-2</v>
      </c>
      <c r="G205">
        <f>'GOOG&amp;GOOGL'!J206</f>
        <v>3.1978016110329577E-2</v>
      </c>
      <c r="H205">
        <f>'GOOG&amp;GOOGL'!E205</f>
        <v>2.1743294593948193E-2</v>
      </c>
      <c r="I205">
        <f>'GOOG&amp;GOOGL'!J205</f>
        <v>2.0285487551963577E-2</v>
      </c>
      <c r="J205">
        <f>'GOOG&amp;GOOGL'!E204</f>
        <v>-2.325170016415079E-3</v>
      </c>
      <c r="K205">
        <f>'GOOG&amp;GOOGL'!J204</f>
        <v>-1.0192082418933879E-3</v>
      </c>
      <c r="L205">
        <f>'GOOG&amp;GOOGL'!E203</f>
        <v>1.2457210019237941E-2</v>
      </c>
      <c r="M205">
        <f>'GOOG&amp;GOOGL'!J203</f>
        <v>1.2716170836108986E-2</v>
      </c>
    </row>
    <row r="206" spans="1:13" x14ac:dyDescent="0.25">
      <c r="A206" s="15">
        <v>42030</v>
      </c>
      <c r="B206" s="50">
        <f t="shared" si="38"/>
        <v>203</v>
      </c>
      <c r="C206" s="2">
        <f>'GOOG&amp;GOOGL'!E208</f>
        <v>-8.8172889109925379E-3</v>
      </c>
      <c r="D206" s="2">
        <f>'GOOG&amp;GOOGL'!J208</f>
        <v>-9.6972791812888204E-3</v>
      </c>
      <c r="E206">
        <f>'GOOG&amp;GOOGL'!D207-'GOOG&amp;GOOGL'!I207</f>
        <v>-3.6927123545700269E-3</v>
      </c>
      <c r="F206">
        <f>'GOOG&amp;GOOGL'!E207</f>
        <v>1.0350677940439645E-2</v>
      </c>
      <c r="G206">
        <f>'GOOG&amp;GOOGL'!J207</f>
        <v>8.617193003138901E-3</v>
      </c>
      <c r="H206">
        <f>'GOOG&amp;GOOGL'!E206</f>
        <v>3.1073338036760489E-2</v>
      </c>
      <c r="I206">
        <f>'GOOG&amp;GOOGL'!J206</f>
        <v>3.1978016110329577E-2</v>
      </c>
      <c r="J206">
        <f>'GOOG&amp;GOOGL'!E205</f>
        <v>2.1743294593948193E-2</v>
      </c>
      <c r="K206">
        <f>'GOOG&amp;GOOGL'!J205</f>
        <v>2.0285487551963577E-2</v>
      </c>
      <c r="L206">
        <f>'GOOG&amp;GOOGL'!E204</f>
        <v>-2.325170016415079E-3</v>
      </c>
      <c r="M206">
        <f>'GOOG&amp;GOOGL'!J204</f>
        <v>-1.0192082418933879E-3</v>
      </c>
    </row>
    <row r="207" spans="1:13" x14ac:dyDescent="0.25">
      <c r="A207" s="15">
        <v>42031</v>
      </c>
      <c r="B207" s="50">
        <f t="shared" si="38"/>
        <v>204</v>
      </c>
      <c r="C207" s="2">
        <f>'GOOG&amp;GOOGL'!E209</f>
        <v>-3.1468477933228378E-2</v>
      </c>
      <c r="D207" s="2">
        <f>'GOOG&amp;GOOGL'!J209</f>
        <v>-2.9361826811443059E-2</v>
      </c>
      <c r="E207">
        <f>'GOOG&amp;GOOGL'!D208-'GOOG&amp;GOOGL'!I208</f>
        <v>-2.8127220842737444E-3</v>
      </c>
      <c r="F207">
        <f>'GOOG&amp;GOOGL'!E208</f>
        <v>-8.8172889109925379E-3</v>
      </c>
      <c r="G207">
        <f>'GOOG&amp;GOOGL'!J208</f>
        <v>-9.6972791812888204E-3</v>
      </c>
      <c r="H207">
        <f>'GOOG&amp;GOOGL'!E207</f>
        <v>1.0350677940439645E-2</v>
      </c>
      <c r="I207">
        <f>'GOOG&amp;GOOGL'!J207</f>
        <v>8.617193003138901E-3</v>
      </c>
      <c r="J207">
        <f>'GOOG&amp;GOOGL'!E206</f>
        <v>3.1073338036760489E-2</v>
      </c>
      <c r="K207">
        <f>'GOOG&amp;GOOGL'!J206</f>
        <v>3.1978016110329577E-2</v>
      </c>
      <c r="L207">
        <f>'GOOG&amp;GOOGL'!E205</f>
        <v>2.1743294593948193E-2</v>
      </c>
      <c r="M207">
        <f>'GOOG&amp;GOOGL'!J205</f>
        <v>2.0285487551963577E-2</v>
      </c>
    </row>
    <row r="208" spans="1:13" x14ac:dyDescent="0.25">
      <c r="A208" s="15">
        <v>42032</v>
      </c>
      <c r="B208" s="50">
        <f t="shared" si="38"/>
        <v>205</v>
      </c>
      <c r="C208" s="2">
        <f>'GOOG&amp;GOOGL'!E210</f>
        <v>-1.6780018399149554E-2</v>
      </c>
      <c r="D208" s="2">
        <f>'GOOG&amp;GOOGL'!J210</f>
        <v>-1.6950559753613703E-2</v>
      </c>
      <c r="E208">
        <f>'GOOG&amp;GOOGL'!D209-'GOOG&amp;GOOGL'!I209</f>
        <v>-4.9193732060590634E-3</v>
      </c>
      <c r="F208">
        <f>'GOOG&amp;GOOGL'!E209</f>
        <v>-3.1468477933228378E-2</v>
      </c>
      <c r="G208">
        <f>'GOOG&amp;GOOGL'!J209</f>
        <v>-2.9361826811443059E-2</v>
      </c>
      <c r="H208">
        <f>'GOOG&amp;GOOGL'!E208</f>
        <v>-8.8172889109925379E-3</v>
      </c>
      <c r="I208">
        <f>'GOOG&amp;GOOGL'!J208</f>
        <v>-9.6972791812888204E-3</v>
      </c>
      <c r="J208">
        <f>'GOOG&amp;GOOGL'!E207</f>
        <v>1.0350677940439645E-2</v>
      </c>
      <c r="K208">
        <f>'GOOG&amp;GOOGL'!J207</f>
        <v>8.617193003138901E-3</v>
      </c>
      <c r="L208">
        <f>'GOOG&amp;GOOGL'!E206</f>
        <v>3.1073338036760489E-2</v>
      </c>
      <c r="M208">
        <f>'GOOG&amp;GOOGL'!J206</f>
        <v>3.1978016110329577E-2</v>
      </c>
    </row>
    <row r="209" spans="1:13" x14ac:dyDescent="0.25">
      <c r="A209" s="15">
        <v>42033</v>
      </c>
      <c r="B209" s="50">
        <f t="shared" si="38"/>
        <v>206</v>
      </c>
      <c r="C209" s="2">
        <f>'GOOG&amp;GOOGL'!E211</f>
        <v>1.2932398759479824E-3</v>
      </c>
      <c r="D209" s="2">
        <f>'GOOG&amp;GOOGL'!J211</f>
        <v>1.5599461484026023E-3</v>
      </c>
      <c r="E209">
        <f>'GOOG&amp;GOOGL'!D210-'GOOG&amp;GOOGL'!I210</f>
        <v>-4.7488318515949146E-3</v>
      </c>
      <c r="F209">
        <f>'GOOG&amp;GOOGL'!E210</f>
        <v>-1.6780018399149554E-2</v>
      </c>
      <c r="G209">
        <f>'GOOG&amp;GOOGL'!J210</f>
        <v>-1.6950559753613703E-2</v>
      </c>
      <c r="H209">
        <f>'GOOG&amp;GOOGL'!E209</f>
        <v>-3.1468477933228378E-2</v>
      </c>
      <c r="I209">
        <f>'GOOG&amp;GOOGL'!J209</f>
        <v>-2.9361826811443059E-2</v>
      </c>
      <c r="J209">
        <f>'GOOG&amp;GOOGL'!E208</f>
        <v>-8.8172889109925379E-3</v>
      </c>
      <c r="K209">
        <f>'GOOG&amp;GOOGL'!J208</f>
        <v>-9.6972791812888204E-3</v>
      </c>
      <c r="L209">
        <f>'GOOG&amp;GOOGL'!E207</f>
        <v>1.0350677940439645E-2</v>
      </c>
      <c r="M209">
        <f>'GOOG&amp;GOOGL'!J207</f>
        <v>8.617193003138901E-3</v>
      </c>
    </row>
    <row r="210" spans="1:13" x14ac:dyDescent="0.25">
      <c r="A210" s="15">
        <v>42034</v>
      </c>
      <c r="B210" s="50">
        <f t="shared" si="38"/>
        <v>207</v>
      </c>
      <c r="C210" s="2">
        <f>'GOOG&amp;GOOGL'!E212</f>
        <v>4.5665211417779794E-2</v>
      </c>
      <c r="D210" s="2">
        <f>'GOOG&amp;GOOGL'!J212</f>
        <v>4.6297707801652876E-2</v>
      </c>
      <c r="E210">
        <f>'GOOG&amp;GOOGL'!D211-'GOOG&amp;GOOGL'!I211</f>
        <v>-5.0155381240495345E-3</v>
      </c>
      <c r="F210">
        <f>'GOOG&amp;GOOGL'!E211</f>
        <v>1.2932398759479824E-3</v>
      </c>
      <c r="G210">
        <f>'GOOG&amp;GOOGL'!J211</f>
        <v>1.5599461484026023E-3</v>
      </c>
      <c r="H210">
        <f>'GOOG&amp;GOOGL'!E210</f>
        <v>-1.6780018399149554E-2</v>
      </c>
      <c r="I210">
        <f>'GOOG&amp;GOOGL'!J210</f>
        <v>-1.6950559753613703E-2</v>
      </c>
      <c r="J210">
        <f>'GOOG&amp;GOOGL'!E209</f>
        <v>-3.1468477933228378E-2</v>
      </c>
      <c r="K210">
        <f>'GOOG&amp;GOOGL'!J209</f>
        <v>-2.9361826811443059E-2</v>
      </c>
      <c r="L210">
        <f>'GOOG&amp;GOOGL'!E208</f>
        <v>-8.8172889109925379E-3</v>
      </c>
      <c r="M210">
        <f>'GOOG&amp;GOOGL'!J208</f>
        <v>-9.6972791812888204E-3</v>
      </c>
    </row>
    <row r="211" spans="1:13" x14ac:dyDescent="0.25">
      <c r="A211" s="15">
        <v>42037</v>
      </c>
      <c r="B211" s="50">
        <f t="shared" si="38"/>
        <v>208</v>
      </c>
      <c r="C211" s="2">
        <f>'GOOG&amp;GOOGL'!E213</f>
        <v>-1.1364255093576858E-2</v>
      </c>
      <c r="D211" s="2">
        <f>'GOOG&amp;GOOGL'!J213</f>
        <v>-1.0002375516229733E-2</v>
      </c>
      <c r="E211">
        <f>'GOOG&amp;GOOGL'!D212-'GOOG&amp;GOOGL'!I212</f>
        <v>-5.6480345079226169E-3</v>
      </c>
      <c r="F211">
        <f>'GOOG&amp;GOOGL'!E212</f>
        <v>4.5665211417779794E-2</v>
      </c>
      <c r="G211">
        <f>'GOOG&amp;GOOGL'!J212</f>
        <v>4.6297707801652876E-2</v>
      </c>
      <c r="H211">
        <f>'GOOG&amp;GOOGL'!E211</f>
        <v>1.2932398759479824E-3</v>
      </c>
      <c r="I211">
        <f>'GOOG&amp;GOOGL'!J211</f>
        <v>1.5599461484026023E-3</v>
      </c>
      <c r="J211">
        <f>'GOOG&amp;GOOGL'!E210</f>
        <v>-1.6780018399149554E-2</v>
      </c>
      <c r="K211">
        <f>'GOOG&amp;GOOGL'!J210</f>
        <v>-1.6950559753613703E-2</v>
      </c>
      <c r="L211">
        <f>'GOOG&amp;GOOGL'!E209</f>
        <v>-3.1468477933228378E-2</v>
      </c>
      <c r="M211">
        <f>'GOOG&amp;GOOGL'!J209</f>
        <v>-2.9361826811443059E-2</v>
      </c>
    </row>
    <row r="212" spans="1:13" x14ac:dyDescent="0.25">
      <c r="A212" s="15">
        <v>42038</v>
      </c>
      <c r="B212" s="50">
        <f t="shared" si="38"/>
        <v>209</v>
      </c>
      <c r="C212" s="2">
        <f>'GOOG&amp;GOOGL'!E214</f>
        <v>1.4370829623207015E-3</v>
      </c>
      <c r="D212" s="2">
        <f>'GOOG&amp;GOOGL'!J214</f>
        <v>2.064714013647162E-3</v>
      </c>
      <c r="E212">
        <f>'GOOG&amp;GOOGL'!D213-'GOOG&amp;GOOGL'!I213</f>
        <v>-7.0099140852697417E-3</v>
      </c>
      <c r="F212">
        <f>'GOOG&amp;GOOGL'!E213</f>
        <v>-1.1364255093576858E-2</v>
      </c>
      <c r="G212">
        <f>'GOOG&amp;GOOGL'!J213</f>
        <v>-1.0002375516229733E-2</v>
      </c>
      <c r="H212">
        <f>'GOOG&amp;GOOGL'!E212</f>
        <v>4.5665211417779794E-2</v>
      </c>
      <c r="I212">
        <f>'GOOG&amp;GOOGL'!J212</f>
        <v>4.6297707801652876E-2</v>
      </c>
      <c r="J212">
        <f>'GOOG&amp;GOOGL'!E211</f>
        <v>1.2932398759479824E-3</v>
      </c>
      <c r="K212">
        <f>'GOOG&amp;GOOGL'!J211</f>
        <v>1.5599461484026023E-3</v>
      </c>
      <c r="L212">
        <f>'GOOG&amp;GOOGL'!E210</f>
        <v>-1.6780018399149554E-2</v>
      </c>
      <c r="M212">
        <f>'GOOG&amp;GOOGL'!J210</f>
        <v>-1.6950559753613703E-2</v>
      </c>
    </row>
    <row r="213" spans="1:13" x14ac:dyDescent="0.25">
      <c r="A213" s="15">
        <v>42039</v>
      </c>
      <c r="B213" s="50">
        <f t="shared" si="38"/>
        <v>210</v>
      </c>
      <c r="C213" s="2">
        <f>'GOOG&amp;GOOGL'!E215</f>
        <v>-1.2319588792013114E-2</v>
      </c>
      <c r="D213" s="2">
        <f>'GOOG&amp;GOOGL'!J215</f>
        <v>-1.3592831987092602E-2</v>
      </c>
      <c r="E213">
        <f>'GOOG&amp;GOOGL'!D214-'GOOG&amp;GOOGL'!I214</f>
        <v>-7.6375451365962022E-3</v>
      </c>
      <c r="F213">
        <f>'GOOG&amp;GOOGL'!E214</f>
        <v>1.4370829623207015E-3</v>
      </c>
      <c r="G213">
        <f>'GOOG&amp;GOOGL'!J214</f>
        <v>2.064714013647162E-3</v>
      </c>
      <c r="H213">
        <f>'GOOG&amp;GOOGL'!E213</f>
        <v>-1.1364255093576858E-2</v>
      </c>
      <c r="I213">
        <f>'GOOG&amp;GOOGL'!J213</f>
        <v>-1.0002375516229733E-2</v>
      </c>
      <c r="J213">
        <f>'GOOG&amp;GOOGL'!E212</f>
        <v>4.5665211417779794E-2</v>
      </c>
      <c r="K213">
        <f>'GOOG&amp;GOOGL'!J212</f>
        <v>4.6297707801652876E-2</v>
      </c>
      <c r="L213">
        <f>'GOOG&amp;GOOGL'!E211</f>
        <v>1.2932398759479824E-3</v>
      </c>
      <c r="M213">
        <f>'GOOG&amp;GOOGL'!J211</f>
        <v>1.5599461484026023E-3</v>
      </c>
    </row>
    <row r="214" spans="1:13" x14ac:dyDescent="0.25">
      <c r="A214" s="15">
        <v>42040</v>
      </c>
      <c r="B214" s="50">
        <f t="shared" si="38"/>
        <v>211</v>
      </c>
      <c r="C214" s="2">
        <f>'GOOG&amp;GOOGL'!E216</f>
        <v>9.1780834462582561E-3</v>
      </c>
      <c r="D214" s="2">
        <f>'GOOG&amp;GOOGL'!J216</f>
        <v>7.0649693440953953E-3</v>
      </c>
      <c r="E214">
        <f>'GOOG&amp;GOOGL'!D215-'GOOG&amp;GOOGL'!I215</f>
        <v>-6.3643019415167146E-3</v>
      </c>
      <c r="F214">
        <f>'GOOG&amp;GOOGL'!E215</f>
        <v>-1.2319588792013114E-2</v>
      </c>
      <c r="G214">
        <f>'GOOG&amp;GOOGL'!J215</f>
        <v>-1.3592831987092602E-2</v>
      </c>
      <c r="H214">
        <f>'GOOG&amp;GOOGL'!E214</f>
        <v>1.4370829623207015E-3</v>
      </c>
      <c r="I214">
        <f>'GOOG&amp;GOOGL'!J214</f>
        <v>2.064714013647162E-3</v>
      </c>
      <c r="J214">
        <f>'GOOG&amp;GOOGL'!E213</f>
        <v>-1.1364255093576858E-2</v>
      </c>
      <c r="K214">
        <f>'GOOG&amp;GOOGL'!J213</f>
        <v>-1.0002375516229733E-2</v>
      </c>
      <c r="L214">
        <f>'GOOG&amp;GOOGL'!E212</f>
        <v>4.5665211417779794E-2</v>
      </c>
      <c r="M214">
        <f>'GOOG&amp;GOOGL'!J212</f>
        <v>4.6297707801652876E-2</v>
      </c>
    </row>
    <row r="215" spans="1:13" x14ac:dyDescent="0.25">
      <c r="A215" s="15">
        <v>42041</v>
      </c>
      <c r="B215" s="50">
        <f t="shared" si="38"/>
        <v>212</v>
      </c>
      <c r="C215" s="2">
        <f>'GOOG&amp;GOOGL'!E217</f>
        <v>6.46152463139682E-3</v>
      </c>
      <c r="D215" s="2">
        <f>'GOOG&amp;GOOGL'!J217</f>
        <v>7.6148715091983732E-3</v>
      </c>
      <c r="E215">
        <f>'GOOG&amp;GOOGL'!D216-'GOOG&amp;GOOGL'!I216</f>
        <v>-4.2511878393538538E-3</v>
      </c>
      <c r="F215">
        <f>'GOOG&amp;GOOGL'!E216</f>
        <v>9.1780834462582561E-3</v>
      </c>
      <c r="G215">
        <f>'GOOG&amp;GOOGL'!J216</f>
        <v>7.0649693440953953E-3</v>
      </c>
      <c r="H215">
        <f>'GOOG&amp;GOOGL'!E215</f>
        <v>-1.2319588792013114E-2</v>
      </c>
      <c r="I215">
        <f>'GOOG&amp;GOOGL'!J215</f>
        <v>-1.3592831987092602E-2</v>
      </c>
      <c r="J215">
        <f>'GOOG&amp;GOOGL'!E214</f>
        <v>1.4370829623207015E-3</v>
      </c>
      <c r="K215">
        <f>'GOOG&amp;GOOGL'!J214</f>
        <v>2.064714013647162E-3</v>
      </c>
      <c r="L215">
        <f>'GOOG&amp;GOOGL'!E213</f>
        <v>-1.1364255093576858E-2</v>
      </c>
      <c r="M215">
        <f>'GOOG&amp;GOOGL'!J213</f>
        <v>-1.0002375516229733E-2</v>
      </c>
    </row>
    <row r="216" spans="1:13" x14ac:dyDescent="0.25">
      <c r="A216" s="15">
        <v>42044</v>
      </c>
      <c r="B216" s="50">
        <f t="shared" si="38"/>
        <v>213</v>
      </c>
      <c r="C216" s="2">
        <f>'GOOG&amp;GOOGL'!E218</f>
        <v>-5.9877488128519119E-3</v>
      </c>
      <c r="D216" s="2">
        <f>'GOOG&amp;GOOGL'!J218</f>
        <v>-8.6534567846658916E-3</v>
      </c>
      <c r="E216">
        <f>'GOOG&amp;GOOGL'!D217-'GOOG&amp;GOOGL'!I217</f>
        <v>-5.404534717155407E-3</v>
      </c>
      <c r="F216">
        <f>'GOOG&amp;GOOGL'!E217</f>
        <v>6.46152463139682E-3</v>
      </c>
      <c r="G216">
        <f>'GOOG&amp;GOOGL'!J217</f>
        <v>7.6148715091983732E-3</v>
      </c>
      <c r="H216">
        <f>'GOOG&amp;GOOGL'!E216</f>
        <v>9.1780834462582561E-3</v>
      </c>
      <c r="I216">
        <f>'GOOG&amp;GOOGL'!J216</f>
        <v>7.0649693440953953E-3</v>
      </c>
      <c r="J216">
        <f>'GOOG&amp;GOOGL'!E215</f>
        <v>-1.2319588792013114E-2</v>
      </c>
      <c r="K216">
        <f>'GOOG&amp;GOOGL'!J215</f>
        <v>-1.3592831987092602E-2</v>
      </c>
      <c r="L216">
        <f>'GOOG&amp;GOOGL'!E214</f>
        <v>1.4370829623207015E-3</v>
      </c>
      <c r="M216">
        <f>'GOOG&amp;GOOGL'!J214</f>
        <v>2.064714013647162E-3</v>
      </c>
    </row>
    <row r="217" spans="1:13" x14ac:dyDescent="0.25">
      <c r="A217" s="15">
        <v>42045</v>
      </c>
      <c r="B217" s="50">
        <f t="shared" si="38"/>
        <v>214</v>
      </c>
      <c r="C217" s="2">
        <f>'GOOG&amp;GOOGL'!E219</f>
        <v>1.7112028093413834E-2</v>
      </c>
      <c r="D217" s="2">
        <f>'GOOG&amp;GOOGL'!J219</f>
        <v>2.0347694795662008E-2</v>
      </c>
      <c r="E217">
        <f>'GOOG&amp;GOOGL'!D218-'GOOG&amp;GOOGL'!I218</f>
        <v>-2.7388267453414272E-3</v>
      </c>
      <c r="F217">
        <f>'GOOG&amp;GOOGL'!E218</f>
        <v>-5.9877488128519119E-3</v>
      </c>
      <c r="G217">
        <f>'GOOG&amp;GOOGL'!J218</f>
        <v>-8.6534567846658916E-3</v>
      </c>
      <c r="H217">
        <f>'GOOG&amp;GOOGL'!E217</f>
        <v>6.46152463139682E-3</v>
      </c>
      <c r="I217">
        <f>'GOOG&amp;GOOGL'!J217</f>
        <v>7.6148715091983732E-3</v>
      </c>
      <c r="J217">
        <f>'GOOG&amp;GOOGL'!E216</f>
        <v>9.1780834462582561E-3</v>
      </c>
      <c r="K217">
        <f>'GOOG&amp;GOOGL'!J216</f>
        <v>7.0649693440953953E-3</v>
      </c>
      <c r="L217">
        <f>'GOOG&amp;GOOGL'!E215</f>
        <v>-1.2319588792013114E-2</v>
      </c>
      <c r="M217">
        <f>'GOOG&amp;GOOGL'!J215</f>
        <v>-1.3592831987092602E-2</v>
      </c>
    </row>
    <row r="218" spans="1:13" x14ac:dyDescent="0.25">
      <c r="A218" s="15">
        <v>42046</v>
      </c>
      <c r="B218" s="50">
        <f t="shared" si="38"/>
        <v>215</v>
      </c>
      <c r="C218" s="2">
        <f>'GOOG&amp;GOOGL'!E220</f>
        <v>-1.8081719982161459E-3</v>
      </c>
      <c r="D218" s="2">
        <f>'GOOG&amp;GOOGL'!J220</f>
        <v>-4.0067818205624661E-3</v>
      </c>
      <c r="E218">
        <f>'GOOG&amp;GOOGL'!D219-'GOOG&amp;GOOGL'!I219</f>
        <v>-5.9744934475896017E-3</v>
      </c>
      <c r="F218">
        <f>'GOOG&amp;GOOGL'!E219</f>
        <v>1.7112028093413834E-2</v>
      </c>
      <c r="G218">
        <f>'GOOG&amp;GOOGL'!J219</f>
        <v>2.0347694795662008E-2</v>
      </c>
      <c r="H218">
        <f>'GOOG&amp;GOOGL'!E218</f>
        <v>-5.9877488128519119E-3</v>
      </c>
      <c r="I218">
        <f>'GOOG&amp;GOOGL'!J218</f>
        <v>-8.6534567846658916E-3</v>
      </c>
      <c r="J218">
        <f>'GOOG&amp;GOOGL'!E217</f>
        <v>6.46152463139682E-3</v>
      </c>
      <c r="K218">
        <f>'GOOG&amp;GOOGL'!J217</f>
        <v>7.6148715091983732E-3</v>
      </c>
      <c r="L218">
        <f>'GOOG&amp;GOOGL'!E216</f>
        <v>9.1780834462582561E-3</v>
      </c>
      <c r="M218">
        <f>'GOOG&amp;GOOGL'!J216</f>
        <v>7.0649693440953953E-3</v>
      </c>
    </row>
    <row r="219" spans="1:13" x14ac:dyDescent="0.25">
      <c r="A219" s="15">
        <v>42047</v>
      </c>
      <c r="B219" s="50">
        <f t="shared" si="38"/>
        <v>216</v>
      </c>
      <c r="C219" s="2">
        <f>'GOOG&amp;GOOGL'!E221</f>
        <v>1.2902274706286576E-2</v>
      </c>
      <c r="D219" s="2">
        <f>'GOOG&amp;GOOGL'!J221</f>
        <v>1.4778748748400794E-2</v>
      </c>
      <c r="E219">
        <f>'GOOG&amp;GOOGL'!D220-'GOOG&amp;GOOGL'!I220</f>
        <v>-3.7758836252432815E-3</v>
      </c>
      <c r="F219">
        <f>'GOOG&amp;GOOGL'!E220</f>
        <v>-1.8081719982161459E-3</v>
      </c>
      <c r="G219">
        <f>'GOOG&amp;GOOGL'!J220</f>
        <v>-4.0067818205624661E-3</v>
      </c>
      <c r="H219">
        <f>'GOOG&amp;GOOGL'!E219</f>
        <v>1.7112028093413834E-2</v>
      </c>
      <c r="I219">
        <f>'GOOG&amp;GOOGL'!J219</f>
        <v>2.0347694795662008E-2</v>
      </c>
      <c r="J219">
        <f>'GOOG&amp;GOOGL'!E218</f>
        <v>-5.9877488128519119E-3</v>
      </c>
      <c r="K219">
        <f>'GOOG&amp;GOOGL'!J218</f>
        <v>-8.6534567846658916E-3</v>
      </c>
      <c r="L219">
        <f>'GOOG&amp;GOOGL'!E217</f>
        <v>6.46152463139682E-3</v>
      </c>
      <c r="M219">
        <f>'GOOG&amp;GOOGL'!J217</f>
        <v>7.6148715091983732E-3</v>
      </c>
    </row>
    <row r="220" spans="1:13" x14ac:dyDescent="0.25">
      <c r="A220" s="15">
        <v>42048</v>
      </c>
      <c r="B220" s="50">
        <f t="shared" si="38"/>
        <v>217</v>
      </c>
      <c r="C220" s="2">
        <f>'GOOG&amp;GOOGL'!E222</f>
        <v>1.113626049926264E-2</v>
      </c>
      <c r="D220" s="2">
        <f>'GOOG&amp;GOOGL'!J222</f>
        <v>9.3877902279260184E-3</v>
      </c>
      <c r="E220">
        <f>'GOOG&amp;GOOGL'!D221-'GOOG&amp;GOOGL'!I221</f>
        <v>-5.6523576673574993E-3</v>
      </c>
      <c r="F220">
        <f>'GOOG&amp;GOOGL'!E221</f>
        <v>1.2902274706286576E-2</v>
      </c>
      <c r="G220">
        <f>'GOOG&amp;GOOGL'!J221</f>
        <v>1.4778748748400794E-2</v>
      </c>
      <c r="H220">
        <f>'GOOG&amp;GOOGL'!E220</f>
        <v>-1.8081719982161459E-3</v>
      </c>
      <c r="I220">
        <f>'GOOG&amp;GOOGL'!J220</f>
        <v>-4.0067818205624661E-3</v>
      </c>
      <c r="J220">
        <f>'GOOG&amp;GOOGL'!E219</f>
        <v>1.7112028093413834E-2</v>
      </c>
      <c r="K220">
        <f>'GOOG&amp;GOOGL'!J219</f>
        <v>2.0347694795662008E-2</v>
      </c>
      <c r="L220">
        <f>'GOOG&amp;GOOGL'!E218</f>
        <v>-5.9877488128519119E-3</v>
      </c>
      <c r="M220">
        <f>'GOOG&amp;GOOGL'!J218</f>
        <v>-8.6534567846658916E-3</v>
      </c>
    </row>
    <row r="221" spans="1:13" x14ac:dyDescent="0.25">
      <c r="A221" s="15">
        <v>42052</v>
      </c>
      <c r="B221" s="50">
        <f t="shared" si="38"/>
        <v>218</v>
      </c>
      <c r="C221" s="2">
        <f>'GOOG&amp;GOOGL'!E223</f>
        <v>-1.130209413377159E-2</v>
      </c>
      <c r="D221" s="2">
        <f>'GOOG&amp;GOOGL'!J223</f>
        <v>-1.1220937671060582E-2</v>
      </c>
      <c r="E221">
        <f>'GOOG&amp;GOOGL'!D222-'GOOG&amp;GOOGL'!I222</f>
        <v>-3.9038873960208775E-3</v>
      </c>
      <c r="F221">
        <f>'GOOG&amp;GOOGL'!E222</f>
        <v>1.113626049926264E-2</v>
      </c>
      <c r="G221">
        <f>'GOOG&amp;GOOGL'!J222</f>
        <v>9.3877902279260184E-3</v>
      </c>
      <c r="H221">
        <f>'GOOG&amp;GOOGL'!E221</f>
        <v>1.2902274706286576E-2</v>
      </c>
      <c r="I221">
        <f>'GOOG&amp;GOOGL'!J221</f>
        <v>1.4778748748400794E-2</v>
      </c>
      <c r="J221">
        <f>'GOOG&amp;GOOGL'!E220</f>
        <v>-1.8081719982161459E-3</v>
      </c>
      <c r="K221">
        <f>'GOOG&amp;GOOGL'!J220</f>
        <v>-4.0067818205624661E-3</v>
      </c>
      <c r="L221">
        <f>'GOOG&amp;GOOGL'!E219</f>
        <v>1.7112028093413834E-2</v>
      </c>
      <c r="M221">
        <f>'GOOG&amp;GOOGL'!J219</f>
        <v>2.0347694795662008E-2</v>
      </c>
    </row>
    <row r="222" spans="1:13" x14ac:dyDescent="0.25">
      <c r="A222" s="15">
        <v>42053</v>
      </c>
      <c r="B222" s="50">
        <f t="shared" si="38"/>
        <v>219</v>
      </c>
      <c r="C222" s="2">
        <f>'GOOG&amp;GOOGL'!E224</f>
        <v>-5.8012003154512826E-3</v>
      </c>
      <c r="D222" s="2">
        <f>'GOOG&amp;GOOGL'!J224</f>
        <v>-4.3395723476251646E-3</v>
      </c>
      <c r="E222">
        <f>'GOOG&amp;GOOGL'!D223-'GOOG&amp;GOOGL'!I223</f>
        <v>-3.9850438587318848E-3</v>
      </c>
      <c r="F222">
        <f>'GOOG&amp;GOOGL'!E223</f>
        <v>-1.130209413377159E-2</v>
      </c>
      <c r="G222">
        <f>'GOOG&amp;GOOGL'!J223</f>
        <v>-1.1220937671060582E-2</v>
      </c>
      <c r="H222">
        <f>'GOOG&amp;GOOGL'!E222</f>
        <v>1.113626049926264E-2</v>
      </c>
      <c r="I222">
        <f>'GOOG&amp;GOOGL'!J222</f>
        <v>9.3877902279260184E-3</v>
      </c>
      <c r="J222">
        <f>'GOOG&amp;GOOGL'!E221</f>
        <v>1.2902274706286576E-2</v>
      </c>
      <c r="K222">
        <f>'GOOG&amp;GOOGL'!J221</f>
        <v>1.4778748748400794E-2</v>
      </c>
      <c r="L222">
        <f>'GOOG&amp;GOOGL'!E220</f>
        <v>-1.8081719982161459E-3</v>
      </c>
      <c r="M222">
        <f>'GOOG&amp;GOOGL'!J220</f>
        <v>-4.0067818205624661E-3</v>
      </c>
    </row>
    <row r="223" spans="1:13" x14ac:dyDescent="0.25">
      <c r="A223" s="15">
        <v>42054</v>
      </c>
      <c r="B223" s="50">
        <f t="shared" si="38"/>
        <v>220</v>
      </c>
      <c r="C223" s="2">
        <f>'GOOG&amp;GOOGL'!E225</f>
        <v>5.8564431802183847E-3</v>
      </c>
      <c r="D223" s="2">
        <f>'GOOG&amp;GOOGL'!J225</f>
        <v>6.9782449631796695E-3</v>
      </c>
      <c r="E223">
        <f>'GOOG&amp;GOOGL'!D224-'GOOG&amp;GOOGL'!I224</f>
        <v>-5.4466718265580027E-3</v>
      </c>
      <c r="F223">
        <f>'GOOG&amp;GOOGL'!E224</f>
        <v>-5.8012003154512826E-3</v>
      </c>
      <c r="G223">
        <f>'GOOG&amp;GOOGL'!J224</f>
        <v>-4.3395723476251646E-3</v>
      </c>
      <c r="H223">
        <f>'GOOG&amp;GOOGL'!E223</f>
        <v>-1.130209413377159E-2</v>
      </c>
      <c r="I223">
        <f>'GOOG&amp;GOOGL'!J223</f>
        <v>-1.1220937671060582E-2</v>
      </c>
      <c r="J223">
        <f>'GOOG&amp;GOOGL'!E222</f>
        <v>1.113626049926264E-2</v>
      </c>
      <c r="K223">
        <f>'GOOG&amp;GOOGL'!J222</f>
        <v>9.3877902279260184E-3</v>
      </c>
      <c r="L223">
        <f>'GOOG&amp;GOOGL'!E221</f>
        <v>1.2902274706286576E-2</v>
      </c>
      <c r="M223">
        <f>'GOOG&amp;GOOGL'!J221</f>
        <v>1.4778748748400794E-2</v>
      </c>
    </row>
    <row r="224" spans="1:13" x14ac:dyDescent="0.25">
      <c r="A224" s="15">
        <v>42055</v>
      </c>
      <c r="B224" s="50">
        <f t="shared" si="38"/>
        <v>221</v>
      </c>
      <c r="C224" s="2">
        <f>'GOOG&amp;GOOGL'!E226</f>
        <v>-7.2470290786013081E-3</v>
      </c>
      <c r="D224" s="2">
        <f>'GOOG&amp;GOOGL'!J226</f>
        <v>-8.5459265800054141E-3</v>
      </c>
      <c r="E224">
        <f>'GOOG&amp;GOOGL'!D225-'GOOG&amp;GOOGL'!I225</f>
        <v>-6.5684736095192875E-3</v>
      </c>
      <c r="F224">
        <f>'GOOG&amp;GOOGL'!E225</f>
        <v>5.8564431802183847E-3</v>
      </c>
      <c r="G224">
        <f>'GOOG&amp;GOOGL'!J225</f>
        <v>6.9782449631796695E-3</v>
      </c>
      <c r="H224">
        <f>'GOOG&amp;GOOGL'!E224</f>
        <v>-5.8012003154512826E-3</v>
      </c>
      <c r="I224">
        <f>'GOOG&amp;GOOGL'!J224</f>
        <v>-4.3395723476251646E-3</v>
      </c>
      <c r="J224">
        <f>'GOOG&amp;GOOGL'!E223</f>
        <v>-1.130209413377159E-2</v>
      </c>
      <c r="K224">
        <f>'GOOG&amp;GOOGL'!J223</f>
        <v>-1.1220937671060582E-2</v>
      </c>
      <c r="L224">
        <f>'GOOG&amp;GOOGL'!E222</f>
        <v>1.113626049926264E-2</v>
      </c>
      <c r="M224">
        <f>'GOOG&amp;GOOGL'!J222</f>
        <v>9.3877902279260184E-3</v>
      </c>
    </row>
    <row r="225" spans="1:13" x14ac:dyDescent="0.25">
      <c r="A225" s="15">
        <v>42058</v>
      </c>
      <c r="B225" s="50">
        <f t="shared" si="38"/>
        <v>222</v>
      </c>
      <c r="C225" s="2">
        <f>'GOOG&amp;GOOGL'!E227</f>
        <v>-1.3148552985362549E-2</v>
      </c>
      <c r="D225" s="2">
        <f>'GOOG&amp;GOOGL'!J227</f>
        <v>-1.2630160606593499E-2</v>
      </c>
      <c r="E225">
        <f>'GOOG&amp;GOOGL'!D226-'GOOG&amp;GOOGL'!I226</f>
        <v>-5.2695761081151815E-3</v>
      </c>
      <c r="F225">
        <f>'GOOG&amp;GOOGL'!E226</f>
        <v>-7.2470290786013081E-3</v>
      </c>
      <c r="G225">
        <f>'GOOG&amp;GOOGL'!J226</f>
        <v>-8.5459265800054141E-3</v>
      </c>
      <c r="H225">
        <f>'GOOG&amp;GOOGL'!E225</f>
        <v>5.8564431802183847E-3</v>
      </c>
      <c r="I225">
        <f>'GOOG&amp;GOOGL'!J225</f>
        <v>6.9782449631796695E-3</v>
      </c>
      <c r="J225">
        <f>'GOOG&amp;GOOGL'!E224</f>
        <v>-5.8012003154512826E-3</v>
      </c>
      <c r="K225">
        <f>'GOOG&amp;GOOGL'!J224</f>
        <v>-4.3395723476251646E-3</v>
      </c>
      <c r="L225">
        <f>'GOOG&amp;GOOGL'!E223</f>
        <v>-1.130209413377159E-2</v>
      </c>
      <c r="M225">
        <f>'GOOG&amp;GOOGL'!J223</f>
        <v>-1.1220937671060582E-2</v>
      </c>
    </row>
    <row r="226" spans="1:13" x14ac:dyDescent="0.25">
      <c r="A226" s="15">
        <v>42059</v>
      </c>
      <c r="B226" s="50">
        <f t="shared" si="38"/>
        <v>223</v>
      </c>
      <c r="C226" s="2">
        <f>'GOOG&amp;GOOGL'!E228</f>
        <v>7.8278006326684135E-3</v>
      </c>
      <c r="D226" s="2">
        <f>'GOOG&amp;GOOGL'!J228</f>
        <v>6.7993070000280653E-3</v>
      </c>
      <c r="E226">
        <f>'GOOG&amp;GOOGL'!D227-'GOOG&amp;GOOGL'!I227</f>
        <v>-5.7879684868842318E-3</v>
      </c>
      <c r="F226">
        <f>'GOOG&amp;GOOGL'!E227</f>
        <v>-1.3148552985362549E-2</v>
      </c>
      <c r="G226">
        <f>'GOOG&amp;GOOGL'!J227</f>
        <v>-1.2630160606593499E-2</v>
      </c>
      <c r="H226">
        <f>'GOOG&amp;GOOGL'!E226</f>
        <v>-7.2470290786013081E-3</v>
      </c>
      <c r="I226">
        <f>'GOOG&amp;GOOGL'!J226</f>
        <v>-8.5459265800054141E-3</v>
      </c>
      <c r="J226">
        <f>'GOOG&amp;GOOGL'!E225</f>
        <v>5.8564431802183847E-3</v>
      </c>
      <c r="K226">
        <f>'GOOG&amp;GOOGL'!J225</f>
        <v>6.9782449631796695E-3</v>
      </c>
      <c r="L226">
        <f>'GOOG&amp;GOOGL'!E224</f>
        <v>-5.8012003154512826E-3</v>
      </c>
      <c r="M226">
        <f>'GOOG&amp;GOOGL'!J224</f>
        <v>-4.3395723476251646E-3</v>
      </c>
    </row>
    <row r="227" spans="1:13" x14ac:dyDescent="0.25">
      <c r="A227" s="15">
        <v>42060</v>
      </c>
      <c r="B227" s="50">
        <f t="shared" si="38"/>
        <v>224</v>
      </c>
      <c r="C227" s="2">
        <f>'GOOG&amp;GOOGL'!E229</f>
        <v>1.4408245118710639E-2</v>
      </c>
      <c r="D227" s="2">
        <f>'GOOG&amp;GOOGL'!J229</f>
        <v>1.5985888355573685E-2</v>
      </c>
      <c r="E227">
        <f>'GOOG&amp;GOOGL'!D228-'GOOG&amp;GOOGL'!I228</f>
        <v>-4.7594748542438836E-3</v>
      </c>
      <c r="F227">
        <f>'GOOG&amp;GOOGL'!E228</f>
        <v>7.8278006326684135E-3</v>
      </c>
      <c r="G227">
        <f>'GOOG&amp;GOOGL'!J228</f>
        <v>6.7993070000280653E-3</v>
      </c>
      <c r="H227">
        <f>'GOOG&amp;GOOGL'!E227</f>
        <v>-1.3148552985362549E-2</v>
      </c>
      <c r="I227">
        <f>'GOOG&amp;GOOGL'!J227</f>
        <v>-1.2630160606593499E-2</v>
      </c>
      <c r="J227">
        <f>'GOOG&amp;GOOGL'!E226</f>
        <v>-7.2470290786013081E-3</v>
      </c>
      <c r="K227">
        <f>'GOOG&amp;GOOGL'!J226</f>
        <v>-8.5459265800054141E-3</v>
      </c>
      <c r="L227">
        <f>'GOOG&amp;GOOGL'!E225</f>
        <v>5.8564431802183847E-3</v>
      </c>
      <c r="M227">
        <f>'GOOG&amp;GOOGL'!J225</f>
        <v>6.9782449631796695E-3</v>
      </c>
    </row>
    <row r="228" spans="1:13" x14ac:dyDescent="0.25">
      <c r="A228" s="15">
        <v>42061</v>
      </c>
      <c r="B228" s="50">
        <f t="shared" si="38"/>
        <v>225</v>
      </c>
      <c r="C228" s="2">
        <f>'GOOG&amp;GOOGL'!E230</f>
        <v>2.1122310076421513E-2</v>
      </c>
      <c r="D228" s="2">
        <f>'GOOG&amp;GOOGL'!J230</f>
        <v>2.1616140588284871E-2</v>
      </c>
      <c r="E228">
        <f>'GOOG&amp;GOOGL'!D229-'GOOG&amp;GOOGL'!I229</f>
        <v>-6.3371180911069303E-3</v>
      </c>
      <c r="F228">
        <f>'GOOG&amp;GOOGL'!E229</f>
        <v>1.4408245118710639E-2</v>
      </c>
      <c r="G228">
        <f>'GOOG&amp;GOOGL'!J229</f>
        <v>1.5985888355573685E-2</v>
      </c>
      <c r="H228">
        <f>'GOOG&amp;GOOGL'!E228</f>
        <v>7.8278006326684135E-3</v>
      </c>
      <c r="I228">
        <f>'GOOG&amp;GOOGL'!J228</f>
        <v>6.7993070000280653E-3</v>
      </c>
      <c r="J228">
        <f>'GOOG&amp;GOOGL'!E227</f>
        <v>-1.3148552985362549E-2</v>
      </c>
      <c r="K228">
        <f>'GOOG&amp;GOOGL'!J227</f>
        <v>-1.2630160606593499E-2</v>
      </c>
      <c r="L228">
        <f>'GOOG&amp;GOOGL'!E226</f>
        <v>-7.2470290786013081E-3</v>
      </c>
      <c r="M228">
        <f>'GOOG&amp;GOOGL'!J226</f>
        <v>-8.5459265800054141E-3</v>
      </c>
    </row>
    <row r="229" spans="1:13" x14ac:dyDescent="0.25">
      <c r="A229" s="15">
        <v>42062</v>
      </c>
      <c r="B229" s="50">
        <f t="shared" si="38"/>
        <v>226</v>
      </c>
      <c r="C229" s="2">
        <f>'GOOG&amp;GOOGL'!E231</f>
        <v>5.2429139776339895E-3</v>
      </c>
      <c r="D229" s="2">
        <f>'GOOG&amp;GOOGL'!J231</f>
        <v>5.9541445345692168E-3</v>
      </c>
      <c r="E229">
        <f>'GOOG&amp;GOOGL'!D230-'GOOG&amp;GOOGL'!I230</f>
        <v>-6.8309486029702882E-3</v>
      </c>
      <c r="F229">
        <f>'GOOG&amp;GOOGL'!E230</f>
        <v>2.1122310076421513E-2</v>
      </c>
      <c r="G229">
        <f>'GOOG&amp;GOOGL'!J230</f>
        <v>2.1616140588284871E-2</v>
      </c>
      <c r="H229">
        <f>'GOOG&amp;GOOGL'!E229</f>
        <v>1.4408245118710639E-2</v>
      </c>
      <c r="I229">
        <f>'GOOG&amp;GOOGL'!J229</f>
        <v>1.5985888355573685E-2</v>
      </c>
      <c r="J229">
        <f>'GOOG&amp;GOOGL'!E228</f>
        <v>7.8278006326684135E-3</v>
      </c>
      <c r="K229">
        <f>'GOOG&amp;GOOGL'!J228</f>
        <v>6.7993070000280653E-3</v>
      </c>
      <c r="L229">
        <f>'GOOG&amp;GOOGL'!E227</f>
        <v>-1.3148552985362549E-2</v>
      </c>
      <c r="M229">
        <f>'GOOG&amp;GOOGL'!J227</f>
        <v>-1.2630160606593499E-2</v>
      </c>
    </row>
    <row r="230" spans="1:13" x14ac:dyDescent="0.25">
      <c r="A230" s="15">
        <v>42065</v>
      </c>
      <c r="B230" s="50">
        <f t="shared" si="38"/>
        <v>227</v>
      </c>
      <c r="C230" s="2">
        <f>'GOOG&amp;GOOGL'!E232</f>
        <v>2.2908983263684846E-2</v>
      </c>
      <c r="D230" s="2">
        <f>'GOOG&amp;GOOGL'!J232</f>
        <v>2.1782630208081244E-2</v>
      </c>
      <c r="E230">
        <f>'GOOG&amp;GOOGL'!D231-'GOOG&amp;GOOGL'!I231</f>
        <v>-7.5421791599055155E-3</v>
      </c>
      <c r="F230">
        <f>'GOOG&amp;GOOGL'!E231</f>
        <v>5.2429139776339895E-3</v>
      </c>
      <c r="G230">
        <f>'GOOG&amp;GOOGL'!J231</f>
        <v>5.9541445345692168E-3</v>
      </c>
      <c r="H230">
        <f>'GOOG&amp;GOOGL'!E230</f>
        <v>2.1122310076421513E-2</v>
      </c>
      <c r="I230">
        <f>'GOOG&amp;GOOGL'!J230</f>
        <v>2.1616140588284871E-2</v>
      </c>
      <c r="J230">
        <f>'GOOG&amp;GOOGL'!E229</f>
        <v>1.4408245118710639E-2</v>
      </c>
      <c r="K230">
        <f>'GOOG&amp;GOOGL'!J229</f>
        <v>1.5985888355573685E-2</v>
      </c>
      <c r="L230">
        <f>'GOOG&amp;GOOGL'!E228</f>
        <v>7.8278006326684135E-3</v>
      </c>
      <c r="M230">
        <f>'GOOG&amp;GOOGL'!J228</f>
        <v>6.7993070000280653E-3</v>
      </c>
    </row>
    <row r="231" spans="1:13" x14ac:dyDescent="0.25">
      <c r="A231" s="15">
        <v>42066</v>
      </c>
      <c r="B231" s="50">
        <f t="shared" si="38"/>
        <v>228</v>
      </c>
      <c r="C231" s="2">
        <f>'GOOG&amp;GOOGL'!E233</f>
        <v>4.0175402643374269E-3</v>
      </c>
      <c r="D231" s="2">
        <f>'GOOG&amp;GOOGL'!J233</f>
        <v>6.5348218901153388E-3</v>
      </c>
      <c r="E231">
        <f>'GOOG&amp;GOOGL'!D232-'GOOG&amp;GOOGL'!I232</f>
        <v>-6.4158261043019138E-3</v>
      </c>
      <c r="F231">
        <f>'GOOG&amp;GOOGL'!E232</f>
        <v>2.2908983263684846E-2</v>
      </c>
      <c r="G231">
        <f>'GOOG&amp;GOOGL'!J232</f>
        <v>2.1782630208081244E-2</v>
      </c>
      <c r="H231">
        <f>'GOOG&amp;GOOGL'!E231</f>
        <v>5.2429139776339895E-3</v>
      </c>
      <c r="I231">
        <f>'GOOG&amp;GOOGL'!J231</f>
        <v>5.9541445345692168E-3</v>
      </c>
      <c r="J231">
        <f>'GOOG&amp;GOOGL'!E230</f>
        <v>2.1122310076421513E-2</v>
      </c>
      <c r="K231">
        <f>'GOOG&amp;GOOGL'!J230</f>
        <v>2.1616140588284871E-2</v>
      </c>
      <c r="L231">
        <f>'GOOG&amp;GOOGL'!E229</f>
        <v>1.4408245118710639E-2</v>
      </c>
      <c r="M231">
        <f>'GOOG&amp;GOOGL'!J229</f>
        <v>1.5985888355573685E-2</v>
      </c>
    </row>
    <row r="232" spans="1:13" x14ac:dyDescent="0.25">
      <c r="A232" s="15">
        <v>42067</v>
      </c>
      <c r="B232" s="50">
        <f t="shared" si="38"/>
        <v>229</v>
      </c>
      <c r="C232" s="2">
        <f>'GOOG&amp;GOOGL'!E234</f>
        <v>-4.7083422545135534E-4</v>
      </c>
      <c r="D232" s="2">
        <f>'GOOG&amp;GOOGL'!J234</f>
        <v>-7.9501007019810999E-4</v>
      </c>
      <c r="E232">
        <f>'GOOG&amp;GOOGL'!D233-'GOOG&amp;GOOGL'!I233</f>
        <v>-8.9331077300798256E-3</v>
      </c>
      <c r="F232">
        <f>'GOOG&amp;GOOGL'!E233</f>
        <v>4.0175402643374269E-3</v>
      </c>
      <c r="G232">
        <f>'GOOG&amp;GOOGL'!J233</f>
        <v>6.5348218901153388E-3</v>
      </c>
      <c r="H232">
        <f>'GOOG&amp;GOOGL'!E232</f>
        <v>2.2908983263684846E-2</v>
      </c>
      <c r="I232">
        <f>'GOOG&amp;GOOGL'!J232</f>
        <v>2.1782630208081244E-2</v>
      </c>
      <c r="J232">
        <f>'GOOG&amp;GOOGL'!E231</f>
        <v>5.2429139776339895E-3</v>
      </c>
      <c r="K232">
        <f>'GOOG&amp;GOOGL'!J231</f>
        <v>5.9541445345692168E-3</v>
      </c>
      <c r="L232">
        <f>'GOOG&amp;GOOGL'!E230</f>
        <v>2.1122310076421513E-2</v>
      </c>
      <c r="M232">
        <f>'GOOG&amp;GOOGL'!J230</f>
        <v>2.1616140588284871E-2</v>
      </c>
    </row>
    <row r="233" spans="1:13" x14ac:dyDescent="0.25">
      <c r="A233" s="15">
        <v>42068</v>
      </c>
      <c r="B233" s="50">
        <f t="shared" si="38"/>
        <v>230</v>
      </c>
      <c r="C233" s="2">
        <f>'GOOG&amp;GOOGL'!E235</f>
        <v>3.4125864770420122E-3</v>
      </c>
      <c r="D233" s="2">
        <f>'GOOG&amp;GOOGL'!J235</f>
        <v>5.3459049390225388E-3</v>
      </c>
      <c r="E233">
        <f>'GOOG&amp;GOOGL'!D234-'GOOG&amp;GOOGL'!I234</f>
        <v>-8.608931885333071E-3</v>
      </c>
      <c r="F233">
        <f>'GOOG&amp;GOOGL'!E234</f>
        <v>-4.7083422545135534E-4</v>
      </c>
      <c r="G233">
        <f>'GOOG&amp;GOOGL'!J234</f>
        <v>-7.9501007019810999E-4</v>
      </c>
      <c r="H233">
        <f>'GOOG&amp;GOOGL'!E233</f>
        <v>4.0175402643374269E-3</v>
      </c>
      <c r="I233">
        <f>'GOOG&amp;GOOGL'!J233</f>
        <v>6.5348218901153388E-3</v>
      </c>
      <c r="J233">
        <f>'GOOG&amp;GOOGL'!E232</f>
        <v>2.2908983263684846E-2</v>
      </c>
      <c r="K233">
        <f>'GOOG&amp;GOOGL'!J232</f>
        <v>2.1782630208081244E-2</v>
      </c>
      <c r="L233">
        <f>'GOOG&amp;GOOGL'!E231</f>
        <v>5.2429139776339895E-3</v>
      </c>
      <c r="M233">
        <f>'GOOG&amp;GOOGL'!J231</f>
        <v>5.9541445345692168E-3</v>
      </c>
    </row>
    <row r="234" spans="1:13" x14ac:dyDescent="0.25">
      <c r="A234" s="15">
        <v>42069</v>
      </c>
      <c r="B234" s="50">
        <f t="shared" si="38"/>
        <v>231</v>
      </c>
      <c r="C234" s="2">
        <f>'GOOG&amp;GOOGL'!E236</f>
        <v>-1.3377130562855832E-2</v>
      </c>
      <c r="D234" s="2">
        <f>'GOOG&amp;GOOGL'!J236</f>
        <v>-1.4779351034824195E-2</v>
      </c>
      <c r="E234">
        <f>'GOOG&amp;GOOGL'!D235-'GOOG&amp;GOOGL'!I235</f>
        <v>-1.0542250347313598E-2</v>
      </c>
      <c r="F234">
        <f>'GOOG&amp;GOOGL'!E235</f>
        <v>3.4125864770420122E-3</v>
      </c>
      <c r="G234">
        <f>'GOOG&amp;GOOGL'!J235</f>
        <v>5.3459049390225388E-3</v>
      </c>
      <c r="H234">
        <f>'GOOG&amp;GOOGL'!E234</f>
        <v>-4.7083422545135534E-4</v>
      </c>
      <c r="I234">
        <f>'GOOG&amp;GOOGL'!J234</f>
        <v>-7.9501007019810999E-4</v>
      </c>
      <c r="J234">
        <f>'GOOG&amp;GOOGL'!E233</f>
        <v>4.0175402643374269E-3</v>
      </c>
      <c r="K234">
        <f>'GOOG&amp;GOOGL'!J233</f>
        <v>6.5348218901153388E-3</v>
      </c>
      <c r="L234">
        <f>'GOOG&amp;GOOGL'!E232</f>
        <v>2.2908983263684846E-2</v>
      </c>
      <c r="M234">
        <f>'GOOG&amp;GOOGL'!J232</f>
        <v>2.1782630208081244E-2</v>
      </c>
    </row>
    <row r="235" spans="1:13" x14ac:dyDescent="0.25">
      <c r="A235" s="15">
        <v>42072</v>
      </c>
      <c r="B235" s="50">
        <f t="shared" si="38"/>
        <v>232</v>
      </c>
      <c r="C235" s="2">
        <f>'GOOG&amp;GOOGL'!E237</f>
        <v>2.0500805781491493E-3</v>
      </c>
      <c r="D235" s="2">
        <f>'GOOG&amp;GOOGL'!J237</f>
        <v>2.0923320623680297E-3</v>
      </c>
      <c r="E235">
        <f>'GOOG&amp;GOOGL'!D236-'GOOG&amp;GOOGL'!I236</f>
        <v>-9.1400298753452347E-3</v>
      </c>
      <c r="F235">
        <f>'GOOG&amp;GOOGL'!E236</f>
        <v>-1.3377130562855832E-2</v>
      </c>
      <c r="G235">
        <f>'GOOG&amp;GOOGL'!J236</f>
        <v>-1.4779351034824195E-2</v>
      </c>
      <c r="H235">
        <f>'GOOG&amp;GOOGL'!E235</f>
        <v>3.4125864770420122E-3</v>
      </c>
      <c r="I235">
        <f>'GOOG&amp;GOOGL'!J235</f>
        <v>5.3459049390225388E-3</v>
      </c>
      <c r="J235">
        <f>'GOOG&amp;GOOGL'!E234</f>
        <v>-4.7083422545135534E-4</v>
      </c>
      <c r="K235">
        <f>'GOOG&amp;GOOGL'!J234</f>
        <v>-7.9501007019810999E-4</v>
      </c>
      <c r="L235">
        <f>'GOOG&amp;GOOGL'!E233</f>
        <v>4.0175402643374269E-3</v>
      </c>
      <c r="M235">
        <f>'GOOG&amp;GOOGL'!J233</f>
        <v>6.5348218901153388E-3</v>
      </c>
    </row>
    <row r="236" spans="1:13" x14ac:dyDescent="0.25">
      <c r="A236" s="15">
        <v>42073</v>
      </c>
      <c r="B236" s="50">
        <f t="shared" si="38"/>
        <v>233</v>
      </c>
      <c r="C236" s="2">
        <f>'GOOG&amp;GOOGL'!E238</f>
        <v>-2.4630569527210433E-2</v>
      </c>
      <c r="D236" s="2">
        <f>'GOOG&amp;GOOGL'!J238</f>
        <v>-2.5134707531447198E-2</v>
      </c>
      <c r="E236">
        <f>'GOOG&amp;GOOGL'!D237-'GOOG&amp;GOOGL'!I237</f>
        <v>-9.1822813595641151E-3</v>
      </c>
      <c r="F236">
        <f>'GOOG&amp;GOOGL'!E237</f>
        <v>2.0500805781491493E-3</v>
      </c>
      <c r="G236">
        <f>'GOOG&amp;GOOGL'!J237</f>
        <v>2.0923320623680297E-3</v>
      </c>
      <c r="H236">
        <f>'GOOG&amp;GOOGL'!E236</f>
        <v>-1.3377130562855832E-2</v>
      </c>
      <c r="I236">
        <f>'GOOG&amp;GOOGL'!J236</f>
        <v>-1.4779351034824195E-2</v>
      </c>
      <c r="J236">
        <f>'GOOG&amp;GOOGL'!E235</f>
        <v>3.4125864770420122E-3</v>
      </c>
      <c r="K236">
        <f>'GOOG&amp;GOOGL'!J235</f>
        <v>5.3459049390225388E-3</v>
      </c>
      <c r="L236">
        <f>'GOOG&amp;GOOGL'!E234</f>
        <v>-4.7083422545135534E-4</v>
      </c>
      <c r="M236">
        <f>'GOOG&amp;GOOGL'!J234</f>
        <v>-7.9501007019810999E-4</v>
      </c>
    </row>
    <row r="237" spans="1:13" x14ac:dyDescent="0.25">
      <c r="A237" s="15">
        <v>42074</v>
      </c>
      <c r="B237" s="50">
        <f t="shared" si="38"/>
        <v>234</v>
      </c>
      <c r="C237" s="2">
        <f>'GOOG&amp;GOOGL'!E239</f>
        <v>-6.9247069840603359E-3</v>
      </c>
      <c r="D237" s="2">
        <f>'GOOG&amp;GOOGL'!J239</f>
        <v>-7.4582594357091025E-3</v>
      </c>
      <c r="E237">
        <f>'GOOG&amp;GOOGL'!D238-'GOOG&amp;GOOGL'!I238</f>
        <v>-8.6781433553273502E-3</v>
      </c>
      <c r="F237">
        <f>'GOOG&amp;GOOGL'!E238</f>
        <v>-2.4630569527210433E-2</v>
      </c>
      <c r="G237">
        <f>'GOOG&amp;GOOGL'!J238</f>
        <v>-2.5134707531447198E-2</v>
      </c>
      <c r="H237">
        <f>'GOOG&amp;GOOGL'!E237</f>
        <v>2.0500805781491493E-3</v>
      </c>
      <c r="I237">
        <f>'GOOG&amp;GOOGL'!J237</f>
        <v>2.0923320623680297E-3</v>
      </c>
      <c r="J237">
        <f>'GOOG&amp;GOOGL'!E236</f>
        <v>-1.3377130562855832E-2</v>
      </c>
      <c r="K237">
        <f>'GOOG&amp;GOOGL'!J236</f>
        <v>-1.4779351034824195E-2</v>
      </c>
      <c r="L237">
        <f>'GOOG&amp;GOOGL'!E235</f>
        <v>3.4125864770420122E-3</v>
      </c>
      <c r="M237">
        <f>'GOOG&amp;GOOGL'!J235</f>
        <v>5.3459049390225388E-3</v>
      </c>
    </row>
    <row r="238" spans="1:13" x14ac:dyDescent="0.25">
      <c r="A238" s="15">
        <v>42075</v>
      </c>
      <c r="B238" s="50">
        <f t="shared" si="38"/>
        <v>235</v>
      </c>
      <c r="C238" s="2">
        <f>'GOOG&amp;GOOGL'!E240</f>
        <v>7.8251225792431711E-3</v>
      </c>
      <c r="D238" s="2">
        <f>'GOOG&amp;GOOGL'!J240</f>
        <v>9.8132712255960541E-3</v>
      </c>
      <c r="E238">
        <f>'GOOG&amp;GOOGL'!D239-'GOOG&amp;GOOGL'!I239</f>
        <v>-8.1445909036785835E-3</v>
      </c>
      <c r="F238">
        <f>'GOOG&amp;GOOGL'!E239</f>
        <v>-6.9247069840603359E-3</v>
      </c>
      <c r="G238">
        <f>'GOOG&amp;GOOGL'!J239</f>
        <v>-7.4582594357091025E-3</v>
      </c>
      <c r="H238">
        <f>'GOOG&amp;GOOGL'!E238</f>
        <v>-2.4630569527210433E-2</v>
      </c>
      <c r="I238">
        <f>'GOOG&amp;GOOGL'!J238</f>
        <v>-2.5134707531447198E-2</v>
      </c>
      <c r="J238">
        <f>'GOOG&amp;GOOGL'!E237</f>
        <v>2.0500805781491493E-3</v>
      </c>
      <c r="K238">
        <f>'GOOG&amp;GOOGL'!J237</f>
        <v>2.0923320623680297E-3</v>
      </c>
      <c r="L238">
        <f>'GOOG&amp;GOOGL'!E236</f>
        <v>-1.3377130562855832E-2</v>
      </c>
      <c r="M238">
        <f>'GOOG&amp;GOOGL'!J236</f>
        <v>-1.4779351034824195E-2</v>
      </c>
    </row>
    <row r="239" spans="1:13" x14ac:dyDescent="0.25">
      <c r="A239" s="15">
        <v>42076</v>
      </c>
      <c r="B239" s="50">
        <f t="shared" si="38"/>
        <v>236</v>
      </c>
      <c r="C239" s="2">
        <f>'GOOG&amp;GOOGL'!E241</f>
        <v>-1.4852906383270081E-2</v>
      </c>
      <c r="D239" s="2">
        <f>'GOOG&amp;GOOGL'!J241</f>
        <v>-1.4665858105131768E-2</v>
      </c>
      <c r="E239">
        <f>'GOOG&amp;GOOGL'!D240-'GOOG&amp;GOOGL'!I240</f>
        <v>-1.0132739550031467E-2</v>
      </c>
      <c r="F239">
        <f>'GOOG&amp;GOOGL'!E240</f>
        <v>7.8251225792431711E-3</v>
      </c>
      <c r="G239">
        <f>'GOOG&amp;GOOGL'!J240</f>
        <v>9.8132712255960541E-3</v>
      </c>
      <c r="H239">
        <f>'GOOG&amp;GOOGL'!E239</f>
        <v>-6.9247069840603359E-3</v>
      </c>
      <c r="I239">
        <f>'GOOG&amp;GOOGL'!J239</f>
        <v>-7.4582594357091025E-3</v>
      </c>
      <c r="J239">
        <f>'GOOG&amp;GOOGL'!E238</f>
        <v>-2.4630569527210433E-2</v>
      </c>
      <c r="K239">
        <f>'GOOG&amp;GOOGL'!J238</f>
        <v>-2.5134707531447198E-2</v>
      </c>
      <c r="L239">
        <f>'GOOG&amp;GOOGL'!E237</f>
        <v>2.0500805781491493E-3</v>
      </c>
      <c r="M239">
        <f>'GOOG&amp;GOOGL'!J237</f>
        <v>2.0923320623680297E-3</v>
      </c>
    </row>
    <row r="240" spans="1:13" x14ac:dyDescent="0.25">
      <c r="A240" s="15">
        <v>42079</v>
      </c>
      <c r="B240" s="50">
        <f t="shared" si="38"/>
        <v>237</v>
      </c>
      <c r="C240" s="2">
        <f>'GOOG&amp;GOOGL'!E242</f>
        <v>1.3051151904022618E-2</v>
      </c>
      <c r="D240" s="2">
        <f>'GOOG&amp;GOOGL'!J242</f>
        <v>1.5503100431605965E-2</v>
      </c>
      <c r="E240">
        <f>'GOOG&amp;GOOGL'!D241-'GOOG&amp;GOOGL'!I241</f>
        <v>-1.031978782816978E-2</v>
      </c>
      <c r="F240">
        <f>'GOOG&amp;GOOGL'!E241</f>
        <v>-1.4852906383270081E-2</v>
      </c>
      <c r="G240">
        <f>'GOOG&amp;GOOGL'!J241</f>
        <v>-1.4665858105131768E-2</v>
      </c>
      <c r="H240">
        <f>'GOOG&amp;GOOGL'!E240</f>
        <v>7.8251225792431711E-3</v>
      </c>
      <c r="I240">
        <f>'GOOG&amp;GOOGL'!J240</f>
        <v>9.8132712255960541E-3</v>
      </c>
      <c r="J240">
        <f>'GOOG&amp;GOOGL'!E239</f>
        <v>-6.9247069840603359E-3</v>
      </c>
      <c r="K240">
        <f>'GOOG&amp;GOOGL'!J239</f>
        <v>-7.4582594357091025E-3</v>
      </c>
      <c r="L240">
        <f>'GOOG&amp;GOOGL'!E238</f>
        <v>-2.4630569527210433E-2</v>
      </c>
      <c r="M240">
        <f>'GOOG&amp;GOOGL'!J238</f>
        <v>-2.5134707531447198E-2</v>
      </c>
    </row>
    <row r="241" spans="1:13" x14ac:dyDescent="0.25">
      <c r="A241" s="15">
        <v>42080</v>
      </c>
      <c r="B241" s="50">
        <f t="shared" si="38"/>
        <v>238</v>
      </c>
      <c r="C241" s="2">
        <f>'GOOG&amp;GOOGL'!E243</f>
        <v>-6.6404938732071983E-3</v>
      </c>
      <c r="D241" s="2">
        <f>'GOOG&amp;GOOGL'!J243</f>
        <v>-7.2013355660915934E-3</v>
      </c>
      <c r="E241">
        <f>'GOOG&amp;GOOGL'!D242-'GOOG&amp;GOOGL'!I242</f>
        <v>-1.2771736355753127E-2</v>
      </c>
      <c r="F241">
        <f>'GOOG&amp;GOOGL'!E242</f>
        <v>1.3051151904022618E-2</v>
      </c>
      <c r="G241">
        <f>'GOOG&amp;GOOGL'!J242</f>
        <v>1.5503100431605965E-2</v>
      </c>
      <c r="H241">
        <f>'GOOG&amp;GOOGL'!E241</f>
        <v>-1.4852906383270081E-2</v>
      </c>
      <c r="I241">
        <f>'GOOG&amp;GOOGL'!J241</f>
        <v>-1.4665858105131768E-2</v>
      </c>
      <c r="J241">
        <f>'GOOG&amp;GOOGL'!E240</f>
        <v>7.8251225792431711E-3</v>
      </c>
      <c r="K241">
        <f>'GOOG&amp;GOOGL'!J240</f>
        <v>9.8132712255960541E-3</v>
      </c>
      <c r="L241">
        <f>'GOOG&amp;GOOGL'!E239</f>
        <v>-6.9247069840603359E-3</v>
      </c>
      <c r="M241">
        <f>'GOOG&amp;GOOGL'!J239</f>
        <v>-7.4582594357091025E-3</v>
      </c>
    </row>
    <row r="242" spans="1:13" x14ac:dyDescent="0.25">
      <c r="A242" s="15">
        <v>42081</v>
      </c>
      <c r="B242" s="50">
        <f t="shared" si="38"/>
        <v>239</v>
      </c>
      <c r="C242" s="2">
        <f>'GOOG&amp;GOOGL'!E244</f>
        <v>1.5599147527189494E-2</v>
      </c>
      <c r="D242" s="2">
        <f>'GOOG&amp;GOOGL'!J244</f>
        <v>1.5216909689979907E-2</v>
      </c>
      <c r="E242">
        <f>'GOOG&amp;GOOGL'!D243-'GOOG&amp;GOOGL'!I243</f>
        <v>-1.2210894662868732E-2</v>
      </c>
      <c r="F242">
        <f>'GOOG&amp;GOOGL'!E243</f>
        <v>-6.6404938732071983E-3</v>
      </c>
      <c r="G242">
        <f>'GOOG&amp;GOOGL'!J243</f>
        <v>-7.2013355660915934E-3</v>
      </c>
      <c r="H242">
        <f>'GOOG&amp;GOOGL'!E242</f>
        <v>1.3051151904022618E-2</v>
      </c>
      <c r="I242">
        <f>'GOOG&amp;GOOGL'!J242</f>
        <v>1.5503100431605965E-2</v>
      </c>
      <c r="J242">
        <f>'GOOG&amp;GOOGL'!E241</f>
        <v>-1.4852906383270081E-2</v>
      </c>
      <c r="K242">
        <f>'GOOG&amp;GOOGL'!J241</f>
        <v>-1.4665858105131768E-2</v>
      </c>
      <c r="L242">
        <f>'GOOG&amp;GOOGL'!E240</f>
        <v>7.8251225792431711E-3</v>
      </c>
      <c r="M242">
        <f>'GOOG&amp;GOOGL'!J240</f>
        <v>9.8132712255960541E-3</v>
      </c>
    </row>
    <row r="243" spans="1:13" x14ac:dyDescent="0.25">
      <c r="A243" s="15">
        <v>42082</v>
      </c>
      <c r="B243" s="50">
        <f t="shared" si="38"/>
        <v>240</v>
      </c>
      <c r="C243" s="2">
        <f>'GOOG&amp;GOOGL'!E245</f>
        <v>-2.702476315738167E-3</v>
      </c>
      <c r="D243" s="2">
        <f>'GOOG&amp;GOOGL'!J245</f>
        <v>-4.4077323637790045E-3</v>
      </c>
      <c r="E243">
        <f>'GOOG&amp;GOOGL'!D244-'GOOG&amp;GOOGL'!I244</f>
        <v>-1.1828656825659145E-2</v>
      </c>
      <c r="F243">
        <f>'GOOG&amp;GOOGL'!E244</f>
        <v>1.5599147527189494E-2</v>
      </c>
      <c r="G243">
        <f>'GOOG&amp;GOOGL'!J244</f>
        <v>1.5216909689979907E-2</v>
      </c>
      <c r="H243">
        <f>'GOOG&amp;GOOGL'!E243</f>
        <v>-6.6404938732071983E-3</v>
      </c>
      <c r="I243">
        <f>'GOOG&amp;GOOGL'!J243</f>
        <v>-7.2013355660915934E-3</v>
      </c>
      <c r="J243">
        <f>'GOOG&amp;GOOGL'!E242</f>
        <v>1.3051151904022618E-2</v>
      </c>
      <c r="K243">
        <f>'GOOG&amp;GOOGL'!J242</f>
        <v>1.5503100431605965E-2</v>
      </c>
      <c r="L243">
        <f>'GOOG&amp;GOOGL'!E241</f>
        <v>-1.4852906383270081E-2</v>
      </c>
      <c r="M243">
        <f>'GOOG&amp;GOOGL'!J241</f>
        <v>-1.4665858105131768E-2</v>
      </c>
    </row>
    <row r="244" spans="1:13" x14ac:dyDescent="0.25">
      <c r="A244" s="15">
        <v>42083</v>
      </c>
      <c r="B244" s="50">
        <f t="shared" si="38"/>
        <v>241</v>
      </c>
      <c r="C244" s="2">
        <f>'GOOG&amp;GOOGL'!E246</f>
        <v>4.2384188278736801E-3</v>
      </c>
      <c r="D244" s="2">
        <f>'GOOG&amp;GOOGL'!J246</f>
        <v>2.2683091820230317E-3</v>
      </c>
      <c r="E244">
        <f>'GOOG&amp;GOOGL'!D245-'GOOG&amp;GOOGL'!I245</f>
        <v>-1.0123400777618308E-2</v>
      </c>
      <c r="F244">
        <f>'GOOG&amp;GOOGL'!E245</f>
        <v>-2.702476315738167E-3</v>
      </c>
      <c r="G244">
        <f>'GOOG&amp;GOOGL'!J245</f>
        <v>-4.4077323637790045E-3</v>
      </c>
      <c r="H244">
        <f>'GOOG&amp;GOOGL'!E244</f>
        <v>1.5599147527189494E-2</v>
      </c>
      <c r="I244">
        <f>'GOOG&amp;GOOGL'!J244</f>
        <v>1.5216909689979907E-2</v>
      </c>
      <c r="J244">
        <f>'GOOG&amp;GOOGL'!E243</f>
        <v>-6.6404938732071983E-3</v>
      </c>
      <c r="K244">
        <f>'GOOG&amp;GOOGL'!J243</f>
        <v>-7.2013355660915934E-3</v>
      </c>
      <c r="L244">
        <f>'GOOG&amp;GOOGL'!E242</f>
        <v>1.3051151904022618E-2</v>
      </c>
      <c r="M244">
        <f>'GOOG&amp;GOOGL'!J242</f>
        <v>1.5503100431605965E-2</v>
      </c>
    </row>
    <row r="245" spans="1:13" x14ac:dyDescent="0.25">
      <c r="A245" s="15">
        <v>42086</v>
      </c>
      <c r="B245" s="50">
        <f t="shared" si="38"/>
        <v>242</v>
      </c>
      <c r="C245" s="2">
        <f>'GOOG&amp;GOOGL'!E247</f>
        <v>-2.7699473736788605E-3</v>
      </c>
      <c r="D245" s="2">
        <f>'GOOG&amp;GOOGL'!J247</f>
        <v>7.4312233124462779E-4</v>
      </c>
      <c r="E245">
        <f>'GOOG&amp;GOOGL'!D246-'GOOG&amp;GOOGL'!I246</f>
        <v>-8.1532911317676593E-3</v>
      </c>
      <c r="F245">
        <f>'GOOG&amp;GOOGL'!E246</f>
        <v>4.2384188278736801E-3</v>
      </c>
      <c r="G245">
        <f>'GOOG&amp;GOOGL'!J246</f>
        <v>2.2683091820230317E-3</v>
      </c>
      <c r="H245">
        <f>'GOOG&amp;GOOGL'!E245</f>
        <v>-2.702476315738167E-3</v>
      </c>
      <c r="I245">
        <f>'GOOG&amp;GOOGL'!J245</f>
        <v>-4.4077323637790045E-3</v>
      </c>
      <c r="J245">
        <f>'GOOG&amp;GOOGL'!E244</f>
        <v>1.5599147527189494E-2</v>
      </c>
      <c r="K245">
        <f>'GOOG&amp;GOOGL'!J244</f>
        <v>1.5216909689979907E-2</v>
      </c>
      <c r="L245">
        <f>'GOOG&amp;GOOGL'!E243</f>
        <v>-6.6404938732071983E-3</v>
      </c>
      <c r="M245">
        <f>'GOOG&amp;GOOGL'!J243</f>
        <v>-7.2013355660915934E-3</v>
      </c>
    </row>
    <row r="246" spans="1:13" x14ac:dyDescent="0.25">
      <c r="A246" s="15">
        <v>42087</v>
      </c>
      <c r="B246" s="50">
        <f t="shared" si="38"/>
        <v>243</v>
      </c>
      <c r="C246" s="2">
        <f>'GOOG&amp;GOOGL'!E248</f>
        <v>2.0160178839860876E-2</v>
      </c>
      <c r="D246" s="2">
        <f>'GOOG&amp;GOOGL'!J248</f>
        <v>2.1297290746649544E-2</v>
      </c>
      <c r="E246">
        <f>'GOOG&amp;GOOGL'!D247-'GOOG&amp;GOOGL'!I247</f>
        <v>-1.1666360836691148E-2</v>
      </c>
      <c r="F246">
        <f>'GOOG&amp;GOOGL'!E247</f>
        <v>-2.7699473736788605E-3</v>
      </c>
      <c r="G246">
        <f>'GOOG&amp;GOOGL'!J247</f>
        <v>7.4312233124462779E-4</v>
      </c>
      <c r="H246">
        <f>'GOOG&amp;GOOGL'!E246</f>
        <v>4.2384188278736801E-3</v>
      </c>
      <c r="I246">
        <f>'GOOG&amp;GOOGL'!J246</f>
        <v>2.2683091820230317E-3</v>
      </c>
      <c r="J246">
        <f>'GOOG&amp;GOOGL'!E245</f>
        <v>-2.702476315738167E-3</v>
      </c>
      <c r="K246">
        <f>'GOOG&amp;GOOGL'!J245</f>
        <v>-4.4077323637790045E-3</v>
      </c>
      <c r="L246">
        <f>'GOOG&amp;GOOGL'!E244</f>
        <v>1.5599147527189494E-2</v>
      </c>
      <c r="M246">
        <f>'GOOG&amp;GOOGL'!J244</f>
        <v>1.5216909689979907E-2</v>
      </c>
    </row>
    <row r="247" spans="1:13" x14ac:dyDescent="0.25">
      <c r="A247" s="15">
        <v>42088</v>
      </c>
      <c r="B247" s="50">
        <f t="shared" si="38"/>
        <v>244</v>
      </c>
      <c r="C247" s="2">
        <f>'GOOG&amp;GOOGL'!E249</f>
        <v>-2.0204865666828553E-2</v>
      </c>
      <c r="D247" s="2">
        <f>'GOOG&amp;GOOGL'!J249</f>
        <v>-1.8418362246215736E-2</v>
      </c>
      <c r="E247">
        <f>'GOOG&amp;GOOGL'!D248-'GOOG&amp;GOOGL'!I248</f>
        <v>-1.2803472743479816E-2</v>
      </c>
      <c r="F247">
        <f>'GOOG&amp;GOOGL'!E248</f>
        <v>2.0160178839860876E-2</v>
      </c>
      <c r="G247">
        <f>'GOOG&amp;GOOGL'!J248</f>
        <v>2.1297290746649544E-2</v>
      </c>
      <c r="H247">
        <f>'GOOG&amp;GOOGL'!E247</f>
        <v>-2.7699473736788605E-3</v>
      </c>
      <c r="I247">
        <f>'GOOG&amp;GOOGL'!J247</f>
        <v>7.4312233124462779E-4</v>
      </c>
      <c r="J247">
        <f>'GOOG&amp;GOOGL'!E246</f>
        <v>4.2384188278736801E-3</v>
      </c>
      <c r="K247">
        <f>'GOOG&amp;GOOGL'!J246</f>
        <v>2.2683091820230317E-3</v>
      </c>
      <c r="L247">
        <f>'GOOG&amp;GOOGL'!E245</f>
        <v>-2.702476315738167E-3</v>
      </c>
      <c r="M247">
        <f>'GOOG&amp;GOOGL'!J245</f>
        <v>-4.4077323637790045E-3</v>
      </c>
    </row>
    <row r="248" spans="1:13" x14ac:dyDescent="0.25">
      <c r="A248" s="15">
        <v>42089</v>
      </c>
      <c r="B248" s="50">
        <f t="shared" si="38"/>
        <v>245</v>
      </c>
      <c r="C248" s="2">
        <f>'GOOG&amp;GOOGL'!E250</f>
        <v>-6.4904116707653614E-3</v>
      </c>
      <c r="D248" s="2">
        <f>'GOOG&amp;GOOGL'!J250</f>
        <v>-5.9435272881165346E-3</v>
      </c>
      <c r="E248">
        <f>'GOOG&amp;GOOGL'!D249-'GOOG&amp;GOOGL'!I249</f>
        <v>-1.4589976164092633E-2</v>
      </c>
      <c r="F248">
        <f>'GOOG&amp;GOOGL'!E249</f>
        <v>-2.0204865666828553E-2</v>
      </c>
      <c r="G248">
        <f>'GOOG&amp;GOOGL'!J249</f>
        <v>-1.8418362246215736E-2</v>
      </c>
      <c r="H248">
        <f>'GOOG&amp;GOOGL'!E248</f>
        <v>2.0160178839860876E-2</v>
      </c>
      <c r="I248">
        <f>'GOOG&amp;GOOGL'!J248</f>
        <v>2.1297290746649544E-2</v>
      </c>
      <c r="J248">
        <f>'GOOG&amp;GOOGL'!E247</f>
        <v>-2.7699473736788605E-3</v>
      </c>
      <c r="K248">
        <f>'GOOG&amp;GOOGL'!J247</f>
        <v>7.4312233124462779E-4</v>
      </c>
      <c r="L248">
        <f>'GOOG&amp;GOOGL'!E246</f>
        <v>4.2384188278736801E-3</v>
      </c>
      <c r="M248">
        <f>'GOOG&amp;GOOGL'!J246</f>
        <v>2.2683091820230317E-3</v>
      </c>
    </row>
    <row r="249" spans="1:13" x14ac:dyDescent="0.25">
      <c r="A249" s="15">
        <v>42090</v>
      </c>
      <c r="B249" s="50">
        <f t="shared" si="38"/>
        <v>246</v>
      </c>
      <c r="C249" s="2">
        <f>'GOOG&amp;GOOGL'!E251</f>
        <v>-1.2378802291904023E-2</v>
      </c>
      <c r="D249" s="2">
        <f>'GOOG&amp;GOOGL'!J251</f>
        <v>-1.0863612550997992E-2</v>
      </c>
      <c r="E249">
        <f>'GOOG&amp;GOOGL'!D250-'GOOG&amp;GOOGL'!I250</f>
        <v>-1.513686054674146E-2</v>
      </c>
      <c r="F249">
        <f>'GOOG&amp;GOOGL'!E250</f>
        <v>-6.4904116707653614E-3</v>
      </c>
      <c r="G249">
        <f>'GOOG&amp;GOOGL'!J250</f>
        <v>-5.9435272881165346E-3</v>
      </c>
      <c r="H249">
        <f>'GOOG&amp;GOOGL'!E249</f>
        <v>-2.0204865666828553E-2</v>
      </c>
      <c r="I249">
        <f>'GOOG&amp;GOOGL'!J249</f>
        <v>-1.8418362246215736E-2</v>
      </c>
      <c r="J249">
        <f>'GOOG&amp;GOOGL'!E248</f>
        <v>2.0160178839860876E-2</v>
      </c>
      <c r="K249">
        <f>'GOOG&amp;GOOGL'!J248</f>
        <v>2.1297290746649544E-2</v>
      </c>
      <c r="L249">
        <f>'GOOG&amp;GOOGL'!E247</f>
        <v>-2.7699473736788605E-3</v>
      </c>
      <c r="M249">
        <f>'GOOG&amp;GOOGL'!J247</f>
        <v>7.4312233124462779E-4</v>
      </c>
    </row>
    <row r="250" spans="1:13" x14ac:dyDescent="0.25">
      <c r="A250" s="15">
        <v>42093</v>
      </c>
      <c r="B250" s="50">
        <f t="shared" si="38"/>
        <v>247</v>
      </c>
      <c r="C250" s="2">
        <f>'GOOG&amp;GOOGL'!E252</f>
        <v>6.7068113775032856E-3</v>
      </c>
      <c r="D250" s="2">
        <f>'GOOG&amp;GOOGL'!J252</f>
        <v>6.4182915990453893E-3</v>
      </c>
      <c r="E250">
        <f>'GOOG&amp;GOOGL'!D251-'GOOG&amp;GOOGL'!I251</f>
        <v>-1.6652050287647491E-2</v>
      </c>
      <c r="F250">
        <f>'GOOG&amp;GOOGL'!E251</f>
        <v>-1.2378802291904023E-2</v>
      </c>
      <c r="G250">
        <f>'GOOG&amp;GOOGL'!J251</f>
        <v>-1.0863612550997992E-2</v>
      </c>
      <c r="H250">
        <f>'GOOG&amp;GOOGL'!E250</f>
        <v>-6.4904116707653614E-3</v>
      </c>
      <c r="I250">
        <f>'GOOG&amp;GOOGL'!J250</f>
        <v>-5.9435272881165346E-3</v>
      </c>
      <c r="J250">
        <f>'GOOG&amp;GOOGL'!E249</f>
        <v>-2.0204865666828553E-2</v>
      </c>
      <c r="K250">
        <f>'GOOG&amp;GOOGL'!J249</f>
        <v>-1.8418362246215736E-2</v>
      </c>
      <c r="L250">
        <f>'GOOG&amp;GOOGL'!E248</f>
        <v>2.0160178839860876E-2</v>
      </c>
      <c r="M250">
        <f>'GOOG&amp;GOOGL'!J248</f>
        <v>2.1297290746649544E-2</v>
      </c>
    </row>
    <row r="251" spans="1:13" x14ac:dyDescent="0.25">
      <c r="A251" s="15">
        <v>42094</v>
      </c>
      <c r="B251" s="50">
        <f t="shared" si="38"/>
        <v>248</v>
      </c>
      <c r="C251" s="2">
        <f>'GOOG&amp;GOOGL'!E253</f>
        <v>-7.3271343909837583E-3</v>
      </c>
      <c r="D251" s="2">
        <f>'GOOG&amp;GOOGL'!J253</f>
        <v>-1.1543006793178989E-2</v>
      </c>
      <c r="E251">
        <f>'GOOG&amp;GOOGL'!D252-'GOOG&amp;GOOGL'!I252</f>
        <v>-1.6363530509189594E-2</v>
      </c>
      <c r="F251">
        <f>'GOOG&amp;GOOGL'!E252</f>
        <v>6.7068113775032856E-3</v>
      </c>
      <c r="G251">
        <f>'GOOG&amp;GOOGL'!J252</f>
        <v>6.4182915990453893E-3</v>
      </c>
      <c r="H251">
        <f>'GOOG&amp;GOOGL'!E251</f>
        <v>-1.2378802291904023E-2</v>
      </c>
      <c r="I251">
        <f>'GOOG&amp;GOOGL'!J251</f>
        <v>-1.0863612550997992E-2</v>
      </c>
      <c r="J251">
        <f>'GOOG&amp;GOOGL'!E250</f>
        <v>-6.4904116707653614E-3</v>
      </c>
      <c r="K251">
        <f>'GOOG&amp;GOOGL'!J250</f>
        <v>-5.9435272881165346E-3</v>
      </c>
      <c r="L251">
        <f>'GOOG&amp;GOOGL'!E249</f>
        <v>-2.0204865666828553E-2</v>
      </c>
      <c r="M251">
        <f>'GOOG&amp;GOOGL'!J249</f>
        <v>-1.8418362246215736E-2</v>
      </c>
    </row>
    <row r="252" spans="1:13" x14ac:dyDescent="0.25">
      <c r="A252" s="15">
        <v>42095</v>
      </c>
      <c r="B252" s="50">
        <f t="shared" si="38"/>
        <v>249</v>
      </c>
      <c r="C252" s="2">
        <f>'GOOG&amp;GOOGL'!E254</f>
        <v>-9.9766168649324527E-3</v>
      </c>
      <c r="D252" s="2">
        <f>'GOOG&amp;GOOGL'!J254</f>
        <v>-9.4368915772609085E-3</v>
      </c>
      <c r="E252">
        <f>'GOOG&amp;GOOGL'!D253-'GOOG&amp;GOOGL'!I253</f>
        <v>-1.2147658106994363E-2</v>
      </c>
      <c r="F252">
        <f>'GOOG&amp;GOOGL'!E253</f>
        <v>-7.3271343909837583E-3</v>
      </c>
      <c r="G252">
        <f>'GOOG&amp;GOOGL'!J253</f>
        <v>-1.1543006793178989E-2</v>
      </c>
      <c r="H252">
        <f>'GOOG&amp;GOOGL'!E252</f>
        <v>6.7068113775032856E-3</v>
      </c>
      <c r="I252">
        <f>'GOOG&amp;GOOGL'!J252</f>
        <v>6.4182915990453893E-3</v>
      </c>
      <c r="J252">
        <f>'GOOG&amp;GOOGL'!E251</f>
        <v>-1.2378802291904023E-2</v>
      </c>
      <c r="K252">
        <f>'GOOG&amp;GOOGL'!J251</f>
        <v>-1.0863612550997992E-2</v>
      </c>
      <c r="L252">
        <f>'GOOG&amp;GOOGL'!E250</f>
        <v>-6.4904116707653614E-3</v>
      </c>
      <c r="M252">
        <f>'GOOG&amp;GOOGL'!J250</f>
        <v>-5.9435272881165346E-3</v>
      </c>
    </row>
    <row r="253" spans="1:13" x14ac:dyDescent="0.25">
      <c r="A253" s="15">
        <v>42096</v>
      </c>
      <c r="B253" s="50">
        <f t="shared" si="38"/>
        <v>250</v>
      </c>
      <c r="C253" s="2">
        <f>'GOOG&amp;GOOGL'!E255</f>
        <v>-1.3041749719286955E-2</v>
      </c>
      <c r="D253" s="2">
        <f>'GOOG&amp;GOOGL'!J255</f>
        <v>-1.4998433135725797E-2</v>
      </c>
      <c r="E253">
        <f>'GOOG&amp;GOOGL'!D254-'GOOG&amp;GOOGL'!I254</f>
        <v>-1.2687383394665908E-2</v>
      </c>
      <c r="F253">
        <f>'GOOG&amp;GOOGL'!E254</f>
        <v>-9.9766168649324527E-3</v>
      </c>
      <c r="G253">
        <f>'GOOG&amp;GOOGL'!J254</f>
        <v>-9.4368915772609085E-3</v>
      </c>
      <c r="H253">
        <f>'GOOG&amp;GOOGL'!E253</f>
        <v>-7.3271343909837583E-3</v>
      </c>
      <c r="I253">
        <f>'GOOG&amp;GOOGL'!J253</f>
        <v>-1.1543006793178989E-2</v>
      </c>
      <c r="J253">
        <f>'GOOG&amp;GOOGL'!E252</f>
        <v>6.7068113775032856E-3</v>
      </c>
      <c r="K253">
        <f>'GOOG&amp;GOOGL'!J252</f>
        <v>6.4182915990453893E-3</v>
      </c>
      <c r="L253">
        <f>'GOOG&amp;GOOGL'!E251</f>
        <v>-1.2378802291904023E-2</v>
      </c>
      <c r="M253">
        <f>'GOOG&amp;GOOGL'!J251</f>
        <v>-1.0863612550997992E-2</v>
      </c>
    </row>
    <row r="254" spans="1:13" x14ac:dyDescent="0.25">
      <c r="A254" s="15">
        <v>42100</v>
      </c>
      <c r="B254" s="50">
        <f t="shared" si="38"/>
        <v>251</v>
      </c>
      <c r="C254" s="2">
        <f>'GOOG&amp;GOOGL'!E256</f>
        <v>2.3034891728102025E-3</v>
      </c>
      <c r="D254" s="2">
        <f>'GOOG&amp;GOOGL'!J256</f>
        <v>4.8652289464259368E-3</v>
      </c>
      <c r="E254">
        <f>'GOOG&amp;GOOGL'!D255-'GOOG&amp;GOOGL'!I255</f>
        <v>-1.0730699978227065E-2</v>
      </c>
      <c r="F254">
        <f>'GOOG&amp;GOOGL'!E255</f>
        <v>-1.3041749719286955E-2</v>
      </c>
      <c r="G254">
        <f>'GOOG&amp;GOOGL'!J255</f>
        <v>-1.4998433135725797E-2</v>
      </c>
      <c r="H254">
        <f>'GOOG&amp;GOOGL'!E254</f>
        <v>-9.9766168649324527E-3</v>
      </c>
      <c r="I254">
        <f>'GOOG&amp;GOOGL'!J254</f>
        <v>-9.4368915772609085E-3</v>
      </c>
      <c r="J254">
        <f>'GOOG&amp;GOOGL'!E253</f>
        <v>-7.3271343909837583E-3</v>
      </c>
      <c r="K254">
        <f>'GOOG&amp;GOOGL'!J253</f>
        <v>-1.1543006793178989E-2</v>
      </c>
      <c r="L254">
        <f>'GOOG&amp;GOOGL'!E252</f>
        <v>6.7068113775032856E-3</v>
      </c>
      <c r="M254">
        <f>'GOOG&amp;GOOGL'!J252</f>
        <v>6.4182915990453893E-3</v>
      </c>
    </row>
    <row r="255" spans="1:13" x14ac:dyDescent="0.25">
      <c r="A255" s="15">
        <v>42101</v>
      </c>
      <c r="B255" s="50">
        <f t="shared" si="38"/>
        <v>252</v>
      </c>
      <c r="C255" s="2">
        <f>'GOOG&amp;GOOGL'!E257</f>
        <v>4.7490113287285141E-4</v>
      </c>
      <c r="D255" s="2">
        <f>'GOOG&amp;GOOGL'!J257</f>
        <v>1.6715004718408366E-3</v>
      </c>
      <c r="E255">
        <f>'GOOG&amp;GOOGL'!D256-'GOOG&amp;GOOGL'!I256</f>
        <v>-1.3292439751842799E-2</v>
      </c>
      <c r="F255">
        <f>'GOOG&amp;GOOGL'!E256</f>
        <v>2.3034891728102025E-3</v>
      </c>
      <c r="G255">
        <f>'GOOG&amp;GOOGL'!J256</f>
        <v>4.8652289464259368E-3</v>
      </c>
      <c r="H255">
        <f>'GOOG&amp;GOOGL'!E255</f>
        <v>-1.3041749719286955E-2</v>
      </c>
      <c r="I255">
        <f>'GOOG&amp;GOOGL'!J255</f>
        <v>-1.4998433135725797E-2</v>
      </c>
      <c r="J255">
        <f>'GOOG&amp;GOOGL'!E254</f>
        <v>-9.9766168649324527E-3</v>
      </c>
      <c r="K255">
        <f>'GOOG&amp;GOOGL'!J254</f>
        <v>-9.4368915772609085E-3</v>
      </c>
      <c r="L255">
        <f>'GOOG&amp;GOOGL'!E253</f>
        <v>-7.3271343909837583E-3</v>
      </c>
      <c r="M255">
        <f>'GOOG&amp;GOOGL'!J253</f>
        <v>-1.1543006793178989E-2</v>
      </c>
    </row>
    <row r="256" spans="1:13" x14ac:dyDescent="0.25">
      <c r="A256" s="15">
        <v>42102</v>
      </c>
      <c r="B256" s="50">
        <f t="shared" si="38"/>
        <v>253</v>
      </c>
      <c r="C256" s="2">
        <f>'GOOG&amp;GOOGL'!E258</f>
        <v>8.5108870841388296E-3</v>
      </c>
      <c r="D256" s="2">
        <f>'GOOG&amp;GOOGL'!J258</f>
        <v>7.2781558478549613E-3</v>
      </c>
      <c r="E256">
        <f>'GOOG&amp;GOOGL'!D257-'GOOG&amp;GOOGL'!I257</f>
        <v>-1.4489039090810785E-2</v>
      </c>
      <c r="F256">
        <f>'GOOG&amp;GOOGL'!E257</f>
        <v>4.7490113287285141E-4</v>
      </c>
      <c r="G256">
        <f>'GOOG&amp;GOOGL'!J257</f>
        <v>1.6715004718408366E-3</v>
      </c>
      <c r="H256">
        <f>'GOOG&amp;GOOGL'!E256</f>
        <v>2.3034891728102025E-3</v>
      </c>
      <c r="I256">
        <f>'GOOG&amp;GOOGL'!J256</f>
        <v>4.8652289464259368E-3</v>
      </c>
      <c r="J256">
        <f>'GOOG&amp;GOOGL'!E255</f>
        <v>-1.3041749719286955E-2</v>
      </c>
      <c r="K256">
        <f>'GOOG&amp;GOOGL'!J255</f>
        <v>-1.4998433135725797E-2</v>
      </c>
      <c r="L256">
        <f>'GOOG&amp;GOOGL'!E254</f>
        <v>-9.9766168649324527E-3</v>
      </c>
      <c r="M256">
        <f>'GOOG&amp;GOOGL'!J254</f>
        <v>-9.4368915772609085E-3</v>
      </c>
    </row>
    <row r="257" spans="1:13" x14ac:dyDescent="0.25">
      <c r="A257" s="15">
        <v>42103</v>
      </c>
      <c r="B257" s="50">
        <f t="shared" si="38"/>
        <v>254</v>
      </c>
      <c r="C257" s="2">
        <f>'GOOG&amp;GOOGL'!E259</f>
        <v>-1.5335884322169591E-3</v>
      </c>
      <c r="D257" s="2">
        <f>'GOOG&amp;GOOGL'!J259</f>
        <v>-1.4951901202158169E-3</v>
      </c>
      <c r="E257">
        <f>'GOOG&amp;GOOGL'!D258-'GOOG&amp;GOOGL'!I258</f>
        <v>-1.3256307854526916E-2</v>
      </c>
      <c r="F257">
        <f>'GOOG&amp;GOOGL'!E258</f>
        <v>8.5108870841388296E-3</v>
      </c>
      <c r="G257">
        <f>'GOOG&amp;GOOGL'!J258</f>
        <v>7.2781558478549613E-3</v>
      </c>
      <c r="H257">
        <f>'GOOG&amp;GOOGL'!E257</f>
        <v>4.7490113287285141E-4</v>
      </c>
      <c r="I257">
        <f>'GOOG&amp;GOOGL'!J257</f>
        <v>1.6715004718408366E-3</v>
      </c>
      <c r="J257">
        <f>'GOOG&amp;GOOGL'!E256</f>
        <v>2.3034891728102025E-3</v>
      </c>
      <c r="K257">
        <f>'GOOG&amp;GOOGL'!J256</f>
        <v>4.8652289464259368E-3</v>
      </c>
      <c r="L257">
        <f>'GOOG&amp;GOOGL'!E255</f>
        <v>-1.3041749719286955E-2</v>
      </c>
      <c r="M257">
        <f>'GOOG&amp;GOOGL'!J255</f>
        <v>-1.4998433135725797E-2</v>
      </c>
    </row>
    <row r="258" spans="1:13" x14ac:dyDescent="0.25">
      <c r="A258" s="15">
        <v>42104</v>
      </c>
      <c r="B258" s="50">
        <f t="shared" si="38"/>
        <v>255</v>
      </c>
      <c r="C258" s="2">
        <f>'GOOG&amp;GOOGL'!E260</f>
        <v>-1.4249810743072189E-3</v>
      </c>
      <c r="D258" s="2">
        <f>'GOOG&amp;GOOGL'!J260</f>
        <v>9.4834398467469327E-4</v>
      </c>
      <c r="E258">
        <f>'GOOG&amp;GOOGL'!D259-'GOOG&amp;GOOGL'!I259</f>
        <v>-1.3294706166528059E-2</v>
      </c>
      <c r="F258">
        <f>'GOOG&amp;GOOGL'!E259</f>
        <v>-1.5335884322169591E-3</v>
      </c>
      <c r="G258">
        <f>'GOOG&amp;GOOGL'!J259</f>
        <v>-1.4951901202158169E-3</v>
      </c>
      <c r="H258">
        <f>'GOOG&amp;GOOGL'!E258</f>
        <v>8.5108870841388296E-3</v>
      </c>
      <c r="I258">
        <f>'GOOG&amp;GOOGL'!J258</f>
        <v>7.2781558478549613E-3</v>
      </c>
      <c r="J258">
        <f>'GOOG&amp;GOOGL'!E257</f>
        <v>4.7490113287285141E-4</v>
      </c>
      <c r="K258">
        <f>'GOOG&amp;GOOGL'!J257</f>
        <v>1.6715004718408366E-3</v>
      </c>
      <c r="L258">
        <f>'GOOG&amp;GOOGL'!E256</f>
        <v>2.3034891728102025E-3</v>
      </c>
      <c r="M258">
        <f>'GOOG&amp;GOOGL'!J256</f>
        <v>4.8652289464259368E-3</v>
      </c>
    </row>
    <row r="259" spans="1:13" x14ac:dyDescent="0.25">
      <c r="A259" s="15">
        <v>42107</v>
      </c>
      <c r="B259" s="50">
        <f t="shared" si="38"/>
        <v>256</v>
      </c>
      <c r="C259" s="2">
        <f>'GOOG&amp;GOOGL'!E261</f>
        <v>-1.556638132387711E-3</v>
      </c>
      <c r="D259" s="2">
        <f>'GOOG&amp;GOOGL'!J261</f>
        <v>1.8235294284441039E-4</v>
      </c>
      <c r="E259">
        <f>'GOOG&amp;GOOGL'!D260-'GOOG&amp;GOOGL'!I260</f>
        <v>-1.5668031225509971E-2</v>
      </c>
      <c r="F259">
        <f>'GOOG&amp;GOOGL'!E260</f>
        <v>-1.4249810743072189E-3</v>
      </c>
      <c r="G259">
        <f>'GOOG&amp;GOOGL'!J260</f>
        <v>9.4834398467469327E-4</v>
      </c>
      <c r="H259">
        <f>'GOOG&amp;GOOGL'!E259</f>
        <v>-1.5335884322169591E-3</v>
      </c>
      <c r="I259">
        <f>'GOOG&amp;GOOGL'!J259</f>
        <v>-1.4951901202158169E-3</v>
      </c>
      <c r="J259">
        <f>'GOOG&amp;GOOGL'!E258</f>
        <v>8.5108870841388296E-3</v>
      </c>
      <c r="K259">
        <f>'GOOG&amp;GOOGL'!J258</f>
        <v>7.2781558478549613E-3</v>
      </c>
      <c r="L259">
        <f>'GOOG&amp;GOOGL'!E257</f>
        <v>4.7490113287285141E-4</v>
      </c>
      <c r="M259">
        <f>'GOOG&amp;GOOGL'!J257</f>
        <v>1.6715004718408366E-3</v>
      </c>
    </row>
    <row r="260" spans="1:13" x14ac:dyDescent="0.25">
      <c r="A260" s="15">
        <v>42108</v>
      </c>
      <c r="B260" s="50">
        <f t="shared" si="38"/>
        <v>257</v>
      </c>
      <c r="C260" s="2">
        <f>'GOOG&amp;GOOGL'!E262</f>
        <v>-1.6418374366669042E-2</v>
      </c>
      <c r="D260" s="2">
        <f>'GOOG&amp;GOOGL'!J262</f>
        <v>-1.6280813191383636E-2</v>
      </c>
      <c r="E260">
        <f>'GOOG&amp;GOOGL'!D261-'GOOG&amp;GOOGL'!I261</f>
        <v>-1.7407022300742092E-2</v>
      </c>
      <c r="F260">
        <f>'GOOG&amp;GOOGL'!E261</f>
        <v>-1.556638132387711E-3</v>
      </c>
      <c r="G260">
        <f>'GOOG&amp;GOOGL'!J261</f>
        <v>1.8235294284441039E-4</v>
      </c>
      <c r="H260">
        <f>'GOOG&amp;GOOGL'!E260</f>
        <v>-1.4249810743072189E-3</v>
      </c>
      <c r="I260">
        <f>'GOOG&amp;GOOGL'!J260</f>
        <v>9.4834398467469327E-4</v>
      </c>
      <c r="J260">
        <f>'GOOG&amp;GOOGL'!E259</f>
        <v>-1.5335884322169591E-3</v>
      </c>
      <c r="K260">
        <f>'GOOG&amp;GOOGL'!J259</f>
        <v>-1.4951901202158169E-3</v>
      </c>
      <c r="L260">
        <f>'GOOG&amp;GOOGL'!E258</f>
        <v>8.5108870841388296E-3</v>
      </c>
      <c r="M260">
        <f>'GOOG&amp;GOOGL'!J258</f>
        <v>7.2781558478549613E-3</v>
      </c>
    </row>
    <row r="261" spans="1:13" x14ac:dyDescent="0.25">
      <c r="A261" s="15">
        <v>42109</v>
      </c>
      <c r="B261" s="50">
        <f t="shared" si="38"/>
        <v>258</v>
      </c>
      <c r="C261" s="2">
        <f>'GOOG&amp;GOOGL'!E263</f>
        <v>4.0266758722644624E-3</v>
      </c>
      <c r="D261" s="2">
        <f>'GOOG&amp;GOOGL'!J263</f>
        <v>2.3314697406977558E-3</v>
      </c>
      <c r="E261">
        <f>'GOOG&amp;GOOGL'!D262-'GOOG&amp;GOOGL'!I262</f>
        <v>-1.7544583476027498E-2</v>
      </c>
      <c r="F261">
        <f>'GOOG&amp;GOOGL'!E262</f>
        <v>-1.6418374366669042E-2</v>
      </c>
      <c r="G261">
        <f>'GOOG&amp;GOOGL'!J262</f>
        <v>-1.6280813191383636E-2</v>
      </c>
      <c r="H261">
        <f>'GOOG&amp;GOOGL'!E261</f>
        <v>-1.556638132387711E-3</v>
      </c>
      <c r="I261">
        <f>'GOOG&amp;GOOGL'!J261</f>
        <v>1.8235294284441039E-4</v>
      </c>
      <c r="J261">
        <f>'GOOG&amp;GOOGL'!E260</f>
        <v>-1.4249810743072189E-3</v>
      </c>
      <c r="K261">
        <f>'GOOG&amp;GOOGL'!J260</f>
        <v>9.4834398467469327E-4</v>
      </c>
      <c r="L261">
        <f>'GOOG&amp;GOOGL'!E259</f>
        <v>-1.5335884322169591E-3</v>
      </c>
      <c r="M261">
        <f>'GOOG&amp;GOOGL'!J259</f>
        <v>-1.4951901202158169E-3</v>
      </c>
    </row>
    <row r="262" spans="1:13" x14ac:dyDescent="0.25">
      <c r="A262" s="15">
        <v>42110</v>
      </c>
      <c r="B262" s="50">
        <f t="shared" ref="B262:B325" si="39">B261+1</f>
        <v>259</v>
      </c>
      <c r="C262" s="2">
        <f>'GOOG&amp;GOOGL'!E264</f>
        <v>2.3819209062914126E-3</v>
      </c>
      <c r="D262" s="2">
        <f>'GOOG&amp;GOOGL'!J264</f>
        <v>4.5733686051914191E-3</v>
      </c>
      <c r="E262">
        <f>'GOOG&amp;GOOGL'!D263-'GOOG&amp;GOOGL'!I263</f>
        <v>-1.5849377344460791E-2</v>
      </c>
      <c r="F262">
        <f>'GOOG&amp;GOOGL'!E263</f>
        <v>4.0266758722644624E-3</v>
      </c>
      <c r="G262">
        <f>'GOOG&amp;GOOGL'!J263</f>
        <v>2.3314697406977558E-3</v>
      </c>
      <c r="H262">
        <f>'GOOG&amp;GOOGL'!E262</f>
        <v>-1.6418374366669042E-2</v>
      </c>
      <c r="I262">
        <f>'GOOG&amp;GOOGL'!J262</f>
        <v>-1.6280813191383636E-2</v>
      </c>
      <c r="J262">
        <f>'GOOG&amp;GOOGL'!E261</f>
        <v>-1.556638132387711E-3</v>
      </c>
      <c r="K262">
        <f>'GOOG&amp;GOOGL'!J261</f>
        <v>1.8235294284441039E-4</v>
      </c>
      <c r="L262">
        <f>'GOOG&amp;GOOGL'!E260</f>
        <v>-1.4249810743072189E-3</v>
      </c>
      <c r="M262">
        <f>'GOOG&amp;GOOGL'!J260</f>
        <v>9.4834398467469327E-4</v>
      </c>
    </row>
    <row r="263" spans="1:13" x14ac:dyDescent="0.25">
      <c r="A263" s="15">
        <v>42111</v>
      </c>
      <c r="B263" s="50">
        <f t="shared" si="39"/>
        <v>260</v>
      </c>
      <c r="C263" s="2">
        <f>'GOOG&amp;GOOGL'!E265</f>
        <v>-1.8434063559597647E-2</v>
      </c>
      <c r="D263" s="2">
        <f>'GOOG&amp;GOOGL'!J265</f>
        <v>-2.0033059708040035E-2</v>
      </c>
      <c r="E263">
        <f>'GOOG&amp;GOOGL'!D264-'GOOG&amp;GOOGL'!I264</f>
        <v>-1.8040825043360798E-2</v>
      </c>
      <c r="F263">
        <f>'GOOG&amp;GOOGL'!E264</f>
        <v>2.3819209062914126E-3</v>
      </c>
      <c r="G263">
        <f>'GOOG&amp;GOOGL'!J264</f>
        <v>4.5733686051914191E-3</v>
      </c>
      <c r="H263">
        <f>'GOOG&amp;GOOGL'!E263</f>
        <v>4.0266758722644624E-3</v>
      </c>
      <c r="I263">
        <f>'GOOG&amp;GOOGL'!J263</f>
        <v>2.3314697406977558E-3</v>
      </c>
      <c r="J263">
        <f>'GOOG&amp;GOOGL'!E262</f>
        <v>-1.6418374366669042E-2</v>
      </c>
      <c r="K263">
        <f>'GOOG&amp;GOOGL'!J262</f>
        <v>-1.6280813191383636E-2</v>
      </c>
      <c r="L263">
        <f>'GOOG&amp;GOOGL'!E261</f>
        <v>-1.556638132387711E-3</v>
      </c>
      <c r="M263">
        <f>'GOOG&amp;GOOGL'!J261</f>
        <v>1.8235294284441039E-4</v>
      </c>
    </row>
    <row r="264" spans="1:13" x14ac:dyDescent="0.25">
      <c r="A264" s="15">
        <v>42114</v>
      </c>
      <c r="B264" s="50">
        <f t="shared" si="39"/>
        <v>261</v>
      </c>
      <c r="C264" s="2">
        <f>'GOOG&amp;GOOGL'!E266</f>
        <v>2.1389620263434495E-2</v>
      </c>
      <c r="D264" s="2">
        <f>'GOOG&amp;GOOGL'!J266</f>
        <v>2.1889609029524415E-2</v>
      </c>
      <c r="E264">
        <f>'GOOG&amp;GOOGL'!D265-'GOOG&amp;GOOGL'!I265</f>
        <v>-1.6441828894918409E-2</v>
      </c>
      <c r="F264">
        <f>'GOOG&amp;GOOGL'!E265</f>
        <v>-1.8434063559597647E-2</v>
      </c>
      <c r="G264">
        <f>'GOOG&amp;GOOGL'!J265</f>
        <v>-2.0033059708040035E-2</v>
      </c>
      <c r="H264">
        <f>'GOOG&amp;GOOGL'!E264</f>
        <v>2.3819209062914126E-3</v>
      </c>
      <c r="I264">
        <f>'GOOG&amp;GOOGL'!J264</f>
        <v>4.5733686051914191E-3</v>
      </c>
      <c r="J264">
        <f>'GOOG&amp;GOOGL'!E263</f>
        <v>4.0266758722644624E-3</v>
      </c>
      <c r="K264">
        <f>'GOOG&amp;GOOGL'!J263</f>
        <v>2.3314697406977558E-3</v>
      </c>
      <c r="L264">
        <f>'GOOG&amp;GOOGL'!E262</f>
        <v>-1.6418374366669042E-2</v>
      </c>
      <c r="M264">
        <f>'GOOG&amp;GOOGL'!J262</f>
        <v>-1.6280813191383636E-2</v>
      </c>
    </row>
    <row r="265" spans="1:13" x14ac:dyDescent="0.25">
      <c r="A265" s="15">
        <v>42115</v>
      </c>
      <c r="B265" s="50">
        <f t="shared" si="39"/>
        <v>262</v>
      </c>
      <c r="C265" s="2">
        <f>'GOOG&amp;GOOGL'!E267</f>
        <v>-2.6370962928954356E-3</v>
      </c>
      <c r="D265" s="2">
        <f>'GOOG&amp;GOOGL'!J267</f>
        <v>-2.9611424133317854E-3</v>
      </c>
      <c r="E265">
        <f>'GOOG&amp;GOOGL'!D266-'GOOG&amp;GOOGL'!I266</f>
        <v>-1.6941817661008329E-2</v>
      </c>
      <c r="F265">
        <f>'GOOG&amp;GOOGL'!E266</f>
        <v>2.1389620263434495E-2</v>
      </c>
      <c r="G265">
        <f>'GOOG&amp;GOOGL'!J266</f>
        <v>2.1889609029524415E-2</v>
      </c>
      <c r="H265">
        <f>'GOOG&amp;GOOGL'!E265</f>
        <v>-1.8434063559597647E-2</v>
      </c>
      <c r="I265">
        <f>'GOOG&amp;GOOGL'!J265</f>
        <v>-2.0033059708040035E-2</v>
      </c>
      <c r="J265">
        <f>'GOOG&amp;GOOGL'!E264</f>
        <v>2.3819209062914126E-3</v>
      </c>
      <c r="K265">
        <f>'GOOG&amp;GOOGL'!J264</f>
        <v>4.5733686051914191E-3</v>
      </c>
      <c r="L265">
        <f>'GOOG&amp;GOOGL'!E263</f>
        <v>4.0266758722644624E-3</v>
      </c>
      <c r="M265">
        <f>'GOOG&amp;GOOGL'!J263</f>
        <v>2.3314697406977558E-3</v>
      </c>
    </row>
    <row r="266" spans="1:13" x14ac:dyDescent="0.25">
      <c r="A266" s="15">
        <v>42116</v>
      </c>
      <c r="B266" s="50">
        <f t="shared" si="39"/>
        <v>263</v>
      </c>
      <c r="C266" s="2">
        <f>'GOOG&amp;GOOGL'!E268</f>
        <v>1.0052902312382095E-2</v>
      </c>
      <c r="D266" s="2">
        <f>'GOOG&amp;GOOGL'!J268</f>
        <v>1.1464295760866605E-2</v>
      </c>
      <c r="E266">
        <f>'GOOG&amp;GOOGL'!D267-'GOOG&amp;GOOGL'!I267</f>
        <v>-1.6617771540571979E-2</v>
      </c>
      <c r="F266">
        <f>'GOOG&amp;GOOGL'!E267</f>
        <v>-2.6370962928954356E-3</v>
      </c>
      <c r="G266">
        <f>'GOOG&amp;GOOGL'!J267</f>
        <v>-2.9611424133317854E-3</v>
      </c>
      <c r="H266">
        <f>'GOOG&amp;GOOGL'!E266</f>
        <v>2.1389620263434495E-2</v>
      </c>
      <c r="I266">
        <f>'GOOG&amp;GOOGL'!J266</f>
        <v>2.1889609029524415E-2</v>
      </c>
      <c r="J266">
        <f>'GOOG&amp;GOOGL'!E265</f>
        <v>-1.8434063559597647E-2</v>
      </c>
      <c r="K266">
        <f>'GOOG&amp;GOOGL'!J265</f>
        <v>-2.0033059708040035E-2</v>
      </c>
      <c r="L266">
        <f>'GOOG&amp;GOOGL'!E264</f>
        <v>2.3819209062914126E-3</v>
      </c>
      <c r="M266">
        <f>'GOOG&amp;GOOGL'!J264</f>
        <v>4.5733686051914191E-3</v>
      </c>
    </row>
    <row r="267" spans="1:13" x14ac:dyDescent="0.25">
      <c r="A267" s="15">
        <v>42117</v>
      </c>
      <c r="B267" s="50">
        <f t="shared" si="39"/>
        <v>264</v>
      </c>
      <c r="C267" s="2">
        <f>'GOOG&amp;GOOGL'!E269</f>
        <v>1.4056242717972012E-2</v>
      </c>
      <c r="D267" s="2">
        <f>'GOOG&amp;GOOGL'!J269</f>
        <v>1.4964547467523737E-2</v>
      </c>
      <c r="E267">
        <f>'GOOG&amp;GOOGL'!D268-'GOOG&amp;GOOGL'!I268</f>
        <v>-1.802916498905649E-2</v>
      </c>
      <c r="F267">
        <f>'GOOG&amp;GOOGL'!E268</f>
        <v>1.0052902312382095E-2</v>
      </c>
      <c r="G267">
        <f>'GOOG&amp;GOOGL'!J268</f>
        <v>1.1464295760866605E-2</v>
      </c>
      <c r="H267">
        <f>'GOOG&amp;GOOGL'!E267</f>
        <v>-2.6370962928954356E-3</v>
      </c>
      <c r="I267">
        <f>'GOOG&amp;GOOGL'!J267</f>
        <v>-2.9611424133317854E-3</v>
      </c>
      <c r="J267">
        <f>'GOOG&amp;GOOGL'!E266</f>
        <v>2.1389620263434495E-2</v>
      </c>
      <c r="K267">
        <f>'GOOG&amp;GOOGL'!J266</f>
        <v>2.1889609029524415E-2</v>
      </c>
      <c r="L267">
        <f>'GOOG&amp;GOOGL'!E265</f>
        <v>-1.8434063559597647E-2</v>
      </c>
      <c r="M267">
        <f>'GOOG&amp;GOOGL'!J265</f>
        <v>-2.0033059708040035E-2</v>
      </c>
    </row>
    <row r="268" spans="1:13" x14ac:dyDescent="0.25">
      <c r="A268" s="15">
        <v>42118</v>
      </c>
      <c r="B268" s="50">
        <f t="shared" si="39"/>
        <v>265</v>
      </c>
      <c r="C268" s="2">
        <f>'GOOG&amp;GOOGL'!E270</f>
        <v>3.2483130842857477E-2</v>
      </c>
      <c r="D268" s="2">
        <f>'GOOG&amp;GOOGL'!J270</f>
        <v>2.8646047913212236E-2</v>
      </c>
      <c r="E268">
        <f>'GOOG&amp;GOOGL'!D269-'GOOG&amp;GOOGL'!I269</f>
        <v>-1.8937469738608215E-2</v>
      </c>
      <c r="F268">
        <f>'GOOG&amp;GOOGL'!E269</f>
        <v>1.4056242717972012E-2</v>
      </c>
      <c r="G268">
        <f>'GOOG&amp;GOOGL'!J269</f>
        <v>1.4964547467523737E-2</v>
      </c>
      <c r="H268">
        <f>'GOOG&amp;GOOGL'!E268</f>
        <v>1.0052902312382095E-2</v>
      </c>
      <c r="I268">
        <f>'GOOG&amp;GOOGL'!J268</f>
        <v>1.1464295760866605E-2</v>
      </c>
      <c r="J268">
        <f>'GOOG&amp;GOOGL'!E267</f>
        <v>-2.6370962928954356E-3</v>
      </c>
      <c r="K268">
        <f>'GOOG&amp;GOOGL'!J267</f>
        <v>-2.9611424133317854E-3</v>
      </c>
      <c r="L268">
        <f>'GOOG&amp;GOOGL'!E266</f>
        <v>2.1389620263434495E-2</v>
      </c>
      <c r="M268">
        <f>'GOOG&amp;GOOGL'!J266</f>
        <v>2.1889609029524415E-2</v>
      </c>
    </row>
    <row r="269" spans="1:13" x14ac:dyDescent="0.25">
      <c r="A269" s="15">
        <v>42121</v>
      </c>
      <c r="B269" s="50">
        <f t="shared" si="39"/>
        <v>266</v>
      </c>
      <c r="C269" s="2">
        <f>'GOOG&amp;GOOGL'!E271</f>
        <v>-1.7301903163651211E-2</v>
      </c>
      <c r="D269" s="2">
        <f>'GOOG&amp;GOOGL'!J271</f>
        <v>-1.3230778225613804E-2</v>
      </c>
      <c r="E269">
        <f>'GOOG&amp;GOOGL'!D270-'GOOG&amp;GOOGL'!I270</f>
        <v>-1.5100386808962973E-2</v>
      </c>
      <c r="F269">
        <f>'GOOG&amp;GOOGL'!E270</f>
        <v>3.2483130842857477E-2</v>
      </c>
      <c r="G269">
        <f>'GOOG&amp;GOOGL'!J270</f>
        <v>2.8646047913212236E-2</v>
      </c>
      <c r="H269">
        <f>'GOOG&amp;GOOGL'!E269</f>
        <v>1.4056242717972012E-2</v>
      </c>
      <c r="I269">
        <f>'GOOG&amp;GOOGL'!J269</f>
        <v>1.4964547467523737E-2</v>
      </c>
      <c r="J269">
        <f>'GOOG&amp;GOOGL'!E268</f>
        <v>1.0052902312382095E-2</v>
      </c>
      <c r="K269">
        <f>'GOOG&amp;GOOGL'!J268</f>
        <v>1.1464295760866605E-2</v>
      </c>
      <c r="L269">
        <f>'GOOG&amp;GOOGL'!E267</f>
        <v>-2.6370962928954356E-3</v>
      </c>
      <c r="M269">
        <f>'GOOG&amp;GOOGL'!J267</f>
        <v>-2.9611424133317854E-3</v>
      </c>
    </row>
    <row r="270" spans="1:13" x14ac:dyDescent="0.25">
      <c r="A270" s="15">
        <v>42122</v>
      </c>
      <c r="B270" s="50">
        <f t="shared" si="39"/>
        <v>267</v>
      </c>
      <c r="C270" s="2">
        <f>'GOOG&amp;GOOGL'!E272</f>
        <v>-3.0476593956620945E-3</v>
      </c>
      <c r="D270" s="2">
        <f>'GOOG&amp;GOOGL'!J272</f>
        <v>-3.0960051187163273E-3</v>
      </c>
      <c r="E270">
        <f>'GOOG&amp;GOOGL'!D271-'GOOG&amp;GOOGL'!I271</f>
        <v>-1.917151174700038E-2</v>
      </c>
      <c r="F270">
        <f>'GOOG&amp;GOOGL'!E271</f>
        <v>-1.7301903163651211E-2</v>
      </c>
      <c r="G270">
        <f>'GOOG&amp;GOOGL'!J271</f>
        <v>-1.3230778225613804E-2</v>
      </c>
      <c r="H270">
        <f>'GOOG&amp;GOOGL'!E270</f>
        <v>3.2483130842857477E-2</v>
      </c>
      <c r="I270">
        <f>'GOOG&amp;GOOGL'!J270</f>
        <v>2.8646047913212236E-2</v>
      </c>
      <c r="J270">
        <f>'GOOG&amp;GOOGL'!E269</f>
        <v>1.4056242717972012E-2</v>
      </c>
      <c r="K270">
        <f>'GOOG&amp;GOOGL'!J269</f>
        <v>1.4964547467523737E-2</v>
      </c>
      <c r="L270">
        <f>'GOOG&amp;GOOGL'!E268</f>
        <v>1.0052902312382095E-2</v>
      </c>
      <c r="M270">
        <f>'GOOG&amp;GOOGL'!J268</f>
        <v>1.1464295760866605E-2</v>
      </c>
    </row>
    <row r="271" spans="1:13" x14ac:dyDescent="0.25">
      <c r="A271" s="15">
        <v>42123</v>
      </c>
      <c r="B271" s="50">
        <f t="shared" si="39"/>
        <v>268</v>
      </c>
      <c r="C271" s="2">
        <f>'GOOG&amp;GOOGL'!E273</f>
        <v>-8.3427085465883621E-3</v>
      </c>
      <c r="D271" s="2">
        <f>'GOOG&amp;GOOGL'!J273</f>
        <v>-5.2941780376727365E-3</v>
      </c>
      <c r="E271">
        <f>'GOOG&amp;GOOGL'!D272-'GOOG&amp;GOOGL'!I272</f>
        <v>-1.9123166023946148E-2</v>
      </c>
      <c r="F271">
        <f>'GOOG&amp;GOOGL'!E272</f>
        <v>-3.0476593956620945E-3</v>
      </c>
      <c r="G271">
        <f>'GOOG&amp;GOOGL'!J272</f>
        <v>-3.0960051187163273E-3</v>
      </c>
      <c r="H271">
        <f>'GOOG&amp;GOOGL'!E271</f>
        <v>-1.7301903163651211E-2</v>
      </c>
      <c r="I271">
        <f>'GOOG&amp;GOOGL'!J271</f>
        <v>-1.3230778225613804E-2</v>
      </c>
      <c r="J271">
        <f>'GOOG&amp;GOOGL'!E270</f>
        <v>3.2483130842857477E-2</v>
      </c>
      <c r="K271">
        <f>'GOOG&amp;GOOGL'!J270</f>
        <v>2.8646047913212236E-2</v>
      </c>
      <c r="L271">
        <f>'GOOG&amp;GOOGL'!E269</f>
        <v>1.4056242717972012E-2</v>
      </c>
      <c r="M271">
        <f>'GOOG&amp;GOOGL'!J269</f>
        <v>1.4964547467523737E-2</v>
      </c>
    </row>
    <row r="272" spans="1:13" x14ac:dyDescent="0.25">
      <c r="A272" s="15">
        <v>42124</v>
      </c>
      <c r="B272" s="50">
        <f t="shared" si="39"/>
        <v>269</v>
      </c>
      <c r="C272" s="2">
        <f>'GOOG&amp;GOOGL'!E274</f>
        <v>-2.1613089827434706E-2</v>
      </c>
      <c r="D272" s="2">
        <f>'GOOG&amp;GOOGL'!J274</f>
        <v>-2.2736431237586174E-2</v>
      </c>
      <c r="E272">
        <f>'GOOG&amp;GOOGL'!D273-'GOOG&amp;GOOGL'!I273</f>
        <v>-2.2171696532861773E-2</v>
      </c>
      <c r="F272">
        <f>'GOOG&amp;GOOGL'!E273</f>
        <v>-8.3427085465883621E-3</v>
      </c>
      <c r="G272">
        <f>'GOOG&amp;GOOGL'!J273</f>
        <v>-5.2941780376727365E-3</v>
      </c>
      <c r="H272">
        <f>'GOOG&amp;GOOGL'!E272</f>
        <v>-3.0476593956620945E-3</v>
      </c>
      <c r="I272">
        <f>'GOOG&amp;GOOGL'!J272</f>
        <v>-3.0960051187163273E-3</v>
      </c>
      <c r="J272">
        <f>'GOOG&amp;GOOGL'!E271</f>
        <v>-1.7301903163651211E-2</v>
      </c>
      <c r="K272">
        <f>'GOOG&amp;GOOGL'!J271</f>
        <v>-1.3230778225613804E-2</v>
      </c>
      <c r="L272">
        <f>'GOOG&amp;GOOGL'!E270</f>
        <v>3.2483130842857477E-2</v>
      </c>
      <c r="M272">
        <f>'GOOG&amp;GOOGL'!J270</f>
        <v>2.8646047913212236E-2</v>
      </c>
    </row>
    <row r="273" spans="1:13" x14ac:dyDescent="0.25">
      <c r="A273" s="15">
        <v>42125</v>
      </c>
      <c r="B273" s="50">
        <f t="shared" si="39"/>
        <v>270</v>
      </c>
      <c r="C273" s="2">
        <f>'GOOG&amp;GOOGL'!E275</f>
        <v>1.0416223802511837E-3</v>
      </c>
      <c r="D273" s="2">
        <f>'GOOG&amp;GOOGL'!J275</f>
        <v>4.3456524984977207E-3</v>
      </c>
      <c r="E273">
        <f>'GOOG&amp;GOOGL'!D274-'GOOG&amp;GOOGL'!I274</f>
        <v>-2.1048355122710305E-2</v>
      </c>
      <c r="F273">
        <f>'GOOG&amp;GOOGL'!E274</f>
        <v>-2.1613089827434706E-2</v>
      </c>
      <c r="G273">
        <f>'GOOG&amp;GOOGL'!J274</f>
        <v>-2.2736431237586174E-2</v>
      </c>
      <c r="H273">
        <f>'GOOG&amp;GOOGL'!E273</f>
        <v>-8.3427085465883621E-3</v>
      </c>
      <c r="I273">
        <f>'GOOG&amp;GOOGL'!J273</f>
        <v>-5.2941780376727365E-3</v>
      </c>
      <c r="J273">
        <f>'GOOG&amp;GOOGL'!E272</f>
        <v>-3.0476593956620945E-3</v>
      </c>
      <c r="K273">
        <f>'GOOG&amp;GOOGL'!J272</f>
        <v>-3.0960051187163273E-3</v>
      </c>
      <c r="L273">
        <f>'GOOG&amp;GOOGL'!E271</f>
        <v>-1.7301903163651211E-2</v>
      </c>
      <c r="M273">
        <f>'GOOG&amp;GOOGL'!J271</f>
        <v>-1.3230778225613804E-2</v>
      </c>
    </row>
    <row r="274" spans="1:13" x14ac:dyDescent="0.25">
      <c r="A274" s="15">
        <v>42128</v>
      </c>
      <c r="B274" s="50">
        <f t="shared" si="39"/>
        <v>271</v>
      </c>
      <c r="C274" s="2">
        <f>'GOOG&amp;GOOGL'!E276</f>
        <v>5.3398815254608323E-3</v>
      </c>
      <c r="D274" s="2">
        <f>'GOOG&amp;GOOGL'!J276</f>
        <v>3.043578436437322E-3</v>
      </c>
      <c r="E274">
        <f>'GOOG&amp;GOOGL'!D275-'GOOG&amp;GOOGL'!I275</f>
        <v>-2.4352385240956842E-2</v>
      </c>
      <c r="F274">
        <f>'GOOG&amp;GOOGL'!E275</f>
        <v>1.0416223802511837E-3</v>
      </c>
      <c r="G274">
        <f>'GOOG&amp;GOOGL'!J275</f>
        <v>4.3456524984977207E-3</v>
      </c>
      <c r="H274">
        <f>'GOOG&amp;GOOGL'!E274</f>
        <v>-2.1613089827434706E-2</v>
      </c>
      <c r="I274">
        <f>'GOOG&amp;GOOGL'!J274</f>
        <v>-2.2736431237586174E-2</v>
      </c>
      <c r="J274">
        <f>'GOOG&amp;GOOGL'!E273</f>
        <v>-8.3427085465883621E-3</v>
      </c>
      <c r="K274">
        <f>'GOOG&amp;GOOGL'!J273</f>
        <v>-5.2941780376727365E-3</v>
      </c>
      <c r="L274">
        <f>'GOOG&amp;GOOGL'!E272</f>
        <v>-3.0476593956620945E-3</v>
      </c>
      <c r="M274">
        <f>'GOOG&amp;GOOGL'!J272</f>
        <v>-3.0960051187163273E-3</v>
      </c>
    </row>
    <row r="275" spans="1:13" x14ac:dyDescent="0.25">
      <c r="A275" s="15">
        <v>42129</v>
      </c>
      <c r="B275" s="50">
        <f t="shared" si="39"/>
        <v>272</v>
      </c>
      <c r="C275" s="2">
        <f>'GOOG&amp;GOOGL'!E277</f>
        <v>-1.8627315571948522E-2</v>
      </c>
      <c r="D275" s="2">
        <f>'GOOG&amp;GOOGL'!J277</f>
        <v>-1.7885736041357347E-2</v>
      </c>
      <c r="E275">
        <f>'GOOG&amp;GOOGL'!D276-'GOOG&amp;GOOGL'!I276</f>
        <v>-2.2056082151933332E-2</v>
      </c>
      <c r="F275">
        <f>'GOOG&amp;GOOGL'!E276</f>
        <v>5.3398815254608323E-3</v>
      </c>
      <c r="G275">
        <f>'GOOG&amp;GOOGL'!J276</f>
        <v>3.043578436437322E-3</v>
      </c>
      <c r="H275">
        <f>'GOOG&amp;GOOGL'!E275</f>
        <v>1.0416223802511837E-3</v>
      </c>
      <c r="I275">
        <f>'GOOG&amp;GOOGL'!J275</f>
        <v>4.3456524984977207E-3</v>
      </c>
      <c r="J275">
        <f>'GOOG&amp;GOOGL'!E274</f>
        <v>-2.1613089827434706E-2</v>
      </c>
      <c r="K275">
        <f>'GOOG&amp;GOOGL'!J274</f>
        <v>-2.2736431237586174E-2</v>
      </c>
      <c r="L275">
        <f>'GOOG&amp;GOOGL'!E273</f>
        <v>-8.3427085465883621E-3</v>
      </c>
      <c r="M275">
        <f>'GOOG&amp;GOOGL'!J273</f>
        <v>-5.2941780376727365E-3</v>
      </c>
    </row>
    <row r="276" spans="1:13" x14ac:dyDescent="0.25">
      <c r="A276" s="15">
        <v>42130</v>
      </c>
      <c r="B276" s="50">
        <f t="shared" si="39"/>
        <v>273</v>
      </c>
      <c r="C276" s="2">
        <f>'GOOG&amp;GOOGL'!E278</f>
        <v>-1.2473891632895473E-2</v>
      </c>
      <c r="D276" s="2">
        <f>'GOOG&amp;GOOGL'!J278</f>
        <v>-1.4766641334856168E-2</v>
      </c>
      <c r="E276">
        <f>'GOOG&amp;GOOGL'!D277-'GOOG&amp;GOOGL'!I277</f>
        <v>-2.2797661682524506E-2</v>
      </c>
      <c r="F276">
        <f>'GOOG&amp;GOOGL'!E277</f>
        <v>-1.8627315571948522E-2</v>
      </c>
      <c r="G276">
        <f>'GOOG&amp;GOOGL'!J277</f>
        <v>-1.7885736041357347E-2</v>
      </c>
      <c r="H276">
        <f>'GOOG&amp;GOOGL'!E276</f>
        <v>5.3398815254608323E-3</v>
      </c>
      <c r="I276">
        <f>'GOOG&amp;GOOGL'!J276</f>
        <v>3.043578436437322E-3</v>
      </c>
      <c r="J276">
        <f>'GOOG&amp;GOOGL'!E275</f>
        <v>1.0416223802511837E-3</v>
      </c>
      <c r="K276">
        <f>'GOOG&amp;GOOGL'!J275</f>
        <v>4.3456524984977207E-3</v>
      </c>
      <c r="L276">
        <f>'GOOG&amp;GOOGL'!E274</f>
        <v>-2.1613089827434706E-2</v>
      </c>
      <c r="M276">
        <f>'GOOG&amp;GOOGL'!J274</f>
        <v>-2.2736431237586174E-2</v>
      </c>
    </row>
    <row r="277" spans="1:13" x14ac:dyDescent="0.25">
      <c r="A277" s="15">
        <v>42131</v>
      </c>
      <c r="B277" s="50">
        <f t="shared" si="39"/>
        <v>274</v>
      </c>
      <c r="C277" s="2">
        <f>'GOOG&amp;GOOGL'!E279</f>
        <v>1.2285524227722888E-2</v>
      </c>
      <c r="D277" s="2">
        <f>'GOOG&amp;GOOGL'!J279</f>
        <v>1.2923458668766763E-2</v>
      </c>
      <c r="E277">
        <f>'GOOG&amp;GOOGL'!D278-'GOOG&amp;GOOGL'!I278</f>
        <v>-2.0504911980563811E-2</v>
      </c>
      <c r="F277">
        <f>'GOOG&amp;GOOGL'!E278</f>
        <v>-1.2473891632895473E-2</v>
      </c>
      <c r="G277">
        <f>'GOOG&amp;GOOGL'!J278</f>
        <v>-1.4766641334856168E-2</v>
      </c>
      <c r="H277">
        <f>'GOOG&amp;GOOGL'!E277</f>
        <v>-1.8627315571948522E-2</v>
      </c>
      <c r="I277">
        <f>'GOOG&amp;GOOGL'!J277</f>
        <v>-1.7885736041357347E-2</v>
      </c>
      <c r="J277">
        <f>'GOOG&amp;GOOGL'!E276</f>
        <v>5.3398815254608323E-3</v>
      </c>
      <c r="K277">
        <f>'GOOG&amp;GOOGL'!J276</f>
        <v>3.043578436437322E-3</v>
      </c>
      <c r="L277">
        <f>'GOOG&amp;GOOGL'!E275</f>
        <v>1.0416223802511837E-3</v>
      </c>
      <c r="M277">
        <f>'GOOG&amp;GOOGL'!J275</f>
        <v>4.3456524984977207E-3</v>
      </c>
    </row>
    <row r="278" spans="1:13" x14ac:dyDescent="0.25">
      <c r="A278" s="15">
        <v>42132</v>
      </c>
      <c r="B278" s="50">
        <f t="shared" si="39"/>
        <v>275</v>
      </c>
      <c r="C278" s="2">
        <f>'GOOG&amp;GOOGL'!E280</f>
        <v>1.4070432182274217E-2</v>
      </c>
      <c r="D278" s="2">
        <f>'GOOG&amp;GOOGL'!J280</f>
        <v>1.2667625673553395E-2</v>
      </c>
      <c r="E278">
        <f>'GOOG&amp;GOOGL'!D279-'GOOG&amp;GOOGL'!I279</f>
        <v>-2.1142846421607686E-2</v>
      </c>
      <c r="F278">
        <f>'GOOG&amp;GOOGL'!E279</f>
        <v>1.2285524227722888E-2</v>
      </c>
      <c r="G278">
        <f>'GOOG&amp;GOOGL'!J279</f>
        <v>1.2923458668766763E-2</v>
      </c>
      <c r="H278">
        <f>'GOOG&amp;GOOGL'!E278</f>
        <v>-1.2473891632895473E-2</v>
      </c>
      <c r="I278">
        <f>'GOOG&amp;GOOGL'!J278</f>
        <v>-1.4766641334856168E-2</v>
      </c>
      <c r="J278">
        <f>'GOOG&amp;GOOGL'!E277</f>
        <v>-1.8627315571948522E-2</v>
      </c>
      <c r="K278">
        <f>'GOOG&amp;GOOGL'!J277</f>
        <v>-1.7885736041357347E-2</v>
      </c>
      <c r="L278">
        <f>'GOOG&amp;GOOGL'!E276</f>
        <v>5.3398815254608323E-3</v>
      </c>
      <c r="M278">
        <f>'GOOG&amp;GOOGL'!J276</f>
        <v>3.043578436437322E-3</v>
      </c>
    </row>
    <row r="279" spans="1:13" x14ac:dyDescent="0.25">
      <c r="A279" s="15">
        <v>42135</v>
      </c>
      <c r="B279" s="50">
        <f t="shared" si="39"/>
        <v>276</v>
      </c>
      <c r="C279" s="2">
        <f>'GOOG&amp;GOOGL'!E281</f>
        <v>-4.6930193402570097E-3</v>
      </c>
      <c r="D279" s="2">
        <f>'GOOG&amp;GOOGL'!J281</f>
        <v>-5.7913672619864798E-3</v>
      </c>
      <c r="E279">
        <f>'GOOG&amp;GOOGL'!D280-'GOOG&amp;GOOGL'!I280</f>
        <v>-1.9740039912886864E-2</v>
      </c>
      <c r="F279">
        <f>'GOOG&amp;GOOGL'!E280</f>
        <v>1.4070432182274217E-2</v>
      </c>
      <c r="G279">
        <f>'GOOG&amp;GOOGL'!J280</f>
        <v>1.2667625673553395E-2</v>
      </c>
      <c r="H279">
        <f>'GOOG&amp;GOOGL'!E279</f>
        <v>1.2285524227722888E-2</v>
      </c>
      <c r="I279">
        <f>'GOOG&amp;GOOGL'!J279</f>
        <v>1.2923458668766763E-2</v>
      </c>
      <c r="J279">
        <f>'GOOG&amp;GOOGL'!E278</f>
        <v>-1.2473891632895473E-2</v>
      </c>
      <c r="K279">
        <f>'GOOG&amp;GOOGL'!J278</f>
        <v>-1.4766641334856168E-2</v>
      </c>
      <c r="L279">
        <f>'GOOG&amp;GOOGL'!E277</f>
        <v>-1.8627315571948522E-2</v>
      </c>
      <c r="M279">
        <f>'GOOG&amp;GOOGL'!J277</f>
        <v>-1.7885736041357347E-2</v>
      </c>
    </row>
    <row r="280" spans="1:13" x14ac:dyDescent="0.25">
      <c r="A280" s="15">
        <v>42136</v>
      </c>
      <c r="B280" s="50">
        <f t="shared" si="39"/>
        <v>277</v>
      </c>
      <c r="C280" s="2">
        <f>'GOOG&amp;GOOGL'!E282</f>
        <v>-1.2510323505862786E-2</v>
      </c>
      <c r="D280" s="2">
        <f>'GOOG&amp;GOOGL'!J282</f>
        <v>-1.3001536643971967E-2</v>
      </c>
      <c r="E280">
        <f>'GOOG&amp;GOOGL'!D281-'GOOG&amp;GOOGL'!I281</f>
        <v>-1.8641691991157394E-2</v>
      </c>
      <c r="F280">
        <f>'GOOG&amp;GOOGL'!E281</f>
        <v>-4.6930193402570097E-3</v>
      </c>
      <c r="G280">
        <f>'GOOG&amp;GOOGL'!J281</f>
        <v>-5.7913672619864798E-3</v>
      </c>
      <c r="H280">
        <f>'GOOG&amp;GOOGL'!E280</f>
        <v>1.4070432182274217E-2</v>
      </c>
      <c r="I280">
        <f>'GOOG&amp;GOOGL'!J280</f>
        <v>1.2667625673553395E-2</v>
      </c>
      <c r="J280">
        <f>'GOOG&amp;GOOGL'!E279</f>
        <v>1.2285524227722888E-2</v>
      </c>
      <c r="K280">
        <f>'GOOG&amp;GOOGL'!J279</f>
        <v>1.2923458668766763E-2</v>
      </c>
      <c r="L280">
        <f>'GOOG&amp;GOOGL'!E278</f>
        <v>-1.2473891632895473E-2</v>
      </c>
      <c r="M280">
        <f>'GOOG&amp;GOOGL'!J278</f>
        <v>-1.4766641334856168E-2</v>
      </c>
    </row>
    <row r="281" spans="1:13" x14ac:dyDescent="0.25">
      <c r="A281" s="15">
        <v>42137</v>
      </c>
      <c r="B281" s="50">
        <f t="shared" si="39"/>
        <v>278</v>
      </c>
      <c r="C281" s="2">
        <f>'GOOG&amp;GOOGL'!E283</f>
        <v>1.0957570378167247E-3</v>
      </c>
      <c r="D281" s="2">
        <f>'GOOG&amp;GOOGL'!J283</f>
        <v>1.4097496744938098E-3</v>
      </c>
      <c r="E281">
        <f>'GOOG&amp;GOOGL'!D282-'GOOG&amp;GOOGL'!I282</f>
        <v>-1.8150478853048213E-2</v>
      </c>
      <c r="F281">
        <f>'GOOG&amp;GOOGL'!E282</f>
        <v>-1.2510323505862786E-2</v>
      </c>
      <c r="G281">
        <f>'GOOG&amp;GOOGL'!J282</f>
        <v>-1.3001536643971967E-2</v>
      </c>
      <c r="H281">
        <f>'GOOG&amp;GOOGL'!E281</f>
        <v>-4.6930193402570097E-3</v>
      </c>
      <c r="I281">
        <f>'GOOG&amp;GOOGL'!J281</f>
        <v>-5.7913672619864798E-3</v>
      </c>
      <c r="J281">
        <f>'GOOG&amp;GOOGL'!E280</f>
        <v>1.4070432182274217E-2</v>
      </c>
      <c r="K281">
        <f>'GOOG&amp;GOOGL'!J280</f>
        <v>1.2667625673553395E-2</v>
      </c>
      <c r="L281">
        <f>'GOOG&amp;GOOGL'!E279</f>
        <v>1.2285524227722888E-2</v>
      </c>
      <c r="M281">
        <f>'GOOG&amp;GOOGL'!J279</f>
        <v>1.2923458668766763E-2</v>
      </c>
    </row>
    <row r="282" spans="1:13" x14ac:dyDescent="0.25">
      <c r="A282" s="15">
        <v>42138</v>
      </c>
      <c r="B282" s="50">
        <f t="shared" si="39"/>
        <v>279</v>
      </c>
      <c r="C282" s="2">
        <f>'GOOG&amp;GOOGL'!E284</f>
        <v>1.644206408757487E-2</v>
      </c>
      <c r="D282" s="2">
        <f>'GOOG&amp;GOOGL'!J284</f>
        <v>1.783846543458889E-2</v>
      </c>
      <c r="E282">
        <f>'GOOG&amp;GOOGL'!D283-'GOOG&amp;GOOGL'!I283</f>
        <v>-1.8464471489725298E-2</v>
      </c>
      <c r="F282">
        <f>'GOOG&amp;GOOGL'!E283</f>
        <v>1.0957570378167247E-3</v>
      </c>
      <c r="G282">
        <f>'GOOG&amp;GOOGL'!J283</f>
        <v>1.4097496744938098E-3</v>
      </c>
      <c r="H282">
        <f>'GOOG&amp;GOOGL'!E282</f>
        <v>-1.2510323505862786E-2</v>
      </c>
      <c r="I282">
        <f>'GOOG&amp;GOOGL'!J282</f>
        <v>-1.3001536643971967E-2</v>
      </c>
      <c r="J282">
        <f>'GOOG&amp;GOOGL'!E281</f>
        <v>-4.6930193402570097E-3</v>
      </c>
      <c r="K282">
        <f>'GOOG&amp;GOOGL'!J281</f>
        <v>-5.7913672619864798E-3</v>
      </c>
      <c r="L282">
        <f>'GOOG&amp;GOOGL'!E280</f>
        <v>1.4070432182274217E-2</v>
      </c>
      <c r="M282">
        <f>'GOOG&amp;GOOGL'!J280</f>
        <v>1.2667625673553395E-2</v>
      </c>
    </row>
    <row r="283" spans="1:13" x14ac:dyDescent="0.25">
      <c r="A283" s="15">
        <v>42139</v>
      </c>
      <c r="B283" s="50">
        <f t="shared" si="39"/>
        <v>280</v>
      </c>
      <c r="C283" s="2">
        <f>'GOOG&amp;GOOGL'!E285</f>
        <v>-8.4869672391780782E-3</v>
      </c>
      <c r="D283" s="2">
        <f>'GOOG&amp;GOOGL'!J285</f>
        <v>-4.9467048548628156E-3</v>
      </c>
      <c r="E283">
        <f>'GOOG&amp;GOOGL'!D284-'GOOG&amp;GOOGL'!I284</f>
        <v>-1.9860872836739318E-2</v>
      </c>
      <c r="F283">
        <f>'GOOG&amp;GOOGL'!E284</f>
        <v>1.644206408757487E-2</v>
      </c>
      <c r="G283">
        <f>'GOOG&amp;GOOGL'!J284</f>
        <v>1.783846543458889E-2</v>
      </c>
      <c r="H283">
        <f>'GOOG&amp;GOOGL'!E283</f>
        <v>1.0957570378167247E-3</v>
      </c>
      <c r="I283">
        <f>'GOOG&amp;GOOGL'!J283</f>
        <v>1.4097496744938098E-3</v>
      </c>
      <c r="J283">
        <f>'GOOG&amp;GOOGL'!E282</f>
        <v>-1.2510323505862786E-2</v>
      </c>
      <c r="K283">
        <f>'GOOG&amp;GOOGL'!J282</f>
        <v>-1.3001536643971967E-2</v>
      </c>
      <c r="L283">
        <f>'GOOG&amp;GOOGL'!E281</f>
        <v>-4.6930193402570097E-3</v>
      </c>
      <c r="M283">
        <f>'GOOG&amp;GOOGL'!J281</f>
        <v>-5.7913672619864798E-3</v>
      </c>
    </row>
    <row r="284" spans="1:13" x14ac:dyDescent="0.25">
      <c r="A284" s="15">
        <v>42142</v>
      </c>
      <c r="B284" s="50">
        <f t="shared" si="39"/>
        <v>281</v>
      </c>
      <c r="C284" s="2">
        <f>'GOOG&amp;GOOGL'!E286</f>
        <v>-2.9076380328287854E-3</v>
      </c>
      <c r="D284" s="2">
        <f>'GOOG&amp;GOOGL'!J286</f>
        <v>3.2930770623185168E-4</v>
      </c>
      <c r="E284">
        <f>'GOOG&amp;GOOGL'!D285-'GOOG&amp;GOOGL'!I285</f>
        <v>-2.3401135221054581E-2</v>
      </c>
      <c r="F284">
        <f>'GOOG&amp;GOOGL'!E285</f>
        <v>-8.4869672391780782E-3</v>
      </c>
      <c r="G284">
        <f>'GOOG&amp;GOOGL'!J285</f>
        <v>-4.9467048548628156E-3</v>
      </c>
      <c r="H284">
        <f>'GOOG&amp;GOOGL'!E284</f>
        <v>1.644206408757487E-2</v>
      </c>
      <c r="I284">
        <f>'GOOG&amp;GOOGL'!J284</f>
        <v>1.783846543458889E-2</v>
      </c>
      <c r="J284">
        <f>'GOOG&amp;GOOGL'!E283</f>
        <v>1.0957570378167247E-3</v>
      </c>
      <c r="K284">
        <f>'GOOG&amp;GOOGL'!J283</f>
        <v>1.4097496744938098E-3</v>
      </c>
      <c r="L284">
        <f>'GOOG&amp;GOOGL'!E282</f>
        <v>-1.2510323505862786E-2</v>
      </c>
      <c r="M284">
        <f>'GOOG&amp;GOOGL'!J282</f>
        <v>-1.3001536643971967E-2</v>
      </c>
    </row>
    <row r="285" spans="1:13" x14ac:dyDescent="0.25">
      <c r="A285" s="15">
        <v>42143</v>
      </c>
      <c r="B285" s="50">
        <f t="shared" si="39"/>
        <v>282</v>
      </c>
      <c r="C285" s="2">
        <f>'GOOG&amp;GOOGL'!E287</f>
        <v>9.4610154093279775E-3</v>
      </c>
      <c r="D285" s="2">
        <f>'GOOG&amp;GOOGL'!J287</f>
        <v>4.7630839106203027E-3</v>
      </c>
      <c r="E285">
        <f>'GOOG&amp;GOOGL'!D286-'GOOG&amp;GOOGL'!I286</f>
        <v>-2.6638080960115218E-2</v>
      </c>
      <c r="F285">
        <f>'GOOG&amp;GOOGL'!E286</f>
        <v>-2.9076380328287854E-3</v>
      </c>
      <c r="G285">
        <f>'GOOG&amp;GOOGL'!J286</f>
        <v>3.2930770623185168E-4</v>
      </c>
      <c r="H285">
        <f>'GOOG&amp;GOOGL'!E285</f>
        <v>-8.4869672391780782E-3</v>
      </c>
      <c r="I285">
        <f>'GOOG&amp;GOOGL'!J285</f>
        <v>-4.9467048548628156E-3</v>
      </c>
      <c r="J285">
        <f>'GOOG&amp;GOOGL'!E284</f>
        <v>1.644206408757487E-2</v>
      </c>
      <c r="K285">
        <f>'GOOG&amp;GOOGL'!J284</f>
        <v>1.783846543458889E-2</v>
      </c>
      <c r="L285">
        <f>'GOOG&amp;GOOGL'!E283</f>
        <v>1.0957570378167247E-3</v>
      </c>
      <c r="M285">
        <f>'GOOG&amp;GOOGL'!J283</f>
        <v>1.4097496744938098E-3</v>
      </c>
    </row>
    <row r="286" spans="1:13" x14ac:dyDescent="0.25">
      <c r="A286" s="15">
        <v>42144</v>
      </c>
      <c r="B286" s="50">
        <f t="shared" si="39"/>
        <v>283</v>
      </c>
      <c r="C286" s="2">
        <f>'GOOG&amp;GOOGL'!E288</f>
        <v>3.5481771732248646E-3</v>
      </c>
      <c r="D286" s="2">
        <f>'GOOG&amp;GOOGL'!J288</f>
        <v>5.8631683690748559E-3</v>
      </c>
      <c r="E286">
        <f>'GOOG&amp;GOOGL'!D287-'GOOG&amp;GOOGL'!I287</f>
        <v>-2.1940149461407543E-2</v>
      </c>
      <c r="F286">
        <f>'GOOG&amp;GOOGL'!E287</f>
        <v>9.4610154093279775E-3</v>
      </c>
      <c r="G286">
        <f>'GOOG&amp;GOOGL'!J287</f>
        <v>4.7630839106203027E-3</v>
      </c>
      <c r="H286">
        <f>'GOOG&amp;GOOGL'!E286</f>
        <v>-2.9076380328287854E-3</v>
      </c>
      <c r="I286">
        <f>'GOOG&amp;GOOGL'!J286</f>
        <v>3.2930770623185168E-4</v>
      </c>
      <c r="J286">
        <f>'GOOG&amp;GOOGL'!E285</f>
        <v>-8.4869672391780782E-3</v>
      </c>
      <c r="K286">
        <f>'GOOG&amp;GOOGL'!J285</f>
        <v>-4.9467048548628156E-3</v>
      </c>
      <c r="L286">
        <f>'GOOG&amp;GOOGL'!E284</f>
        <v>1.644206408757487E-2</v>
      </c>
      <c r="M286">
        <f>'GOOG&amp;GOOGL'!J284</f>
        <v>1.783846543458889E-2</v>
      </c>
    </row>
    <row r="287" spans="1:13" x14ac:dyDescent="0.25">
      <c r="A287" s="15">
        <v>42145</v>
      </c>
      <c r="B287" s="50">
        <f t="shared" si="39"/>
        <v>284</v>
      </c>
      <c r="C287" s="2">
        <f>'GOOG&amp;GOOGL'!E289</f>
        <v>5.9901266397028863E-3</v>
      </c>
      <c r="D287" s="2">
        <f>'GOOG&amp;GOOGL'!J289</f>
        <v>7.7525141623171478E-3</v>
      </c>
      <c r="E287">
        <f>'GOOG&amp;GOOGL'!D288-'GOOG&amp;GOOGL'!I288</f>
        <v>-2.4255140657257535E-2</v>
      </c>
      <c r="F287">
        <f>'GOOG&amp;GOOGL'!E288</f>
        <v>3.5481771732248646E-3</v>
      </c>
      <c r="G287">
        <f>'GOOG&amp;GOOGL'!J288</f>
        <v>5.8631683690748559E-3</v>
      </c>
      <c r="H287">
        <f>'GOOG&amp;GOOGL'!E287</f>
        <v>9.4610154093279775E-3</v>
      </c>
      <c r="I287">
        <f>'GOOG&amp;GOOGL'!J287</f>
        <v>4.7630839106203027E-3</v>
      </c>
      <c r="J287">
        <f>'GOOG&amp;GOOGL'!E286</f>
        <v>-2.9076380328287854E-3</v>
      </c>
      <c r="K287">
        <f>'GOOG&amp;GOOGL'!J286</f>
        <v>3.2930770623185168E-4</v>
      </c>
      <c r="L287">
        <f>'GOOG&amp;GOOGL'!E285</f>
        <v>-8.4869672391780782E-3</v>
      </c>
      <c r="M287">
        <f>'GOOG&amp;GOOGL'!J285</f>
        <v>-4.9467048548628156E-3</v>
      </c>
    </row>
    <row r="288" spans="1:13" x14ac:dyDescent="0.25">
      <c r="A288" s="15">
        <v>42146</v>
      </c>
      <c r="B288" s="50">
        <f t="shared" si="39"/>
        <v>285</v>
      </c>
      <c r="C288" s="2">
        <f>'GOOG&amp;GOOGL'!E290</f>
        <v>-4.433742112168737E-3</v>
      </c>
      <c r="D288" s="2">
        <f>'GOOG&amp;GOOGL'!J290</f>
        <v>-4.1211542997565687E-3</v>
      </c>
      <c r="E288">
        <f>'GOOG&amp;GOOGL'!D289-'GOOG&amp;GOOGL'!I289</f>
        <v>-2.6017528179871796E-2</v>
      </c>
      <c r="F288">
        <f>'GOOG&amp;GOOGL'!E289</f>
        <v>5.9901266397028863E-3</v>
      </c>
      <c r="G288">
        <f>'GOOG&amp;GOOGL'!J289</f>
        <v>7.7525141623171478E-3</v>
      </c>
      <c r="H288">
        <f>'GOOG&amp;GOOGL'!E288</f>
        <v>3.5481771732248646E-3</v>
      </c>
      <c r="I288">
        <f>'GOOG&amp;GOOGL'!J288</f>
        <v>5.8631683690748559E-3</v>
      </c>
      <c r="J288">
        <f>'GOOG&amp;GOOGL'!E287</f>
        <v>9.4610154093279775E-3</v>
      </c>
      <c r="K288">
        <f>'GOOG&amp;GOOGL'!J287</f>
        <v>4.7630839106203027E-3</v>
      </c>
      <c r="L288">
        <f>'GOOG&amp;GOOGL'!E286</f>
        <v>-2.9076380328287854E-3</v>
      </c>
      <c r="M288">
        <f>'GOOG&amp;GOOGL'!J286</f>
        <v>3.2930770623185168E-4</v>
      </c>
    </row>
    <row r="289" spans="1:13" x14ac:dyDescent="0.25">
      <c r="A289" s="15">
        <v>42150</v>
      </c>
      <c r="B289" s="50">
        <f t="shared" si="39"/>
        <v>286</v>
      </c>
      <c r="C289" s="2">
        <f>'GOOG&amp;GOOGL'!E291</f>
        <v>-1.4527969324968915E-2</v>
      </c>
      <c r="D289" s="2">
        <f>'GOOG&amp;GOOGL'!J291</f>
        <v>-1.3306815794813964E-2</v>
      </c>
      <c r="E289">
        <f>'GOOG&amp;GOOGL'!D290-'GOOG&amp;GOOGL'!I290</f>
        <v>-2.6330115992283964E-2</v>
      </c>
      <c r="F289">
        <f>'GOOG&amp;GOOGL'!E290</f>
        <v>-4.433742112168737E-3</v>
      </c>
      <c r="G289">
        <f>'GOOG&amp;GOOGL'!J290</f>
        <v>-4.1211542997565687E-3</v>
      </c>
      <c r="H289">
        <f>'GOOG&amp;GOOGL'!E289</f>
        <v>5.9901266397028863E-3</v>
      </c>
      <c r="I289">
        <f>'GOOG&amp;GOOGL'!J289</f>
        <v>7.7525141623171478E-3</v>
      </c>
      <c r="J289">
        <f>'GOOG&amp;GOOGL'!E288</f>
        <v>3.5481771732248646E-3</v>
      </c>
      <c r="K289">
        <f>'GOOG&amp;GOOGL'!J288</f>
        <v>5.8631683690748559E-3</v>
      </c>
      <c r="L289">
        <f>'GOOG&amp;GOOGL'!E287</f>
        <v>9.4610154093279775E-3</v>
      </c>
      <c r="M289">
        <f>'GOOG&amp;GOOGL'!J287</f>
        <v>4.7630839106203027E-3</v>
      </c>
    </row>
    <row r="290" spans="1:13" x14ac:dyDescent="0.25">
      <c r="A290" s="15">
        <v>42151</v>
      </c>
      <c r="B290" s="50">
        <f t="shared" si="39"/>
        <v>287</v>
      </c>
      <c r="C290" s="2">
        <f>'GOOG&amp;GOOGL'!E292</f>
        <v>1.3935308855794304E-2</v>
      </c>
      <c r="D290" s="2">
        <f>'GOOG&amp;GOOGL'!J292</f>
        <v>1.281975355383036E-2</v>
      </c>
      <c r="E290">
        <f>'GOOG&amp;GOOGL'!D291-'GOOG&amp;GOOGL'!I291</f>
        <v>-2.7551269522438915E-2</v>
      </c>
      <c r="F290">
        <f>'GOOG&amp;GOOGL'!E291</f>
        <v>-1.4527969324968915E-2</v>
      </c>
      <c r="G290">
        <f>'GOOG&amp;GOOGL'!J291</f>
        <v>-1.3306815794813964E-2</v>
      </c>
      <c r="H290">
        <f>'GOOG&amp;GOOGL'!E290</f>
        <v>-4.433742112168737E-3</v>
      </c>
      <c r="I290">
        <f>'GOOG&amp;GOOGL'!J290</f>
        <v>-4.1211542997565687E-3</v>
      </c>
      <c r="J290">
        <f>'GOOG&amp;GOOGL'!E289</f>
        <v>5.9901266397028863E-3</v>
      </c>
      <c r="K290">
        <f>'GOOG&amp;GOOGL'!J289</f>
        <v>7.7525141623171478E-3</v>
      </c>
      <c r="L290">
        <f>'GOOG&amp;GOOGL'!E288</f>
        <v>3.5481771732248646E-3</v>
      </c>
      <c r="M290">
        <f>'GOOG&amp;GOOGL'!J288</f>
        <v>5.8631683690748559E-3</v>
      </c>
    </row>
    <row r="291" spans="1:13" x14ac:dyDescent="0.25">
      <c r="A291" s="15">
        <v>42152</v>
      </c>
      <c r="B291" s="50">
        <f t="shared" si="39"/>
        <v>288</v>
      </c>
      <c r="C291" s="2">
        <f>'GOOG&amp;GOOGL'!E293</f>
        <v>-1.8431412387442947E-5</v>
      </c>
      <c r="D291" s="2">
        <f>'GOOG&amp;GOOGL'!J293</f>
        <v>-1.2631740486135357E-4</v>
      </c>
      <c r="E291">
        <f>'GOOG&amp;GOOGL'!D292-'GOOG&amp;GOOGL'!I292</f>
        <v>-2.6435714220474971E-2</v>
      </c>
      <c r="F291">
        <f>'GOOG&amp;GOOGL'!E292</f>
        <v>1.3935308855794304E-2</v>
      </c>
      <c r="G291">
        <f>'GOOG&amp;GOOGL'!J292</f>
        <v>1.281975355383036E-2</v>
      </c>
      <c r="H291">
        <f>'GOOG&amp;GOOGL'!E291</f>
        <v>-1.4527969324968915E-2</v>
      </c>
      <c r="I291">
        <f>'GOOG&amp;GOOGL'!J291</f>
        <v>-1.3306815794813964E-2</v>
      </c>
      <c r="J291">
        <f>'GOOG&amp;GOOGL'!E290</f>
        <v>-4.433742112168737E-3</v>
      </c>
      <c r="K291">
        <f>'GOOG&amp;GOOGL'!J290</f>
        <v>-4.1211542997565687E-3</v>
      </c>
      <c r="L291">
        <f>'GOOG&amp;GOOGL'!E289</f>
        <v>5.9901266397028863E-3</v>
      </c>
      <c r="M291">
        <f>'GOOG&amp;GOOGL'!J289</f>
        <v>7.7525141623171478E-3</v>
      </c>
    </row>
    <row r="292" spans="1:13" x14ac:dyDescent="0.25">
      <c r="A292" s="15">
        <v>42153</v>
      </c>
      <c r="B292" s="50">
        <f t="shared" si="39"/>
        <v>289</v>
      </c>
      <c r="C292" s="2">
        <f>'GOOG&amp;GOOGL'!E294</f>
        <v>-1.4311496167613846E-2</v>
      </c>
      <c r="D292" s="2">
        <f>'GOOG&amp;GOOGL'!J294</f>
        <v>-1.6116739937130475E-2</v>
      </c>
      <c r="E292">
        <f>'GOOG&amp;GOOGL'!D293-'GOOG&amp;GOOGL'!I293</f>
        <v>-2.632782822800106E-2</v>
      </c>
      <c r="F292">
        <f>'GOOG&amp;GOOGL'!E293</f>
        <v>-1.8431412387442947E-5</v>
      </c>
      <c r="G292">
        <f>'GOOG&amp;GOOGL'!J293</f>
        <v>-1.2631740486135357E-4</v>
      </c>
      <c r="H292">
        <f>'GOOG&amp;GOOGL'!E292</f>
        <v>1.3935308855794304E-2</v>
      </c>
      <c r="I292">
        <f>'GOOG&amp;GOOGL'!J292</f>
        <v>1.281975355383036E-2</v>
      </c>
      <c r="J292">
        <f>'GOOG&amp;GOOGL'!E291</f>
        <v>-1.4527969324968915E-2</v>
      </c>
      <c r="K292">
        <f>'GOOG&amp;GOOGL'!J291</f>
        <v>-1.3306815794813964E-2</v>
      </c>
      <c r="L292">
        <f>'GOOG&amp;GOOGL'!E290</f>
        <v>-4.433742112168737E-3</v>
      </c>
      <c r="M292">
        <f>'GOOG&amp;GOOGL'!J290</f>
        <v>-4.1211542997565687E-3</v>
      </c>
    </row>
    <row r="293" spans="1:13" x14ac:dyDescent="0.25">
      <c r="A293" s="15">
        <v>42156</v>
      </c>
      <c r="B293" s="50">
        <f t="shared" si="39"/>
        <v>290</v>
      </c>
      <c r="C293" s="2">
        <f>'GOOG&amp;GOOGL'!E295</f>
        <v>3.5268867702029638E-3</v>
      </c>
      <c r="D293" s="2">
        <f>'GOOG&amp;GOOGL'!J295</f>
        <v>7.108130934140533E-3</v>
      </c>
      <c r="E293">
        <f>'GOOG&amp;GOOGL'!D294-'GOOG&amp;GOOGL'!I294</f>
        <v>-2.4522584458484431E-2</v>
      </c>
      <c r="F293">
        <f>'GOOG&amp;GOOGL'!E294</f>
        <v>-1.4311496167613846E-2</v>
      </c>
      <c r="G293">
        <f>'GOOG&amp;GOOGL'!J294</f>
        <v>-1.6116739937130475E-2</v>
      </c>
      <c r="H293">
        <f>'GOOG&amp;GOOGL'!E293</f>
        <v>-1.8431412387442947E-5</v>
      </c>
      <c r="I293">
        <f>'GOOG&amp;GOOGL'!J293</f>
        <v>-1.2631740486135357E-4</v>
      </c>
      <c r="J293">
        <f>'GOOG&amp;GOOGL'!E292</f>
        <v>1.3935308855794304E-2</v>
      </c>
      <c r="K293">
        <f>'GOOG&amp;GOOGL'!J292</f>
        <v>1.281975355383036E-2</v>
      </c>
      <c r="L293">
        <f>'GOOG&amp;GOOGL'!E291</f>
        <v>-1.4527969324968915E-2</v>
      </c>
      <c r="M293">
        <f>'GOOG&amp;GOOGL'!J291</f>
        <v>-1.3306815794813964E-2</v>
      </c>
    </row>
    <row r="294" spans="1:13" x14ac:dyDescent="0.25">
      <c r="A294" s="15">
        <v>42157</v>
      </c>
      <c r="B294" s="50">
        <f t="shared" si="39"/>
        <v>291</v>
      </c>
      <c r="C294" s="2">
        <f>'GOOG&amp;GOOGL'!E296</f>
        <v>9.6723604732167345E-3</v>
      </c>
      <c r="D294" s="2">
        <f>'GOOG&amp;GOOGL'!J296</f>
        <v>8.5935295407173484E-3</v>
      </c>
      <c r="E294">
        <f>'GOOG&amp;GOOGL'!D295-'GOOG&amp;GOOGL'!I295</f>
        <v>-2.8103828622422E-2</v>
      </c>
      <c r="F294">
        <f>'GOOG&amp;GOOGL'!E295</f>
        <v>3.5268867702029638E-3</v>
      </c>
      <c r="G294">
        <f>'GOOG&amp;GOOGL'!J295</f>
        <v>7.108130934140533E-3</v>
      </c>
      <c r="H294">
        <f>'GOOG&amp;GOOGL'!E294</f>
        <v>-1.4311496167613846E-2</v>
      </c>
      <c r="I294">
        <f>'GOOG&amp;GOOGL'!J294</f>
        <v>-1.6116739937130475E-2</v>
      </c>
      <c r="J294">
        <f>'GOOG&amp;GOOGL'!E293</f>
        <v>-1.8431412387442947E-5</v>
      </c>
      <c r="K294">
        <f>'GOOG&amp;GOOGL'!J293</f>
        <v>-1.2631740486135357E-4</v>
      </c>
      <c r="L294">
        <f>'GOOG&amp;GOOGL'!E292</f>
        <v>1.3935308855794304E-2</v>
      </c>
      <c r="M294">
        <f>'GOOG&amp;GOOGL'!J292</f>
        <v>1.281975355383036E-2</v>
      </c>
    </row>
    <row r="295" spans="1:13" x14ac:dyDescent="0.25">
      <c r="A295" s="15">
        <v>42158</v>
      </c>
      <c r="B295" s="50">
        <f t="shared" si="39"/>
        <v>292</v>
      </c>
      <c r="C295" s="2">
        <f>'GOOG&amp;GOOGL'!E297</f>
        <v>2.0935912739670215E-3</v>
      </c>
      <c r="D295" s="2">
        <f>'GOOG&amp;GOOGL'!J297</f>
        <v>2.4160085533742048E-3</v>
      </c>
      <c r="E295">
        <f>'GOOG&amp;GOOGL'!D296-'GOOG&amp;GOOGL'!I296</f>
        <v>-2.7024997689922614E-2</v>
      </c>
      <c r="F295">
        <f>'GOOG&amp;GOOGL'!E296</f>
        <v>9.6723604732167345E-3</v>
      </c>
      <c r="G295">
        <f>'GOOG&amp;GOOGL'!J296</f>
        <v>8.5935295407173484E-3</v>
      </c>
      <c r="H295">
        <f>'GOOG&amp;GOOGL'!E295</f>
        <v>3.5268867702029638E-3</v>
      </c>
      <c r="I295">
        <f>'GOOG&amp;GOOGL'!J295</f>
        <v>7.108130934140533E-3</v>
      </c>
      <c r="J295">
        <f>'GOOG&amp;GOOGL'!E294</f>
        <v>-1.4311496167613846E-2</v>
      </c>
      <c r="K295">
        <f>'GOOG&amp;GOOGL'!J294</f>
        <v>-1.6116739937130475E-2</v>
      </c>
      <c r="L295">
        <f>'GOOG&amp;GOOGL'!E293</f>
        <v>-1.8431412387442947E-5</v>
      </c>
      <c r="M295">
        <f>'GOOG&amp;GOOGL'!J293</f>
        <v>-1.2631740486135357E-4</v>
      </c>
    </row>
    <row r="296" spans="1:13" x14ac:dyDescent="0.25">
      <c r="A296" s="15">
        <v>42159</v>
      </c>
      <c r="B296" s="50">
        <f t="shared" si="39"/>
        <v>293</v>
      </c>
      <c r="C296" s="2">
        <f>'GOOG&amp;GOOGL'!E298</f>
        <v>-6.7037436716885779E-3</v>
      </c>
      <c r="D296" s="2">
        <f>'GOOG&amp;GOOGL'!J298</f>
        <v>-6.5041622363288809E-3</v>
      </c>
      <c r="E296">
        <f>'GOOG&amp;GOOGL'!D297-'GOOG&amp;GOOGL'!I297</f>
        <v>-2.7347414969329797E-2</v>
      </c>
      <c r="F296">
        <f>'GOOG&amp;GOOGL'!E297</f>
        <v>2.0935912739670215E-3</v>
      </c>
      <c r="G296">
        <f>'GOOG&amp;GOOGL'!J297</f>
        <v>2.4160085533742048E-3</v>
      </c>
      <c r="H296">
        <f>'GOOG&amp;GOOGL'!E296</f>
        <v>9.6723604732167345E-3</v>
      </c>
      <c r="I296">
        <f>'GOOG&amp;GOOGL'!J296</f>
        <v>8.5935295407173484E-3</v>
      </c>
      <c r="J296">
        <f>'GOOG&amp;GOOGL'!E295</f>
        <v>3.5268867702029638E-3</v>
      </c>
      <c r="K296">
        <f>'GOOG&amp;GOOGL'!J295</f>
        <v>7.108130934140533E-3</v>
      </c>
      <c r="L296">
        <f>'GOOG&amp;GOOGL'!E294</f>
        <v>-1.4311496167613846E-2</v>
      </c>
      <c r="M296">
        <f>'GOOG&amp;GOOGL'!J294</f>
        <v>-1.6116739937130475E-2</v>
      </c>
    </row>
    <row r="297" spans="1:13" x14ac:dyDescent="0.25">
      <c r="A297" s="15">
        <v>42160</v>
      </c>
      <c r="B297" s="50">
        <f t="shared" si="39"/>
        <v>294</v>
      </c>
      <c r="C297" s="2">
        <f>'GOOG&amp;GOOGL'!E299</f>
        <v>-6.298900126211926E-3</v>
      </c>
      <c r="D297" s="2">
        <f>'GOOG&amp;GOOGL'!J299</f>
        <v>-3.9228777341033805E-3</v>
      </c>
      <c r="E297">
        <f>'GOOG&amp;GOOGL'!D298-'GOOG&amp;GOOGL'!I298</f>
        <v>-2.7546996404689494E-2</v>
      </c>
      <c r="F297">
        <f>'GOOG&amp;GOOGL'!E298</f>
        <v>-6.7037436716885779E-3</v>
      </c>
      <c r="G297">
        <f>'GOOG&amp;GOOGL'!J298</f>
        <v>-6.5041622363288809E-3</v>
      </c>
      <c r="H297">
        <f>'GOOG&amp;GOOGL'!E297</f>
        <v>2.0935912739670215E-3</v>
      </c>
      <c r="I297">
        <f>'GOOG&amp;GOOGL'!J297</f>
        <v>2.4160085533742048E-3</v>
      </c>
      <c r="J297">
        <f>'GOOG&amp;GOOGL'!E296</f>
        <v>9.6723604732167345E-3</v>
      </c>
      <c r="K297">
        <f>'GOOG&amp;GOOGL'!J296</f>
        <v>8.5935295407173484E-3</v>
      </c>
      <c r="L297">
        <f>'GOOG&amp;GOOGL'!E295</f>
        <v>3.5268867702029638E-3</v>
      </c>
      <c r="M297">
        <f>'GOOG&amp;GOOGL'!J295</f>
        <v>7.108130934140533E-3</v>
      </c>
    </row>
    <row r="298" spans="1:13" x14ac:dyDescent="0.25">
      <c r="A298" s="15">
        <v>42163</v>
      </c>
      <c r="B298" s="50">
        <f t="shared" si="39"/>
        <v>295</v>
      </c>
      <c r="C298" s="2">
        <f>'GOOG&amp;GOOGL'!E300</f>
        <v>-1.2262453291084441E-2</v>
      </c>
      <c r="D298" s="2">
        <f>'GOOG&amp;GOOGL'!J300</f>
        <v>-1.1070549655988415E-2</v>
      </c>
      <c r="E298">
        <f>'GOOG&amp;GOOGL'!D299-'GOOG&amp;GOOGL'!I299</f>
        <v>-2.992301879679804E-2</v>
      </c>
      <c r="F298">
        <f>'GOOG&amp;GOOGL'!E299</f>
        <v>-6.298900126211926E-3</v>
      </c>
      <c r="G298">
        <f>'GOOG&amp;GOOGL'!J299</f>
        <v>-3.9228777341033805E-3</v>
      </c>
      <c r="H298">
        <f>'GOOG&amp;GOOGL'!E298</f>
        <v>-6.7037436716885779E-3</v>
      </c>
      <c r="I298">
        <f>'GOOG&amp;GOOGL'!J298</f>
        <v>-6.5041622363288809E-3</v>
      </c>
      <c r="J298">
        <f>'GOOG&amp;GOOGL'!E297</f>
        <v>2.0935912739670215E-3</v>
      </c>
      <c r="K298">
        <f>'GOOG&amp;GOOGL'!J297</f>
        <v>2.4160085533742048E-3</v>
      </c>
      <c r="L298">
        <f>'GOOG&amp;GOOGL'!E296</f>
        <v>9.6723604732167345E-3</v>
      </c>
      <c r="M298">
        <f>'GOOG&amp;GOOGL'!J296</f>
        <v>8.5935295407173484E-3</v>
      </c>
    </row>
    <row r="299" spans="1:13" x14ac:dyDescent="0.25">
      <c r="A299" s="15">
        <v>42164</v>
      </c>
      <c r="B299" s="50">
        <f t="shared" si="39"/>
        <v>296</v>
      </c>
      <c r="C299" s="2">
        <f>'GOOG&amp;GOOGL'!E301</f>
        <v>-2.6580415805899094E-4</v>
      </c>
      <c r="D299" s="2">
        <f>'GOOG&amp;GOOGL'!J301</f>
        <v>-2.4317595291805105E-3</v>
      </c>
      <c r="E299">
        <f>'GOOG&amp;GOOGL'!D300-'GOOG&amp;GOOGL'!I300</f>
        <v>-3.1114922431894065E-2</v>
      </c>
      <c r="F299">
        <f>'GOOG&amp;GOOGL'!E300</f>
        <v>-1.2262453291084441E-2</v>
      </c>
      <c r="G299">
        <f>'GOOG&amp;GOOGL'!J300</f>
        <v>-1.1070549655988415E-2</v>
      </c>
      <c r="H299">
        <f>'GOOG&amp;GOOGL'!E299</f>
        <v>-6.298900126211926E-3</v>
      </c>
      <c r="I299">
        <f>'GOOG&amp;GOOGL'!J299</f>
        <v>-3.9228777341033805E-3</v>
      </c>
      <c r="J299">
        <f>'GOOG&amp;GOOGL'!E298</f>
        <v>-6.7037436716885779E-3</v>
      </c>
      <c r="K299">
        <f>'GOOG&amp;GOOGL'!J298</f>
        <v>-6.5041622363288809E-3</v>
      </c>
      <c r="L299">
        <f>'GOOG&amp;GOOGL'!E297</f>
        <v>2.0935912739670215E-3</v>
      </c>
      <c r="M299">
        <f>'GOOG&amp;GOOGL'!J297</f>
        <v>2.4160085533742048E-3</v>
      </c>
    </row>
    <row r="300" spans="1:13" x14ac:dyDescent="0.25">
      <c r="A300" s="15">
        <v>42165</v>
      </c>
      <c r="B300" s="50">
        <f t="shared" si="39"/>
        <v>297</v>
      </c>
      <c r="C300" s="2">
        <f>'GOOG&amp;GOOGL'!E302</f>
        <v>1.8808506386375434E-2</v>
      </c>
      <c r="D300" s="2">
        <f>'GOOG&amp;GOOGL'!J302</f>
        <v>1.90732580312023E-2</v>
      </c>
      <c r="E300">
        <f>'GOOG&amp;GOOGL'!D301-'GOOG&amp;GOOGL'!I301</f>
        <v>-2.8948967060772546E-2</v>
      </c>
      <c r="F300">
        <f>'GOOG&amp;GOOGL'!E301</f>
        <v>-2.6580415805899094E-4</v>
      </c>
      <c r="G300">
        <f>'GOOG&amp;GOOGL'!J301</f>
        <v>-2.4317595291805105E-3</v>
      </c>
      <c r="H300">
        <f>'GOOG&amp;GOOGL'!E300</f>
        <v>-1.2262453291084441E-2</v>
      </c>
      <c r="I300">
        <f>'GOOG&amp;GOOGL'!J300</f>
        <v>-1.1070549655988415E-2</v>
      </c>
      <c r="J300">
        <f>'GOOG&amp;GOOGL'!E299</f>
        <v>-6.298900126211926E-3</v>
      </c>
      <c r="K300">
        <f>'GOOG&amp;GOOGL'!J299</f>
        <v>-3.9228777341033805E-3</v>
      </c>
      <c r="L300">
        <f>'GOOG&amp;GOOGL'!E298</f>
        <v>-6.7037436716885779E-3</v>
      </c>
      <c r="M300">
        <f>'GOOG&amp;GOOGL'!J298</f>
        <v>-6.5041622363288809E-3</v>
      </c>
    </row>
    <row r="301" spans="1:13" x14ac:dyDescent="0.25">
      <c r="A301" s="15">
        <v>42166</v>
      </c>
      <c r="B301" s="50">
        <f t="shared" si="39"/>
        <v>298</v>
      </c>
      <c r="C301" s="2">
        <f>'GOOG&amp;GOOGL'!E303</f>
        <v>-3.883169306367229E-3</v>
      </c>
      <c r="D301" s="2">
        <f>'GOOG&amp;GOOGL'!J303</f>
        <v>-4.6434062006097676E-3</v>
      </c>
      <c r="E301">
        <f>'GOOG&amp;GOOGL'!D302-'GOOG&amp;GOOGL'!I302</f>
        <v>-2.9213718705599412E-2</v>
      </c>
      <c r="F301">
        <f>'GOOG&amp;GOOGL'!E302</f>
        <v>1.8808506386375434E-2</v>
      </c>
      <c r="G301">
        <f>'GOOG&amp;GOOGL'!J302</f>
        <v>1.90732580312023E-2</v>
      </c>
      <c r="H301">
        <f>'GOOG&amp;GOOGL'!E301</f>
        <v>-2.6580415805899094E-4</v>
      </c>
      <c r="I301">
        <f>'GOOG&amp;GOOGL'!J301</f>
        <v>-2.4317595291805105E-3</v>
      </c>
      <c r="J301">
        <f>'GOOG&amp;GOOGL'!E300</f>
        <v>-1.2262453291084441E-2</v>
      </c>
      <c r="K301">
        <f>'GOOG&amp;GOOGL'!J300</f>
        <v>-1.1070549655988415E-2</v>
      </c>
      <c r="L301">
        <f>'GOOG&amp;GOOGL'!E299</f>
        <v>-6.298900126211926E-3</v>
      </c>
      <c r="M301">
        <f>'GOOG&amp;GOOGL'!J299</f>
        <v>-3.9228777341033805E-3</v>
      </c>
    </row>
    <row r="302" spans="1:13" x14ac:dyDescent="0.25">
      <c r="A302" s="15">
        <v>42167</v>
      </c>
      <c r="B302" s="50">
        <f t="shared" si="39"/>
        <v>299</v>
      </c>
      <c r="C302" s="2">
        <f>'GOOG&amp;GOOGL'!E304</f>
        <v>-4.2738513246840526E-3</v>
      </c>
      <c r="D302" s="2">
        <f>'GOOG&amp;GOOGL'!J304</f>
        <v>-4.6833501597589589E-3</v>
      </c>
      <c r="E302">
        <f>'GOOG&amp;GOOGL'!D303-'GOOG&amp;GOOGL'!I303</f>
        <v>-2.8453481811356873E-2</v>
      </c>
      <c r="F302">
        <f>'GOOG&amp;GOOGL'!E303</f>
        <v>-3.883169306367229E-3</v>
      </c>
      <c r="G302">
        <f>'GOOG&amp;GOOGL'!J303</f>
        <v>-4.6434062006097676E-3</v>
      </c>
      <c r="H302">
        <f>'GOOG&amp;GOOGL'!E302</f>
        <v>1.8808506386375434E-2</v>
      </c>
      <c r="I302">
        <f>'GOOG&amp;GOOGL'!J302</f>
        <v>1.90732580312023E-2</v>
      </c>
      <c r="J302">
        <f>'GOOG&amp;GOOGL'!E301</f>
        <v>-2.6580415805899094E-4</v>
      </c>
      <c r="K302">
        <f>'GOOG&amp;GOOGL'!J301</f>
        <v>-2.4317595291805105E-3</v>
      </c>
      <c r="L302">
        <f>'GOOG&amp;GOOGL'!E300</f>
        <v>-1.2262453291084441E-2</v>
      </c>
      <c r="M302">
        <f>'GOOG&amp;GOOGL'!J300</f>
        <v>-1.1070549655988415E-2</v>
      </c>
    </row>
    <row r="303" spans="1:13" x14ac:dyDescent="0.25">
      <c r="A303" s="15">
        <v>42170</v>
      </c>
      <c r="B303" s="50">
        <f t="shared" si="39"/>
        <v>300</v>
      </c>
      <c r="C303" s="2">
        <f>'GOOG&amp;GOOGL'!E305</f>
        <v>-9.683623771554295E-3</v>
      </c>
      <c r="D303" s="2">
        <f>'GOOG&amp;GOOGL'!J305</f>
        <v>-8.1982927639581149E-3</v>
      </c>
      <c r="E303">
        <f>'GOOG&amp;GOOGL'!D304-'GOOG&amp;GOOGL'!I304</f>
        <v>-2.8043982976281967E-2</v>
      </c>
      <c r="F303">
        <f>'GOOG&amp;GOOGL'!E304</f>
        <v>-4.2738513246840526E-3</v>
      </c>
      <c r="G303">
        <f>'GOOG&amp;GOOGL'!J304</f>
        <v>-4.6833501597589589E-3</v>
      </c>
      <c r="H303">
        <f>'GOOG&amp;GOOGL'!E303</f>
        <v>-3.883169306367229E-3</v>
      </c>
      <c r="I303">
        <f>'GOOG&amp;GOOGL'!J303</f>
        <v>-4.6434062006097676E-3</v>
      </c>
      <c r="J303">
        <f>'GOOG&amp;GOOGL'!E302</f>
        <v>1.8808506386375434E-2</v>
      </c>
      <c r="K303">
        <f>'GOOG&amp;GOOGL'!J302</f>
        <v>1.90732580312023E-2</v>
      </c>
      <c r="L303">
        <f>'GOOG&amp;GOOGL'!E301</f>
        <v>-2.6580415805899094E-4</v>
      </c>
      <c r="M303">
        <f>'GOOG&amp;GOOGL'!J301</f>
        <v>-2.4317595291805105E-3</v>
      </c>
    </row>
    <row r="304" spans="1:13" x14ac:dyDescent="0.25">
      <c r="A304" s="15">
        <v>42171</v>
      </c>
      <c r="B304" s="50">
        <f t="shared" si="39"/>
        <v>301</v>
      </c>
      <c r="C304" s="2">
        <f>'GOOG&amp;GOOGL'!E306</f>
        <v>1.8003737607488191E-3</v>
      </c>
      <c r="D304" s="2">
        <f>'GOOG&amp;GOOGL'!J306</f>
        <v>3.4379049894077696E-3</v>
      </c>
      <c r="E304">
        <f>'GOOG&amp;GOOGL'!D305-'GOOG&amp;GOOGL'!I305</f>
        <v>-2.9529313983878147E-2</v>
      </c>
      <c r="F304">
        <f>'GOOG&amp;GOOGL'!E305</f>
        <v>-9.683623771554295E-3</v>
      </c>
      <c r="G304">
        <f>'GOOG&amp;GOOGL'!J305</f>
        <v>-8.1982927639581149E-3</v>
      </c>
      <c r="H304">
        <f>'GOOG&amp;GOOGL'!E304</f>
        <v>-4.2738513246840526E-3</v>
      </c>
      <c r="I304">
        <f>'GOOG&amp;GOOGL'!J304</f>
        <v>-4.6833501597589589E-3</v>
      </c>
      <c r="J304">
        <f>'GOOG&amp;GOOGL'!E303</f>
        <v>-3.883169306367229E-3</v>
      </c>
      <c r="K304">
        <f>'GOOG&amp;GOOGL'!J303</f>
        <v>-4.6434062006097676E-3</v>
      </c>
      <c r="L304">
        <f>'GOOG&amp;GOOGL'!E302</f>
        <v>1.8808506386375434E-2</v>
      </c>
      <c r="M304">
        <f>'GOOG&amp;GOOGL'!J302</f>
        <v>1.90732580312023E-2</v>
      </c>
    </row>
    <row r="305" spans="1:13" x14ac:dyDescent="0.25">
      <c r="A305" s="15">
        <v>42172</v>
      </c>
      <c r="B305" s="50">
        <f t="shared" si="39"/>
        <v>302</v>
      </c>
      <c r="C305" s="2">
        <f>'GOOG&amp;GOOGL'!E307</f>
        <v>2.0994436822299178E-3</v>
      </c>
      <c r="D305" s="2">
        <f>'GOOG&amp;GOOGL'!J307</f>
        <v>3.1700046628300171E-3</v>
      </c>
      <c r="E305">
        <f>'GOOG&amp;GOOGL'!D306-'GOOG&amp;GOOGL'!I306</f>
        <v>-3.1166845212537098E-2</v>
      </c>
      <c r="F305">
        <f>'GOOG&amp;GOOGL'!E306</f>
        <v>1.8003737607488191E-3</v>
      </c>
      <c r="G305">
        <f>'GOOG&amp;GOOGL'!J306</f>
        <v>3.4379049894077696E-3</v>
      </c>
      <c r="H305">
        <f>'GOOG&amp;GOOGL'!E305</f>
        <v>-9.683623771554295E-3</v>
      </c>
      <c r="I305">
        <f>'GOOG&amp;GOOGL'!J305</f>
        <v>-8.1982927639581149E-3</v>
      </c>
      <c r="J305">
        <f>'GOOG&amp;GOOGL'!E304</f>
        <v>-4.2738513246840526E-3</v>
      </c>
      <c r="K305">
        <f>'GOOG&amp;GOOGL'!J304</f>
        <v>-4.6833501597589589E-3</v>
      </c>
      <c r="L305">
        <f>'GOOG&amp;GOOGL'!E303</f>
        <v>-3.883169306367229E-3</v>
      </c>
      <c r="M305">
        <f>'GOOG&amp;GOOGL'!J303</f>
        <v>-4.6434062006097676E-3</v>
      </c>
    </row>
    <row r="306" spans="1:13" x14ac:dyDescent="0.25">
      <c r="A306" s="15">
        <v>42173</v>
      </c>
      <c r="B306" s="50">
        <f t="shared" si="39"/>
        <v>303</v>
      </c>
      <c r="C306" s="2">
        <f>'GOOG&amp;GOOGL'!E308</f>
        <v>1.4015314114121047E-2</v>
      </c>
      <c r="D306" s="2">
        <f>'GOOG&amp;GOOGL'!J308</f>
        <v>1.7374740692937429E-2</v>
      </c>
      <c r="E306">
        <f>'GOOG&amp;GOOGL'!D307-'GOOG&amp;GOOGL'!I307</f>
        <v>-3.2237406193137197E-2</v>
      </c>
      <c r="F306">
        <f>'GOOG&amp;GOOGL'!E307</f>
        <v>2.0994436822299178E-3</v>
      </c>
      <c r="G306">
        <f>'GOOG&amp;GOOGL'!J307</f>
        <v>3.1700046628300171E-3</v>
      </c>
      <c r="H306">
        <f>'GOOG&amp;GOOGL'!E306</f>
        <v>1.8003737607488191E-3</v>
      </c>
      <c r="I306">
        <f>'GOOG&amp;GOOGL'!J306</f>
        <v>3.4379049894077696E-3</v>
      </c>
      <c r="J306">
        <f>'GOOG&amp;GOOGL'!E305</f>
        <v>-9.683623771554295E-3</v>
      </c>
      <c r="K306">
        <f>'GOOG&amp;GOOGL'!J305</f>
        <v>-8.1982927639581149E-3</v>
      </c>
      <c r="L306">
        <f>'GOOG&amp;GOOGL'!E304</f>
        <v>-4.2738513246840526E-3</v>
      </c>
      <c r="M306">
        <f>'GOOG&amp;GOOGL'!J304</f>
        <v>-4.6833501597589589E-3</v>
      </c>
    </row>
    <row r="307" spans="1:13" x14ac:dyDescent="0.25">
      <c r="A307" s="15">
        <v>42174</v>
      </c>
      <c r="B307" s="50">
        <f t="shared" si="39"/>
        <v>304</v>
      </c>
      <c r="C307" s="2">
        <f>'GOOG&amp;GOOGL'!E309</f>
        <v>-7.4487154494207175E-5</v>
      </c>
      <c r="D307" s="2">
        <f>'GOOG&amp;GOOGL'!J309</f>
        <v>2.4064427243049025E-3</v>
      </c>
      <c r="E307">
        <f>'GOOG&amp;GOOGL'!D308-'GOOG&amp;GOOGL'!I308</f>
        <v>-3.5596832771953579E-2</v>
      </c>
      <c r="F307">
        <f>'GOOG&amp;GOOGL'!E308</f>
        <v>1.4015314114121047E-2</v>
      </c>
      <c r="G307">
        <f>'GOOG&amp;GOOGL'!J308</f>
        <v>1.7374740692937429E-2</v>
      </c>
      <c r="H307">
        <f>'GOOG&amp;GOOGL'!E307</f>
        <v>2.0994436822299178E-3</v>
      </c>
      <c r="I307">
        <f>'GOOG&amp;GOOGL'!J307</f>
        <v>3.1700046628300171E-3</v>
      </c>
      <c r="J307">
        <f>'GOOG&amp;GOOGL'!E306</f>
        <v>1.8003737607488191E-3</v>
      </c>
      <c r="K307">
        <f>'GOOG&amp;GOOGL'!J306</f>
        <v>3.4379049894077696E-3</v>
      </c>
      <c r="L307">
        <f>'GOOG&amp;GOOGL'!E305</f>
        <v>-9.683623771554295E-3</v>
      </c>
      <c r="M307">
        <f>'GOOG&amp;GOOGL'!J305</f>
        <v>-8.1982927639581149E-3</v>
      </c>
    </row>
    <row r="308" spans="1:13" x14ac:dyDescent="0.25">
      <c r="A308" s="15">
        <v>42177</v>
      </c>
      <c r="B308" s="50">
        <f t="shared" si="39"/>
        <v>305</v>
      </c>
      <c r="C308" s="2">
        <f>'GOOG&amp;GOOGL'!E310</f>
        <v>2.7910110303208668E-3</v>
      </c>
      <c r="D308" s="2">
        <f>'GOOG&amp;GOOGL'!J310</f>
        <v>3.8667663196747526E-3</v>
      </c>
      <c r="E308">
        <f>'GOOG&amp;GOOGL'!D309-'GOOG&amp;GOOGL'!I309</f>
        <v>-3.8077762650752689E-2</v>
      </c>
      <c r="F308">
        <f>'GOOG&amp;GOOGL'!E309</f>
        <v>-7.4487154494207175E-5</v>
      </c>
      <c r="G308">
        <f>'GOOG&amp;GOOGL'!J309</f>
        <v>2.4064427243049025E-3</v>
      </c>
      <c r="H308">
        <f>'GOOG&amp;GOOGL'!E308</f>
        <v>1.4015314114121047E-2</v>
      </c>
      <c r="I308">
        <f>'GOOG&amp;GOOGL'!J308</f>
        <v>1.7374740692937429E-2</v>
      </c>
      <c r="J308">
        <f>'GOOG&amp;GOOGL'!E307</f>
        <v>2.0994436822299178E-3</v>
      </c>
      <c r="K308">
        <f>'GOOG&amp;GOOGL'!J307</f>
        <v>3.1700046628300171E-3</v>
      </c>
      <c r="L308">
        <f>'GOOG&amp;GOOGL'!E306</f>
        <v>1.8003737607488191E-3</v>
      </c>
      <c r="M308">
        <f>'GOOG&amp;GOOGL'!J306</f>
        <v>3.4379049894077696E-3</v>
      </c>
    </row>
    <row r="309" spans="1:13" x14ac:dyDescent="0.25">
      <c r="A309" s="15">
        <v>42178</v>
      </c>
      <c r="B309" s="50">
        <f t="shared" si="39"/>
        <v>306</v>
      </c>
      <c r="C309" s="2">
        <f>'GOOG&amp;GOOGL'!E311</f>
        <v>4.2459352323067634E-3</v>
      </c>
      <c r="D309" s="2">
        <f>'GOOG&amp;GOOGL'!J311</f>
        <v>6.6069532074282122E-3</v>
      </c>
      <c r="E309">
        <f>'GOOG&amp;GOOGL'!D310-'GOOG&amp;GOOGL'!I310</f>
        <v>-3.9153517940106575E-2</v>
      </c>
      <c r="F309">
        <f>'GOOG&amp;GOOGL'!E310</f>
        <v>2.7910110303208668E-3</v>
      </c>
      <c r="G309">
        <f>'GOOG&amp;GOOGL'!J310</f>
        <v>3.8667663196747526E-3</v>
      </c>
      <c r="H309">
        <f>'GOOG&amp;GOOGL'!E309</f>
        <v>-7.4487154494207175E-5</v>
      </c>
      <c r="I309">
        <f>'GOOG&amp;GOOGL'!J309</f>
        <v>2.4064427243049025E-3</v>
      </c>
      <c r="J309">
        <f>'GOOG&amp;GOOGL'!E308</f>
        <v>1.4015314114121047E-2</v>
      </c>
      <c r="K309">
        <f>'GOOG&amp;GOOGL'!J308</f>
        <v>1.7374740692937429E-2</v>
      </c>
      <c r="L309">
        <f>'GOOG&amp;GOOGL'!E307</f>
        <v>2.0994436822299178E-3</v>
      </c>
      <c r="M309">
        <f>'GOOG&amp;GOOGL'!J307</f>
        <v>3.1700046628300171E-3</v>
      </c>
    </row>
    <row r="310" spans="1:13" x14ac:dyDescent="0.25">
      <c r="A310" s="15">
        <v>42179</v>
      </c>
      <c r="B310" s="50">
        <f t="shared" si="39"/>
        <v>307</v>
      </c>
      <c r="C310" s="2">
        <f>'GOOG&amp;GOOGL'!E312</f>
        <v>-4.8964282537067305E-3</v>
      </c>
      <c r="D310" s="2">
        <f>'GOOG&amp;GOOGL'!J312</f>
        <v>-8.592173622446353E-3</v>
      </c>
      <c r="E310">
        <f>'GOOG&amp;GOOGL'!D311-'GOOG&amp;GOOGL'!I311</f>
        <v>-4.1514535915228024E-2</v>
      </c>
      <c r="F310">
        <f>'GOOG&amp;GOOGL'!E311</f>
        <v>4.2459352323067634E-3</v>
      </c>
      <c r="G310">
        <f>'GOOG&amp;GOOGL'!J311</f>
        <v>6.6069532074282122E-3</v>
      </c>
      <c r="H310">
        <f>'GOOG&amp;GOOGL'!E310</f>
        <v>2.7910110303208668E-3</v>
      </c>
      <c r="I310">
        <f>'GOOG&amp;GOOGL'!J310</f>
        <v>3.8667663196747526E-3</v>
      </c>
      <c r="J310">
        <f>'GOOG&amp;GOOGL'!E309</f>
        <v>-7.4487154494207175E-5</v>
      </c>
      <c r="K310">
        <f>'GOOG&amp;GOOGL'!J309</f>
        <v>2.4064427243049025E-3</v>
      </c>
      <c r="L310">
        <f>'GOOG&amp;GOOGL'!E308</f>
        <v>1.4015314114121047E-2</v>
      </c>
      <c r="M310">
        <f>'GOOG&amp;GOOGL'!J308</f>
        <v>1.7374740692937429E-2</v>
      </c>
    </row>
    <row r="311" spans="1:13" x14ac:dyDescent="0.25">
      <c r="A311" s="15">
        <v>42180</v>
      </c>
      <c r="B311" s="50">
        <f t="shared" si="39"/>
        <v>308</v>
      </c>
      <c r="C311" s="2">
        <f>'GOOG&amp;GOOGL'!E313</f>
        <v>-4.8646446739759597E-3</v>
      </c>
      <c r="D311" s="2">
        <f>'GOOG&amp;GOOGL'!J313</f>
        <v>-1.1105847690586756E-3</v>
      </c>
      <c r="E311">
        <f>'GOOG&amp;GOOGL'!D312-'GOOG&amp;GOOGL'!I312</f>
        <v>-3.7818790546488401E-2</v>
      </c>
      <c r="F311">
        <f>'GOOG&amp;GOOGL'!E312</f>
        <v>-4.8964282537067305E-3</v>
      </c>
      <c r="G311">
        <f>'GOOG&amp;GOOGL'!J312</f>
        <v>-8.592173622446353E-3</v>
      </c>
      <c r="H311">
        <f>'GOOG&amp;GOOGL'!E311</f>
        <v>4.2459352323067634E-3</v>
      </c>
      <c r="I311">
        <f>'GOOG&amp;GOOGL'!J311</f>
        <v>6.6069532074282122E-3</v>
      </c>
      <c r="J311">
        <f>'GOOG&amp;GOOGL'!E310</f>
        <v>2.7910110303208668E-3</v>
      </c>
      <c r="K311">
        <f>'GOOG&amp;GOOGL'!J310</f>
        <v>3.8667663196747526E-3</v>
      </c>
      <c r="L311">
        <f>'GOOG&amp;GOOGL'!E309</f>
        <v>-7.4487154494207175E-5</v>
      </c>
      <c r="M311">
        <f>'GOOG&amp;GOOGL'!J309</f>
        <v>2.4064427243049025E-3</v>
      </c>
    </row>
    <row r="312" spans="1:13" x14ac:dyDescent="0.25">
      <c r="A312" s="15">
        <v>42181</v>
      </c>
      <c r="B312" s="50">
        <f t="shared" si="39"/>
        <v>309</v>
      </c>
      <c r="C312" s="2">
        <f>'GOOG&amp;GOOGL'!E314</f>
        <v>-6.6359071908594913E-3</v>
      </c>
      <c r="D312" s="2">
        <f>'GOOG&amp;GOOGL'!J314</f>
        <v>-8.8028830226827282E-3</v>
      </c>
      <c r="E312">
        <f>'GOOG&amp;GOOGL'!D313-'GOOG&amp;GOOGL'!I313</f>
        <v>-4.1572850451405685E-2</v>
      </c>
      <c r="F312">
        <f>'GOOG&amp;GOOGL'!E313</f>
        <v>-4.8646446739759597E-3</v>
      </c>
      <c r="G312">
        <f>'GOOG&amp;GOOGL'!J313</f>
        <v>-1.1105847690586756E-3</v>
      </c>
      <c r="H312">
        <f>'GOOG&amp;GOOGL'!E312</f>
        <v>-4.8964282537067305E-3</v>
      </c>
      <c r="I312">
        <f>'GOOG&amp;GOOGL'!J312</f>
        <v>-8.592173622446353E-3</v>
      </c>
      <c r="J312">
        <f>'GOOG&amp;GOOGL'!E311</f>
        <v>4.2459352323067634E-3</v>
      </c>
      <c r="K312">
        <f>'GOOG&amp;GOOGL'!J311</f>
        <v>6.6069532074282122E-3</v>
      </c>
      <c r="L312">
        <f>'GOOG&amp;GOOGL'!E310</f>
        <v>2.7910110303208668E-3</v>
      </c>
      <c r="M312">
        <f>'GOOG&amp;GOOGL'!J310</f>
        <v>3.8667663196747526E-3</v>
      </c>
    </row>
    <row r="313" spans="1:13" x14ac:dyDescent="0.25">
      <c r="A313" s="15">
        <v>42184</v>
      </c>
      <c r="B313" s="50">
        <f t="shared" si="39"/>
        <v>310</v>
      </c>
      <c r="C313" s="2">
        <f>'GOOG&amp;GOOGL'!E315</f>
        <v>-1.9312953531025023E-2</v>
      </c>
      <c r="D313" s="2">
        <f>'GOOG&amp;GOOGL'!J315</f>
        <v>-2.1585211799631132E-2</v>
      </c>
      <c r="E313">
        <f>'GOOG&amp;GOOGL'!D314-'GOOG&amp;GOOGL'!I314</f>
        <v>-3.9405874619582448E-2</v>
      </c>
      <c r="F313">
        <f>'GOOG&amp;GOOGL'!E314</f>
        <v>-6.6359071908594913E-3</v>
      </c>
      <c r="G313">
        <f>'GOOG&amp;GOOGL'!J314</f>
        <v>-8.8028830226827282E-3</v>
      </c>
      <c r="H313">
        <f>'GOOG&amp;GOOGL'!E313</f>
        <v>-4.8646446739759597E-3</v>
      </c>
      <c r="I313">
        <f>'GOOG&amp;GOOGL'!J313</f>
        <v>-1.1105847690586756E-3</v>
      </c>
      <c r="J313">
        <f>'GOOG&amp;GOOGL'!E312</f>
        <v>-4.8964282537067305E-3</v>
      </c>
      <c r="K313">
        <f>'GOOG&amp;GOOGL'!J312</f>
        <v>-8.592173622446353E-3</v>
      </c>
      <c r="L313">
        <f>'GOOG&amp;GOOGL'!E311</f>
        <v>4.2459352323067634E-3</v>
      </c>
      <c r="M313">
        <f>'GOOG&amp;GOOGL'!J311</f>
        <v>6.6069532074282122E-3</v>
      </c>
    </row>
    <row r="314" spans="1:13" x14ac:dyDescent="0.25">
      <c r="A314" s="15">
        <v>42185</v>
      </c>
      <c r="B314" s="50">
        <f t="shared" si="39"/>
        <v>311</v>
      </c>
      <c r="C314" s="2">
        <f>'GOOG&amp;GOOGL'!E316</f>
        <v>-1.9385435874577084E-3</v>
      </c>
      <c r="D314" s="2">
        <f>'GOOG&amp;GOOGL'!J316</f>
        <v>-2.2381091653782548E-3</v>
      </c>
      <c r="E314">
        <f>'GOOG&amp;GOOGL'!D315-'GOOG&amp;GOOGL'!I315</f>
        <v>-3.713361635097634E-2</v>
      </c>
      <c r="F314">
        <f>'GOOG&amp;GOOGL'!E315</f>
        <v>-1.9312953531025023E-2</v>
      </c>
      <c r="G314">
        <f>'GOOG&amp;GOOGL'!J315</f>
        <v>-2.1585211799631132E-2</v>
      </c>
      <c r="H314">
        <f>'GOOG&amp;GOOGL'!E314</f>
        <v>-6.6359071908594913E-3</v>
      </c>
      <c r="I314">
        <f>'GOOG&amp;GOOGL'!J314</f>
        <v>-8.8028830226827282E-3</v>
      </c>
      <c r="J314">
        <f>'GOOG&amp;GOOGL'!E313</f>
        <v>-4.8646446739759597E-3</v>
      </c>
      <c r="K314">
        <f>'GOOG&amp;GOOGL'!J313</f>
        <v>-1.1105847690586756E-3</v>
      </c>
      <c r="L314">
        <f>'GOOG&amp;GOOGL'!E312</f>
        <v>-4.8964282537067305E-3</v>
      </c>
      <c r="M314">
        <f>'GOOG&amp;GOOGL'!J312</f>
        <v>-8.592173622446353E-3</v>
      </c>
    </row>
    <row r="315" spans="1:13" x14ac:dyDescent="0.25">
      <c r="A315" s="15">
        <v>42186</v>
      </c>
      <c r="B315" s="50">
        <f t="shared" si="39"/>
        <v>312</v>
      </c>
      <c r="C315" s="2">
        <f>'GOOG&amp;GOOGL'!E317</f>
        <v>2.5519598495709062E-3</v>
      </c>
      <c r="D315" s="2">
        <f>'GOOG&amp;GOOGL'!J317</f>
        <v>6.0184613189111502E-3</v>
      </c>
      <c r="E315">
        <f>'GOOG&amp;GOOGL'!D316-'GOOG&amp;GOOGL'!I316</f>
        <v>-3.6834050773055793E-2</v>
      </c>
      <c r="F315">
        <f>'GOOG&amp;GOOGL'!E316</f>
        <v>-1.9385435874577084E-3</v>
      </c>
      <c r="G315">
        <f>'GOOG&amp;GOOGL'!J316</f>
        <v>-2.2381091653782548E-3</v>
      </c>
      <c r="H315">
        <f>'GOOG&amp;GOOGL'!E315</f>
        <v>-1.9312953531025023E-2</v>
      </c>
      <c r="I315">
        <f>'GOOG&amp;GOOGL'!J315</f>
        <v>-2.1585211799631132E-2</v>
      </c>
      <c r="J315">
        <f>'GOOG&amp;GOOGL'!E314</f>
        <v>-6.6359071908594913E-3</v>
      </c>
      <c r="K315">
        <f>'GOOG&amp;GOOGL'!J314</f>
        <v>-8.8028830226827282E-3</v>
      </c>
      <c r="L315">
        <f>'GOOG&amp;GOOGL'!E313</f>
        <v>-4.8646446739759597E-3</v>
      </c>
      <c r="M315">
        <f>'GOOG&amp;GOOGL'!J313</f>
        <v>-1.1105847690586756E-3</v>
      </c>
    </row>
    <row r="316" spans="1:13" x14ac:dyDescent="0.25">
      <c r="A316" s="15">
        <v>42187</v>
      </c>
      <c r="B316" s="50">
        <f t="shared" si="39"/>
        <v>313</v>
      </c>
      <c r="C316" s="2">
        <f>'GOOG&amp;GOOGL'!E318</f>
        <v>2.9849567222397511E-3</v>
      </c>
      <c r="D316" s="2">
        <f>'GOOG&amp;GOOGL'!J318</f>
        <v>7.4085993973014297E-3</v>
      </c>
      <c r="E316">
        <f>'GOOG&amp;GOOGL'!D317-'GOOG&amp;GOOGL'!I317</f>
        <v>-4.0300552242396037E-2</v>
      </c>
      <c r="F316">
        <f>'GOOG&amp;GOOGL'!E317</f>
        <v>2.5519598495709062E-3</v>
      </c>
      <c r="G316">
        <f>'GOOG&amp;GOOGL'!J317</f>
        <v>6.0184613189111502E-3</v>
      </c>
      <c r="H316">
        <f>'GOOG&amp;GOOGL'!E316</f>
        <v>-1.9385435874577084E-3</v>
      </c>
      <c r="I316">
        <f>'GOOG&amp;GOOGL'!J316</f>
        <v>-2.2381091653782548E-3</v>
      </c>
      <c r="J316">
        <f>'GOOG&amp;GOOGL'!E315</f>
        <v>-1.9312953531025023E-2</v>
      </c>
      <c r="K316">
        <f>'GOOG&amp;GOOGL'!J315</f>
        <v>-2.1585211799631132E-2</v>
      </c>
      <c r="L316">
        <f>'GOOG&amp;GOOGL'!E314</f>
        <v>-6.6359071908594913E-3</v>
      </c>
      <c r="M316">
        <f>'GOOG&amp;GOOGL'!J314</f>
        <v>-8.8028830226827282E-3</v>
      </c>
    </row>
    <row r="317" spans="1:13" x14ac:dyDescent="0.25">
      <c r="A317" s="15">
        <v>42191</v>
      </c>
      <c r="B317" s="50">
        <f t="shared" si="39"/>
        <v>314</v>
      </c>
      <c r="C317" s="2">
        <f>'GOOG&amp;GOOGL'!E319</f>
        <v>-1.0323228324011779E-3</v>
      </c>
      <c r="D317" s="2">
        <f>'GOOG&amp;GOOGL'!J319</f>
        <v>-3.1474772825204056E-3</v>
      </c>
      <c r="E317">
        <f>'GOOG&amp;GOOGL'!D318-'GOOG&amp;GOOGL'!I318</f>
        <v>-4.4724194917457716E-2</v>
      </c>
      <c r="F317">
        <f>'GOOG&amp;GOOGL'!E318</f>
        <v>2.9849567222397511E-3</v>
      </c>
      <c r="G317">
        <f>'GOOG&amp;GOOGL'!J318</f>
        <v>7.4085993973014297E-3</v>
      </c>
      <c r="H317">
        <f>'GOOG&amp;GOOGL'!E317</f>
        <v>2.5519598495709062E-3</v>
      </c>
      <c r="I317">
        <f>'GOOG&amp;GOOGL'!J317</f>
        <v>6.0184613189111502E-3</v>
      </c>
      <c r="J317">
        <f>'GOOG&amp;GOOGL'!E316</f>
        <v>-1.9385435874577084E-3</v>
      </c>
      <c r="K317">
        <f>'GOOG&amp;GOOGL'!J316</f>
        <v>-2.2381091653782548E-3</v>
      </c>
      <c r="L317">
        <f>'GOOG&amp;GOOGL'!E315</f>
        <v>-1.9312953531025023E-2</v>
      </c>
      <c r="M317">
        <f>'GOOG&amp;GOOGL'!J315</f>
        <v>-2.1585211799631132E-2</v>
      </c>
    </row>
    <row r="318" spans="1:13" x14ac:dyDescent="0.25">
      <c r="A318" s="15">
        <v>42192</v>
      </c>
      <c r="B318" s="50">
        <f t="shared" si="39"/>
        <v>315</v>
      </c>
      <c r="C318" s="2">
        <f>'GOOG&amp;GOOGL'!E320</f>
        <v>4.1226820802249264E-3</v>
      </c>
      <c r="D318" s="2">
        <f>'GOOG&amp;GOOGL'!J320</f>
        <v>8.050121332894733E-3</v>
      </c>
      <c r="E318">
        <f>'GOOG&amp;GOOGL'!D319-'GOOG&amp;GOOGL'!I319</f>
        <v>-4.2609040467338488E-2</v>
      </c>
      <c r="F318">
        <f>'GOOG&amp;GOOGL'!E319</f>
        <v>-1.0323228324011779E-3</v>
      </c>
      <c r="G318">
        <f>'GOOG&amp;GOOGL'!J319</f>
        <v>-3.1474772825204056E-3</v>
      </c>
      <c r="H318">
        <f>'GOOG&amp;GOOGL'!E318</f>
        <v>2.9849567222397511E-3</v>
      </c>
      <c r="I318">
        <f>'GOOG&amp;GOOGL'!J318</f>
        <v>7.4085993973014297E-3</v>
      </c>
      <c r="J318">
        <f>'GOOG&amp;GOOGL'!E317</f>
        <v>2.5519598495709062E-3</v>
      </c>
      <c r="K318">
        <f>'GOOG&amp;GOOGL'!J317</f>
        <v>6.0184613189111502E-3</v>
      </c>
      <c r="L318">
        <f>'GOOG&amp;GOOGL'!E316</f>
        <v>-1.9385435874577084E-3</v>
      </c>
      <c r="M318">
        <f>'GOOG&amp;GOOGL'!J316</f>
        <v>-2.2381091653782548E-3</v>
      </c>
    </row>
    <row r="319" spans="1:13" x14ac:dyDescent="0.25">
      <c r="A319" s="15">
        <v>42193</v>
      </c>
      <c r="B319" s="50">
        <f t="shared" si="39"/>
        <v>316</v>
      </c>
      <c r="C319" s="2">
        <f>'GOOG&amp;GOOGL'!E321</f>
        <v>-1.5722361985885946E-2</v>
      </c>
      <c r="D319" s="2">
        <f>'GOOG&amp;GOOGL'!J321</f>
        <v>-1.5260510101572144E-2</v>
      </c>
      <c r="E319">
        <f>'GOOG&amp;GOOGL'!D320-'GOOG&amp;GOOGL'!I320</f>
        <v>-4.6536479720008295E-2</v>
      </c>
      <c r="F319">
        <f>'GOOG&amp;GOOGL'!E320</f>
        <v>4.1226820802249264E-3</v>
      </c>
      <c r="G319">
        <f>'GOOG&amp;GOOGL'!J320</f>
        <v>8.050121332894733E-3</v>
      </c>
      <c r="H319">
        <f>'GOOG&amp;GOOGL'!E319</f>
        <v>-1.0323228324011779E-3</v>
      </c>
      <c r="I319">
        <f>'GOOG&amp;GOOGL'!J319</f>
        <v>-3.1474772825204056E-3</v>
      </c>
      <c r="J319">
        <f>'GOOG&amp;GOOGL'!E318</f>
        <v>2.9849567222397511E-3</v>
      </c>
      <c r="K319">
        <f>'GOOG&amp;GOOGL'!J318</f>
        <v>7.4085993973014297E-3</v>
      </c>
      <c r="L319">
        <f>'GOOG&amp;GOOGL'!E317</f>
        <v>2.5519598495709062E-3</v>
      </c>
      <c r="M319">
        <f>'GOOG&amp;GOOGL'!J317</f>
        <v>6.0184613189111502E-3</v>
      </c>
    </row>
    <row r="320" spans="1:13" x14ac:dyDescent="0.25">
      <c r="A320" s="15">
        <v>42194</v>
      </c>
      <c r="B320" s="50">
        <f t="shared" si="39"/>
        <v>317</v>
      </c>
      <c r="C320" s="2">
        <f>'GOOG&amp;GOOGL'!E322</f>
        <v>7.421602942287997E-3</v>
      </c>
      <c r="D320" s="2">
        <f>'GOOG&amp;GOOGL'!J322</f>
        <v>5.4310657771132753E-3</v>
      </c>
      <c r="E320">
        <f>'GOOG&amp;GOOGL'!D321-'GOOG&amp;GOOGL'!I321</f>
        <v>-4.6998331604322097E-2</v>
      </c>
      <c r="F320">
        <f>'GOOG&amp;GOOGL'!E321</f>
        <v>-1.5722361985885946E-2</v>
      </c>
      <c r="G320">
        <f>'GOOG&amp;GOOGL'!J321</f>
        <v>-1.5260510101572144E-2</v>
      </c>
      <c r="H320">
        <f>'GOOG&amp;GOOGL'!E320</f>
        <v>4.1226820802249264E-3</v>
      </c>
      <c r="I320">
        <f>'GOOG&amp;GOOGL'!J320</f>
        <v>8.050121332894733E-3</v>
      </c>
      <c r="J320">
        <f>'GOOG&amp;GOOGL'!E319</f>
        <v>-1.0323228324011779E-3</v>
      </c>
      <c r="K320">
        <f>'GOOG&amp;GOOGL'!J319</f>
        <v>-3.1474772825204056E-3</v>
      </c>
      <c r="L320">
        <f>'GOOG&amp;GOOGL'!E318</f>
        <v>2.9849567222397511E-3</v>
      </c>
      <c r="M320">
        <f>'GOOG&amp;GOOGL'!J318</f>
        <v>7.4085993973014297E-3</v>
      </c>
    </row>
    <row r="321" spans="1:13" x14ac:dyDescent="0.25">
      <c r="A321" s="15">
        <v>42195</v>
      </c>
      <c r="B321" s="50">
        <f t="shared" si="39"/>
        <v>318</v>
      </c>
      <c r="C321" s="2">
        <f>'GOOG&amp;GOOGL'!E323</f>
        <v>1.7986632765421007E-2</v>
      </c>
      <c r="D321" s="2">
        <f>'GOOG&amp;GOOGL'!J323</f>
        <v>2.0822658842576836E-2</v>
      </c>
      <c r="E321">
        <f>'GOOG&amp;GOOGL'!D322-'GOOG&amp;GOOGL'!I322</f>
        <v>-4.5007794439147375E-2</v>
      </c>
      <c r="F321">
        <f>'GOOG&amp;GOOGL'!E322</f>
        <v>7.421602942287997E-3</v>
      </c>
      <c r="G321">
        <f>'GOOG&amp;GOOGL'!J322</f>
        <v>5.4310657771132753E-3</v>
      </c>
      <c r="H321">
        <f>'GOOG&amp;GOOGL'!E321</f>
        <v>-1.5722361985885946E-2</v>
      </c>
      <c r="I321">
        <f>'GOOG&amp;GOOGL'!J321</f>
        <v>-1.5260510101572144E-2</v>
      </c>
      <c r="J321">
        <f>'GOOG&amp;GOOGL'!E320</f>
        <v>4.1226820802249264E-3</v>
      </c>
      <c r="K321">
        <f>'GOOG&amp;GOOGL'!J320</f>
        <v>8.050121332894733E-3</v>
      </c>
      <c r="L321">
        <f>'GOOG&amp;GOOGL'!E319</f>
        <v>-1.0323228324011779E-3</v>
      </c>
      <c r="M321">
        <f>'GOOG&amp;GOOGL'!J319</f>
        <v>-3.1474772825204056E-3</v>
      </c>
    </row>
    <row r="322" spans="1:13" x14ac:dyDescent="0.25">
      <c r="A322" s="15">
        <v>42198</v>
      </c>
      <c r="B322" s="50">
        <f t="shared" si="39"/>
        <v>319</v>
      </c>
      <c r="C322" s="2">
        <f>'GOOG&amp;GOOGL'!E324</f>
        <v>3.0503503864216519E-2</v>
      </c>
      <c r="D322" s="2">
        <f>'GOOG&amp;GOOGL'!J324</f>
        <v>2.770072754992281E-2</v>
      </c>
      <c r="E322">
        <f>'GOOG&amp;GOOGL'!D323-'GOOG&amp;GOOGL'!I323</f>
        <v>-4.7843820516303204E-2</v>
      </c>
      <c r="F322">
        <f>'GOOG&amp;GOOGL'!E323</f>
        <v>1.7986632765421007E-2</v>
      </c>
      <c r="G322">
        <f>'GOOG&amp;GOOGL'!J323</f>
        <v>2.0822658842576836E-2</v>
      </c>
      <c r="H322">
        <f>'GOOG&amp;GOOGL'!E322</f>
        <v>7.421602942287997E-3</v>
      </c>
      <c r="I322">
        <f>'GOOG&amp;GOOGL'!J322</f>
        <v>5.4310657771132753E-3</v>
      </c>
      <c r="J322">
        <f>'GOOG&amp;GOOGL'!E321</f>
        <v>-1.5722361985885946E-2</v>
      </c>
      <c r="K322">
        <f>'GOOG&amp;GOOGL'!J321</f>
        <v>-1.5260510101572144E-2</v>
      </c>
      <c r="L322">
        <f>'GOOG&amp;GOOGL'!E320</f>
        <v>4.1226820802249264E-3</v>
      </c>
      <c r="M322">
        <f>'GOOG&amp;GOOGL'!J320</f>
        <v>8.050121332894733E-3</v>
      </c>
    </row>
    <row r="323" spans="1:13" x14ac:dyDescent="0.25">
      <c r="A323" s="15">
        <v>42199</v>
      </c>
      <c r="B323" s="50">
        <f t="shared" si="39"/>
        <v>320</v>
      </c>
      <c r="C323" s="2">
        <f>'GOOG&amp;GOOGL'!E325</f>
        <v>2.627332719986164E-2</v>
      </c>
      <c r="D323" s="2">
        <f>'GOOG&amp;GOOGL'!J325</f>
        <v>2.1542325547978969E-2</v>
      </c>
      <c r="E323">
        <f>'GOOG&amp;GOOGL'!D324-'GOOG&amp;GOOGL'!I324</f>
        <v>-4.5041044202009495E-2</v>
      </c>
      <c r="F323">
        <f>'GOOG&amp;GOOGL'!E324</f>
        <v>3.0503503864216519E-2</v>
      </c>
      <c r="G323">
        <f>'GOOG&amp;GOOGL'!J324</f>
        <v>2.770072754992281E-2</v>
      </c>
      <c r="H323">
        <f>'GOOG&amp;GOOGL'!E323</f>
        <v>1.7986632765421007E-2</v>
      </c>
      <c r="I323">
        <f>'GOOG&amp;GOOGL'!J323</f>
        <v>2.0822658842576836E-2</v>
      </c>
      <c r="J323">
        <f>'GOOG&amp;GOOGL'!E322</f>
        <v>7.421602942287997E-3</v>
      </c>
      <c r="K323">
        <f>'GOOG&amp;GOOGL'!J322</f>
        <v>5.4310657771132753E-3</v>
      </c>
      <c r="L323">
        <f>'GOOG&amp;GOOGL'!E321</f>
        <v>-1.5722361985885946E-2</v>
      </c>
      <c r="M323">
        <f>'GOOG&amp;GOOGL'!J321</f>
        <v>-1.5260510101572144E-2</v>
      </c>
    </row>
    <row r="324" spans="1:13" x14ac:dyDescent="0.25">
      <c r="A324" s="15">
        <v>42200</v>
      </c>
      <c r="B324" s="50">
        <f t="shared" si="39"/>
        <v>321</v>
      </c>
      <c r="C324" s="2">
        <f>'GOOG&amp;GOOGL'!E326</f>
        <v>-1.5695880252906136E-3</v>
      </c>
      <c r="D324" s="2">
        <f>'GOOG&amp;GOOGL'!J326</f>
        <v>-3.7661752833617612E-4</v>
      </c>
      <c r="E324">
        <f>'GOOG&amp;GOOGL'!D325-'GOOG&amp;GOOGL'!I325</f>
        <v>-4.0310042550126823E-2</v>
      </c>
      <c r="F324">
        <f>'GOOG&amp;GOOGL'!E325</f>
        <v>2.627332719986164E-2</v>
      </c>
      <c r="G324">
        <f>'GOOG&amp;GOOGL'!J325</f>
        <v>2.1542325547978969E-2</v>
      </c>
      <c r="H324">
        <f>'GOOG&amp;GOOGL'!E324</f>
        <v>3.0503503864216519E-2</v>
      </c>
      <c r="I324">
        <f>'GOOG&amp;GOOGL'!J324</f>
        <v>2.770072754992281E-2</v>
      </c>
      <c r="J324">
        <f>'GOOG&amp;GOOGL'!E323</f>
        <v>1.7986632765421007E-2</v>
      </c>
      <c r="K324">
        <f>'GOOG&amp;GOOGL'!J323</f>
        <v>2.0822658842576836E-2</v>
      </c>
      <c r="L324">
        <f>'GOOG&amp;GOOGL'!E322</f>
        <v>7.421602942287997E-3</v>
      </c>
      <c r="M324">
        <f>'GOOG&amp;GOOGL'!J322</f>
        <v>5.4310657771132753E-3</v>
      </c>
    </row>
    <row r="325" spans="1:13" x14ac:dyDescent="0.25">
      <c r="A325" s="15">
        <v>42201</v>
      </c>
      <c r="B325" s="50">
        <f t="shared" si="39"/>
        <v>322</v>
      </c>
      <c r="C325" s="2">
        <f>'GOOG&amp;GOOGL'!E327</f>
        <v>3.4439896054186292E-2</v>
      </c>
      <c r="D325" s="2">
        <f>'GOOG&amp;GOOGL'!J327</f>
        <v>3.005945319603498E-2</v>
      </c>
      <c r="E325">
        <f>'GOOG&amp;GOOGL'!D326-'GOOG&amp;GOOGL'!I326</f>
        <v>-4.1503013047081261E-2</v>
      </c>
      <c r="F325">
        <f>'GOOG&amp;GOOGL'!E326</f>
        <v>-1.5695880252906136E-3</v>
      </c>
      <c r="G325">
        <f>'GOOG&amp;GOOGL'!J326</f>
        <v>-3.7661752833617612E-4</v>
      </c>
      <c r="H325">
        <f>'GOOG&amp;GOOGL'!E325</f>
        <v>2.627332719986164E-2</v>
      </c>
      <c r="I325">
        <f>'GOOG&amp;GOOGL'!J325</f>
        <v>2.1542325547978969E-2</v>
      </c>
      <c r="J325">
        <f>'GOOG&amp;GOOGL'!E324</f>
        <v>3.0503503864216519E-2</v>
      </c>
      <c r="K325">
        <f>'GOOG&amp;GOOGL'!J324</f>
        <v>2.770072754992281E-2</v>
      </c>
      <c r="L325">
        <f>'GOOG&amp;GOOGL'!E323</f>
        <v>1.7986632765421007E-2</v>
      </c>
      <c r="M325">
        <f>'GOOG&amp;GOOGL'!J323</f>
        <v>2.0822658842576836E-2</v>
      </c>
    </row>
    <row r="326" spans="1:13" x14ac:dyDescent="0.25">
      <c r="A326" s="15">
        <v>42202</v>
      </c>
      <c r="B326" s="50">
        <f t="shared" ref="B326:B389" si="40">B325+1</f>
        <v>323</v>
      </c>
      <c r="C326" s="2">
        <f>'GOOG&amp;GOOGL'!E328</f>
        <v>0.14887189393307576</v>
      </c>
      <c r="D326" s="2">
        <f>'GOOG&amp;GOOGL'!J328</f>
        <v>0.15064534515189809</v>
      </c>
      <c r="E326">
        <f>'GOOG&amp;GOOGL'!D327-'GOOG&amp;GOOGL'!I327</f>
        <v>-3.7122570188929949E-2</v>
      </c>
      <c r="F326">
        <f>'GOOG&amp;GOOGL'!E327</f>
        <v>3.4439896054186292E-2</v>
      </c>
      <c r="G326">
        <f>'GOOG&amp;GOOGL'!J327</f>
        <v>3.005945319603498E-2</v>
      </c>
      <c r="H326">
        <f>'GOOG&amp;GOOGL'!E326</f>
        <v>-1.5695880252906136E-3</v>
      </c>
      <c r="I326">
        <f>'GOOG&amp;GOOGL'!J326</f>
        <v>-3.7661752833617612E-4</v>
      </c>
      <c r="J326">
        <f>'GOOG&amp;GOOGL'!E325</f>
        <v>2.627332719986164E-2</v>
      </c>
      <c r="K326">
        <f>'GOOG&amp;GOOGL'!J325</f>
        <v>2.1542325547978969E-2</v>
      </c>
      <c r="L326">
        <f>'GOOG&amp;GOOGL'!E324</f>
        <v>3.0503503864216519E-2</v>
      </c>
      <c r="M326">
        <f>'GOOG&amp;GOOGL'!J324</f>
        <v>2.770072754992281E-2</v>
      </c>
    </row>
    <row r="327" spans="1:13" x14ac:dyDescent="0.25">
      <c r="A327" s="15">
        <v>42205</v>
      </c>
      <c r="B327" s="50">
        <f t="shared" si="40"/>
        <v>324</v>
      </c>
      <c r="C327" s="2">
        <f>'GOOG&amp;GOOGL'!E329</f>
        <v>-1.4836116137370681E-2</v>
      </c>
      <c r="D327" s="2">
        <f>'GOOG&amp;GOOGL'!J329</f>
        <v>-9.7381920814099132E-3</v>
      </c>
      <c r="E327">
        <f>'GOOG&amp;GOOGL'!D328-'GOOG&amp;GOOGL'!I328</f>
        <v>-3.8896021407752279E-2</v>
      </c>
      <c r="F327">
        <f>'GOOG&amp;GOOGL'!E328</f>
        <v>0.14887189393307576</v>
      </c>
      <c r="G327">
        <f>'GOOG&amp;GOOGL'!J328</f>
        <v>0.15064534515189809</v>
      </c>
      <c r="H327">
        <f>'GOOG&amp;GOOGL'!E327</f>
        <v>3.4439896054186292E-2</v>
      </c>
      <c r="I327">
        <f>'GOOG&amp;GOOGL'!J327</f>
        <v>3.005945319603498E-2</v>
      </c>
      <c r="J327">
        <f>'GOOG&amp;GOOGL'!E326</f>
        <v>-1.5695880252906136E-3</v>
      </c>
      <c r="K327">
        <f>'GOOG&amp;GOOGL'!J326</f>
        <v>-3.7661752833617612E-4</v>
      </c>
      <c r="L327">
        <f>'GOOG&amp;GOOGL'!E325</f>
        <v>2.627332719986164E-2</v>
      </c>
      <c r="M327">
        <f>'GOOG&amp;GOOGL'!J325</f>
        <v>2.1542325547978969E-2</v>
      </c>
    </row>
    <row r="328" spans="1:13" x14ac:dyDescent="0.25">
      <c r="A328" s="15">
        <v>42206</v>
      </c>
      <c r="B328" s="50">
        <f t="shared" si="40"/>
        <v>325</v>
      </c>
      <c r="C328" s="2">
        <f>'GOOG&amp;GOOGL'!E330</f>
        <v>-1.0865784361451247E-3</v>
      </c>
      <c r="D328" s="2">
        <f>'GOOG&amp;GOOGL'!J330</f>
        <v>3.616150137512264E-3</v>
      </c>
      <c r="E328">
        <f>'GOOG&amp;GOOGL'!D329-'GOOG&amp;GOOGL'!I329</f>
        <v>-4.3993945463713047E-2</v>
      </c>
      <c r="F328">
        <f>'GOOG&amp;GOOGL'!E329</f>
        <v>-1.4836116137370681E-2</v>
      </c>
      <c r="G328">
        <f>'GOOG&amp;GOOGL'!J329</f>
        <v>-9.7381920814099132E-3</v>
      </c>
      <c r="H328">
        <f>'GOOG&amp;GOOGL'!E328</f>
        <v>0.14887189393307576</v>
      </c>
      <c r="I328">
        <f>'GOOG&amp;GOOGL'!J328</f>
        <v>0.15064534515189809</v>
      </c>
      <c r="J328">
        <f>'GOOG&amp;GOOGL'!E327</f>
        <v>3.4439896054186292E-2</v>
      </c>
      <c r="K328">
        <f>'GOOG&amp;GOOGL'!J327</f>
        <v>3.005945319603498E-2</v>
      </c>
      <c r="L328">
        <f>'GOOG&amp;GOOGL'!E326</f>
        <v>-1.5695880252906136E-3</v>
      </c>
      <c r="M328">
        <f>'GOOG&amp;GOOGL'!J326</f>
        <v>-3.7661752833617612E-4</v>
      </c>
    </row>
    <row r="329" spans="1:13" x14ac:dyDescent="0.25">
      <c r="A329" s="15">
        <v>42207</v>
      </c>
      <c r="B329" s="50">
        <f t="shared" si="40"/>
        <v>326</v>
      </c>
      <c r="C329" s="2">
        <f>'GOOG&amp;GOOGL'!E331</f>
        <v>-3.0204168975789258E-4</v>
      </c>
      <c r="D329" s="2">
        <f>'GOOG&amp;GOOGL'!J331</f>
        <v>-3.5959583059330669E-4</v>
      </c>
      <c r="E329">
        <f>'GOOG&amp;GOOGL'!D330-'GOOG&amp;GOOGL'!I330</f>
        <v>-4.8696674037370435E-2</v>
      </c>
      <c r="F329">
        <f>'GOOG&amp;GOOGL'!E330</f>
        <v>-1.0865784361451247E-3</v>
      </c>
      <c r="G329">
        <f>'GOOG&amp;GOOGL'!J330</f>
        <v>3.616150137512264E-3</v>
      </c>
      <c r="H329">
        <f>'GOOG&amp;GOOGL'!E329</f>
        <v>-1.4836116137370681E-2</v>
      </c>
      <c r="I329">
        <f>'GOOG&amp;GOOGL'!J329</f>
        <v>-9.7381920814099132E-3</v>
      </c>
      <c r="J329">
        <f>'GOOG&amp;GOOGL'!E328</f>
        <v>0.14887189393307576</v>
      </c>
      <c r="K329">
        <f>'GOOG&amp;GOOGL'!J328</f>
        <v>0.15064534515189809</v>
      </c>
      <c r="L329">
        <f>'GOOG&amp;GOOGL'!E327</f>
        <v>3.4439896054186292E-2</v>
      </c>
      <c r="M329">
        <f>'GOOG&amp;GOOGL'!J327</f>
        <v>3.005945319603498E-2</v>
      </c>
    </row>
    <row r="330" spans="1:13" x14ac:dyDescent="0.25">
      <c r="A330" s="15">
        <v>42208</v>
      </c>
      <c r="B330" s="50">
        <f t="shared" si="40"/>
        <v>327</v>
      </c>
      <c r="C330" s="2">
        <f>'GOOG&amp;GOOGL'!E332</f>
        <v>-2.7283106448535932E-2</v>
      </c>
      <c r="D330" s="2">
        <f>'GOOG&amp;GOOGL'!J332</f>
        <v>-2.974310436932992E-2</v>
      </c>
      <c r="E330">
        <f>'GOOG&amp;GOOGL'!D331-'GOOG&amp;GOOGL'!I331</f>
        <v>-4.8639119896535021E-2</v>
      </c>
      <c r="F330">
        <f>'GOOG&amp;GOOGL'!E331</f>
        <v>-3.0204168975789258E-4</v>
      </c>
      <c r="G330">
        <f>'GOOG&amp;GOOGL'!J331</f>
        <v>-3.5959583059330669E-4</v>
      </c>
      <c r="H330">
        <f>'GOOG&amp;GOOGL'!E330</f>
        <v>-1.0865784361451247E-3</v>
      </c>
      <c r="I330">
        <f>'GOOG&amp;GOOGL'!J330</f>
        <v>3.616150137512264E-3</v>
      </c>
      <c r="J330">
        <f>'GOOG&amp;GOOGL'!E329</f>
        <v>-1.4836116137370681E-2</v>
      </c>
      <c r="K330">
        <f>'GOOG&amp;GOOGL'!J329</f>
        <v>-9.7381920814099132E-3</v>
      </c>
      <c r="L330">
        <f>'GOOG&amp;GOOGL'!E328</f>
        <v>0.14887189393307576</v>
      </c>
      <c r="M330">
        <f>'GOOG&amp;GOOGL'!J328</f>
        <v>0.15064534515189809</v>
      </c>
    </row>
    <row r="331" spans="1:13" x14ac:dyDescent="0.25">
      <c r="A331" s="15">
        <v>42209</v>
      </c>
      <c r="B331" s="50">
        <f t="shared" si="40"/>
        <v>328</v>
      </c>
      <c r="C331" s="2">
        <f>'GOOG&amp;GOOGL'!E333</f>
        <v>-3.2688470996872887E-2</v>
      </c>
      <c r="D331" s="2">
        <f>'GOOG&amp;GOOGL'!J333</f>
        <v>-3.0028521733398428E-2</v>
      </c>
      <c r="E331">
        <f>'GOOG&amp;GOOGL'!D332-'GOOG&amp;GOOGL'!I332</f>
        <v>-4.6179121975741033E-2</v>
      </c>
      <c r="F331">
        <f>'GOOG&amp;GOOGL'!E332</f>
        <v>-2.7283106448535932E-2</v>
      </c>
      <c r="G331">
        <f>'GOOG&amp;GOOGL'!J332</f>
        <v>-2.974310436932992E-2</v>
      </c>
      <c r="H331">
        <f>'GOOG&amp;GOOGL'!E331</f>
        <v>-3.0204168975789258E-4</v>
      </c>
      <c r="I331">
        <f>'GOOG&amp;GOOGL'!J331</f>
        <v>-3.5959583059330669E-4</v>
      </c>
      <c r="J331">
        <f>'GOOG&amp;GOOGL'!E330</f>
        <v>-1.0865784361451247E-3</v>
      </c>
      <c r="K331">
        <f>'GOOG&amp;GOOGL'!J330</f>
        <v>3.616150137512264E-3</v>
      </c>
      <c r="L331">
        <f>'GOOG&amp;GOOGL'!E329</f>
        <v>-1.4836116137370681E-2</v>
      </c>
      <c r="M331">
        <f>'GOOG&amp;GOOGL'!J329</f>
        <v>-9.7381920814099132E-3</v>
      </c>
    </row>
    <row r="332" spans="1:13" x14ac:dyDescent="0.25">
      <c r="A332" s="15">
        <v>42212</v>
      </c>
      <c r="B332" s="50">
        <f t="shared" si="40"/>
        <v>329</v>
      </c>
      <c r="C332" s="2">
        <f>'GOOG&amp;GOOGL'!E334</f>
        <v>5.9161554313282849E-3</v>
      </c>
      <c r="D332" s="2">
        <f>'GOOG&amp;GOOGL'!J334</f>
        <v>5.3311524140706723E-3</v>
      </c>
      <c r="E332">
        <f>'GOOG&amp;GOOGL'!D333-'GOOG&amp;GOOGL'!I333</f>
        <v>-4.8839071239215492E-2</v>
      </c>
      <c r="F332">
        <f>'GOOG&amp;GOOGL'!E333</f>
        <v>-3.2688470996872887E-2</v>
      </c>
      <c r="G332">
        <f>'GOOG&amp;GOOGL'!J333</f>
        <v>-3.0028521733398428E-2</v>
      </c>
      <c r="H332">
        <f>'GOOG&amp;GOOGL'!E332</f>
        <v>-2.7283106448535932E-2</v>
      </c>
      <c r="I332">
        <f>'GOOG&amp;GOOGL'!J332</f>
        <v>-2.974310436932992E-2</v>
      </c>
      <c r="J332">
        <f>'GOOG&amp;GOOGL'!E331</f>
        <v>-3.0204168975789258E-4</v>
      </c>
      <c r="K332">
        <f>'GOOG&amp;GOOGL'!J331</f>
        <v>-3.5959583059330669E-4</v>
      </c>
      <c r="L332">
        <f>'GOOG&amp;GOOGL'!E330</f>
        <v>-1.0865784361451247E-3</v>
      </c>
      <c r="M332">
        <f>'GOOG&amp;GOOGL'!J330</f>
        <v>3.616150137512264E-3</v>
      </c>
    </row>
    <row r="333" spans="1:13" x14ac:dyDescent="0.25">
      <c r="A333" s="15">
        <v>42213</v>
      </c>
      <c r="B333" s="50">
        <f t="shared" si="40"/>
        <v>330</v>
      </c>
      <c r="C333" s="2">
        <f>'GOOG&amp;GOOGL'!E335</f>
        <v>1.1790227997803271E-3</v>
      </c>
      <c r="D333" s="2">
        <f>'GOOG&amp;GOOGL'!J335</f>
        <v>2.1092979486372343E-3</v>
      </c>
      <c r="E333">
        <f>'GOOG&amp;GOOGL'!D334-'GOOG&amp;GOOGL'!I334</f>
        <v>-4.825406822195788E-2</v>
      </c>
      <c r="F333">
        <f>'GOOG&amp;GOOGL'!E334</f>
        <v>5.9161554313282849E-3</v>
      </c>
      <c r="G333">
        <f>'GOOG&amp;GOOGL'!J334</f>
        <v>5.3311524140706723E-3</v>
      </c>
      <c r="H333">
        <f>'GOOG&amp;GOOGL'!E333</f>
        <v>-3.2688470996872887E-2</v>
      </c>
      <c r="I333">
        <f>'GOOG&amp;GOOGL'!J333</f>
        <v>-3.0028521733398428E-2</v>
      </c>
      <c r="J333">
        <f>'GOOG&amp;GOOGL'!E332</f>
        <v>-2.7283106448535932E-2</v>
      </c>
      <c r="K333">
        <f>'GOOG&amp;GOOGL'!J332</f>
        <v>-2.974310436932992E-2</v>
      </c>
      <c r="L333">
        <f>'GOOG&amp;GOOGL'!E331</f>
        <v>-3.0204168975789258E-4</v>
      </c>
      <c r="M333">
        <f>'GOOG&amp;GOOGL'!J331</f>
        <v>-3.5959583059330669E-4</v>
      </c>
    </row>
    <row r="334" spans="1:13" x14ac:dyDescent="0.25">
      <c r="A334" s="15">
        <v>42214</v>
      </c>
      <c r="B334" s="50">
        <f t="shared" si="40"/>
        <v>331</v>
      </c>
      <c r="C334" s="2">
        <f>'GOOG&amp;GOOGL'!E336</f>
        <v>6.238450973525822E-3</v>
      </c>
      <c r="D334" s="2">
        <f>'GOOG&amp;GOOGL'!J336</f>
        <v>2.6796374277040513E-3</v>
      </c>
      <c r="E334">
        <f>'GOOG&amp;GOOGL'!D335-'GOOG&amp;GOOGL'!I335</f>
        <v>-4.9184343370814787E-2</v>
      </c>
      <c r="F334">
        <f>'GOOG&amp;GOOGL'!E335</f>
        <v>1.1790227997803271E-3</v>
      </c>
      <c r="G334">
        <f>'GOOG&amp;GOOGL'!J335</f>
        <v>2.1092979486372343E-3</v>
      </c>
      <c r="H334">
        <f>'GOOG&amp;GOOGL'!E334</f>
        <v>5.9161554313282849E-3</v>
      </c>
      <c r="I334">
        <f>'GOOG&amp;GOOGL'!J334</f>
        <v>5.3311524140706723E-3</v>
      </c>
      <c r="J334">
        <f>'GOOG&amp;GOOGL'!E333</f>
        <v>-3.2688470996872887E-2</v>
      </c>
      <c r="K334">
        <f>'GOOG&amp;GOOGL'!J333</f>
        <v>-3.0028521733398428E-2</v>
      </c>
      <c r="L334">
        <f>'GOOG&amp;GOOGL'!E332</f>
        <v>-2.7283106448535932E-2</v>
      </c>
      <c r="M334">
        <f>'GOOG&amp;GOOGL'!J332</f>
        <v>-2.974310436932992E-2</v>
      </c>
    </row>
    <row r="335" spans="1:13" x14ac:dyDescent="0.25">
      <c r="A335" s="15">
        <v>42215</v>
      </c>
      <c r="B335" s="50">
        <f t="shared" si="40"/>
        <v>332</v>
      </c>
      <c r="C335" s="2">
        <f>'GOOG&amp;GOOGL'!E337</f>
        <v>1.0439282091265767E-3</v>
      </c>
      <c r="D335" s="2">
        <f>'GOOG&amp;GOOGL'!J337</f>
        <v>4.721017254588844E-3</v>
      </c>
      <c r="E335">
        <f>'GOOG&amp;GOOGL'!D336-'GOOG&amp;GOOGL'!I336</f>
        <v>-4.5625529824993016E-2</v>
      </c>
      <c r="F335">
        <f>'GOOG&amp;GOOGL'!E336</f>
        <v>6.238450973525822E-3</v>
      </c>
      <c r="G335">
        <f>'GOOG&amp;GOOGL'!J336</f>
        <v>2.6796374277040513E-3</v>
      </c>
      <c r="H335">
        <f>'GOOG&amp;GOOGL'!E335</f>
        <v>1.1790227997803271E-3</v>
      </c>
      <c r="I335">
        <f>'GOOG&amp;GOOGL'!J335</f>
        <v>2.1092979486372343E-3</v>
      </c>
      <c r="J335">
        <f>'GOOG&amp;GOOGL'!E334</f>
        <v>5.9161554313282849E-3</v>
      </c>
      <c r="K335">
        <f>'GOOG&amp;GOOGL'!J334</f>
        <v>5.3311524140706723E-3</v>
      </c>
      <c r="L335">
        <f>'GOOG&amp;GOOGL'!E333</f>
        <v>-3.2688470996872887E-2</v>
      </c>
      <c r="M335">
        <f>'GOOG&amp;GOOGL'!J333</f>
        <v>-3.0028521733398428E-2</v>
      </c>
    </row>
    <row r="336" spans="1:13" x14ac:dyDescent="0.25">
      <c r="A336" s="15">
        <v>42216</v>
      </c>
      <c r="B336" s="50">
        <f t="shared" si="40"/>
        <v>333</v>
      </c>
      <c r="C336" s="2">
        <f>'GOOG&amp;GOOGL'!E338</f>
        <v>-1.109539586937025E-2</v>
      </c>
      <c r="D336" s="2">
        <f>'GOOG&amp;GOOGL'!J338</f>
        <v>-1.0680400469386342E-2</v>
      </c>
      <c r="E336">
        <f>'GOOG&amp;GOOGL'!D337-'GOOG&amp;GOOGL'!I337</f>
        <v>-4.9302618870455284E-2</v>
      </c>
      <c r="F336">
        <f>'GOOG&amp;GOOGL'!E337</f>
        <v>1.0439282091265767E-3</v>
      </c>
      <c r="G336">
        <f>'GOOG&amp;GOOGL'!J337</f>
        <v>4.721017254588844E-3</v>
      </c>
      <c r="H336">
        <f>'GOOG&amp;GOOGL'!E336</f>
        <v>6.238450973525822E-3</v>
      </c>
      <c r="I336">
        <f>'GOOG&amp;GOOGL'!J336</f>
        <v>2.6796374277040513E-3</v>
      </c>
      <c r="J336">
        <f>'GOOG&amp;GOOGL'!E335</f>
        <v>1.1790227997803271E-3</v>
      </c>
      <c r="K336">
        <f>'GOOG&amp;GOOGL'!J335</f>
        <v>2.1092979486372343E-3</v>
      </c>
      <c r="L336">
        <f>'GOOG&amp;GOOGL'!E334</f>
        <v>5.9161554313282849E-3</v>
      </c>
      <c r="M336">
        <f>'GOOG&amp;GOOGL'!J334</f>
        <v>5.3311524140706723E-3</v>
      </c>
    </row>
    <row r="337" spans="1:13" x14ac:dyDescent="0.25">
      <c r="A337" s="15">
        <v>42219</v>
      </c>
      <c r="B337" s="50">
        <f t="shared" si="40"/>
        <v>334</v>
      </c>
      <c r="C337" s="2">
        <f>'GOOG&amp;GOOGL'!E339</f>
        <v>8.9114973174169165E-3</v>
      </c>
      <c r="D337" s="2">
        <f>'GOOG&amp;GOOGL'!J339</f>
        <v>1.0921091677412953E-2</v>
      </c>
      <c r="E337">
        <f>'GOOG&amp;GOOGL'!D338-'GOOG&amp;GOOGL'!I338</f>
        <v>-4.9717614270439192E-2</v>
      </c>
      <c r="F337">
        <f>'GOOG&amp;GOOGL'!E338</f>
        <v>-1.109539586937025E-2</v>
      </c>
      <c r="G337">
        <f>'GOOG&amp;GOOGL'!J338</f>
        <v>-1.0680400469386342E-2</v>
      </c>
      <c r="H337">
        <f>'GOOG&amp;GOOGL'!E337</f>
        <v>1.0439282091265767E-3</v>
      </c>
      <c r="I337">
        <f>'GOOG&amp;GOOGL'!J337</f>
        <v>4.721017254588844E-3</v>
      </c>
      <c r="J337">
        <f>'GOOG&amp;GOOGL'!E336</f>
        <v>6.238450973525822E-3</v>
      </c>
      <c r="K337">
        <f>'GOOG&amp;GOOGL'!J336</f>
        <v>2.6796374277040513E-3</v>
      </c>
      <c r="L337">
        <f>'GOOG&amp;GOOGL'!E335</f>
        <v>1.1790227997803271E-3</v>
      </c>
      <c r="M337">
        <f>'GOOG&amp;GOOGL'!J335</f>
        <v>2.1092979486372343E-3</v>
      </c>
    </row>
    <row r="338" spans="1:13" x14ac:dyDescent="0.25">
      <c r="A338" s="15">
        <v>42220</v>
      </c>
      <c r="B338" s="50">
        <f t="shared" si="40"/>
        <v>335</v>
      </c>
      <c r="C338" s="2">
        <f>'GOOG&amp;GOOGL'!E340</f>
        <v>-3.1100130834724737E-3</v>
      </c>
      <c r="D338" s="2">
        <f>'GOOG&amp;GOOGL'!J340</f>
        <v>-5.1884611115680102E-3</v>
      </c>
      <c r="E338">
        <f>'GOOG&amp;GOOGL'!D339-'GOOG&amp;GOOGL'!I339</f>
        <v>-5.1727208630435229E-2</v>
      </c>
      <c r="F338">
        <f>'GOOG&amp;GOOGL'!E339</f>
        <v>8.9114973174169165E-3</v>
      </c>
      <c r="G338">
        <f>'GOOG&amp;GOOGL'!J339</f>
        <v>1.0921091677412953E-2</v>
      </c>
      <c r="H338">
        <f>'GOOG&amp;GOOGL'!E338</f>
        <v>-1.109539586937025E-2</v>
      </c>
      <c r="I338">
        <f>'GOOG&amp;GOOGL'!J338</f>
        <v>-1.0680400469386342E-2</v>
      </c>
      <c r="J338">
        <f>'GOOG&amp;GOOGL'!E337</f>
        <v>1.0439282091265767E-3</v>
      </c>
      <c r="K338">
        <f>'GOOG&amp;GOOGL'!J337</f>
        <v>4.721017254588844E-3</v>
      </c>
      <c r="L338">
        <f>'GOOG&amp;GOOGL'!E336</f>
        <v>6.238450973525822E-3</v>
      </c>
      <c r="M338">
        <f>'GOOG&amp;GOOGL'!J336</f>
        <v>2.6796374277040513E-3</v>
      </c>
    </row>
    <row r="339" spans="1:13" x14ac:dyDescent="0.25">
      <c r="A339" s="15">
        <v>42221</v>
      </c>
      <c r="B339" s="50">
        <f t="shared" si="40"/>
        <v>336</v>
      </c>
      <c r="C339" s="2">
        <f>'GOOG&amp;GOOGL'!E341</f>
        <v>2.2828463864875026E-2</v>
      </c>
      <c r="D339" s="2">
        <f>'GOOG&amp;GOOGL'!J341</f>
        <v>1.7998715927397768E-2</v>
      </c>
      <c r="E339">
        <f>'GOOG&amp;GOOGL'!D340-'GOOG&amp;GOOGL'!I340</f>
        <v>-4.9648760602339692E-2</v>
      </c>
      <c r="F339">
        <f>'GOOG&amp;GOOGL'!E340</f>
        <v>-3.1100130834724737E-3</v>
      </c>
      <c r="G339">
        <f>'GOOG&amp;GOOGL'!J340</f>
        <v>-5.1884611115680102E-3</v>
      </c>
      <c r="H339">
        <f>'GOOG&amp;GOOGL'!E339</f>
        <v>8.9114973174169165E-3</v>
      </c>
      <c r="I339">
        <f>'GOOG&amp;GOOGL'!J339</f>
        <v>1.0921091677412953E-2</v>
      </c>
      <c r="J339">
        <f>'GOOG&amp;GOOGL'!E338</f>
        <v>-1.109539586937025E-2</v>
      </c>
      <c r="K339">
        <f>'GOOG&amp;GOOGL'!J338</f>
        <v>-1.0680400469386342E-2</v>
      </c>
      <c r="L339">
        <f>'GOOG&amp;GOOGL'!E337</f>
        <v>1.0439282091265767E-3</v>
      </c>
      <c r="M339">
        <f>'GOOG&amp;GOOGL'!J337</f>
        <v>4.721017254588844E-3</v>
      </c>
    </row>
    <row r="340" spans="1:13" x14ac:dyDescent="0.25">
      <c r="A340" s="15">
        <v>42222</v>
      </c>
      <c r="B340" s="50">
        <f t="shared" si="40"/>
        <v>337</v>
      </c>
      <c r="C340" s="2">
        <f>'GOOG&amp;GOOGL'!E342</f>
        <v>-1.7101755970561072E-3</v>
      </c>
      <c r="D340" s="2">
        <f>'GOOG&amp;GOOGL'!J342</f>
        <v>-4.6745068077793661E-3</v>
      </c>
      <c r="E340">
        <f>'GOOG&amp;GOOGL'!D341-'GOOG&amp;GOOGL'!I341</f>
        <v>-4.4819012664862434E-2</v>
      </c>
      <c r="F340">
        <f>'GOOG&amp;GOOGL'!E341</f>
        <v>2.2828463864875026E-2</v>
      </c>
      <c r="G340">
        <f>'GOOG&amp;GOOGL'!J341</f>
        <v>1.7998715927397768E-2</v>
      </c>
      <c r="H340">
        <f>'GOOG&amp;GOOGL'!E340</f>
        <v>-3.1100130834724737E-3</v>
      </c>
      <c r="I340">
        <f>'GOOG&amp;GOOGL'!J340</f>
        <v>-5.1884611115680102E-3</v>
      </c>
      <c r="J340">
        <f>'GOOG&amp;GOOGL'!E339</f>
        <v>8.9114973174169165E-3</v>
      </c>
      <c r="K340">
        <f>'GOOG&amp;GOOGL'!J339</f>
        <v>1.0921091677412953E-2</v>
      </c>
      <c r="L340">
        <f>'GOOG&amp;GOOGL'!E338</f>
        <v>-1.109539586937025E-2</v>
      </c>
      <c r="M340">
        <f>'GOOG&amp;GOOGL'!J338</f>
        <v>-1.0680400469386342E-2</v>
      </c>
    </row>
    <row r="341" spans="1:13" x14ac:dyDescent="0.25">
      <c r="A341" s="15">
        <v>42223</v>
      </c>
      <c r="B341" s="50">
        <f t="shared" si="40"/>
        <v>338</v>
      </c>
      <c r="C341" s="2">
        <f>'GOOG&amp;GOOGL'!E343</f>
        <v>-1.1549612899470318E-2</v>
      </c>
      <c r="D341" s="2">
        <f>'GOOG&amp;GOOGL'!J343</f>
        <v>-8.632254708404119E-3</v>
      </c>
      <c r="E341">
        <f>'GOOG&amp;GOOGL'!D342-'GOOG&amp;GOOGL'!I342</f>
        <v>-4.1854681454139175E-2</v>
      </c>
      <c r="F341">
        <f>'GOOG&amp;GOOGL'!E342</f>
        <v>-1.7101755970561072E-3</v>
      </c>
      <c r="G341">
        <f>'GOOG&amp;GOOGL'!J342</f>
        <v>-4.6745068077793661E-3</v>
      </c>
      <c r="H341">
        <f>'GOOG&amp;GOOGL'!E341</f>
        <v>2.2828463864875026E-2</v>
      </c>
      <c r="I341">
        <f>'GOOG&amp;GOOGL'!J341</f>
        <v>1.7998715927397768E-2</v>
      </c>
      <c r="J341">
        <f>'GOOG&amp;GOOGL'!E340</f>
        <v>-3.1100130834724737E-3</v>
      </c>
      <c r="K341">
        <f>'GOOG&amp;GOOGL'!J340</f>
        <v>-5.1884611115680102E-3</v>
      </c>
      <c r="L341">
        <f>'GOOG&amp;GOOGL'!E339</f>
        <v>8.9114973174169165E-3</v>
      </c>
      <c r="M341">
        <f>'GOOG&amp;GOOGL'!J339</f>
        <v>1.0921091677412953E-2</v>
      </c>
    </row>
    <row r="342" spans="1:13" x14ac:dyDescent="0.25">
      <c r="A342" s="15">
        <v>42226</v>
      </c>
      <c r="B342" s="50">
        <f t="shared" si="40"/>
        <v>339</v>
      </c>
      <c r="C342" s="2">
        <f>'GOOG&amp;GOOGL'!E344</f>
        <v>-2.4743447209374381E-3</v>
      </c>
      <c r="D342" s="2">
        <f>'GOOG&amp;GOOGL'!J344</f>
        <v>-1.8831971272543768E-3</v>
      </c>
      <c r="E342">
        <f>'GOOG&amp;GOOGL'!D343-'GOOG&amp;GOOGL'!I343</f>
        <v>-4.4772039645205375E-2</v>
      </c>
      <c r="F342">
        <f>'GOOG&amp;GOOGL'!E343</f>
        <v>-1.1549612899470318E-2</v>
      </c>
      <c r="G342">
        <f>'GOOG&amp;GOOGL'!J343</f>
        <v>-8.632254708404119E-3</v>
      </c>
      <c r="H342">
        <f>'GOOG&amp;GOOGL'!E342</f>
        <v>-1.7101755970561072E-3</v>
      </c>
      <c r="I342">
        <f>'GOOG&amp;GOOGL'!J342</f>
        <v>-4.6745068077793661E-3</v>
      </c>
      <c r="J342">
        <f>'GOOG&amp;GOOGL'!E341</f>
        <v>2.2828463864875026E-2</v>
      </c>
      <c r="K342">
        <f>'GOOG&amp;GOOGL'!J341</f>
        <v>1.7998715927397768E-2</v>
      </c>
      <c r="L342">
        <f>'GOOG&amp;GOOGL'!E340</f>
        <v>-3.1100130834724737E-3</v>
      </c>
      <c r="M342">
        <f>'GOOG&amp;GOOGL'!J340</f>
        <v>-5.1884611115680102E-3</v>
      </c>
    </row>
    <row r="343" spans="1:13" x14ac:dyDescent="0.25">
      <c r="A343" s="15">
        <v>42227</v>
      </c>
      <c r="B343" s="50">
        <f t="shared" si="40"/>
        <v>340</v>
      </c>
      <c r="C343" s="2">
        <f>'GOOG&amp;GOOGL'!E345</f>
        <v>4.179803462959697E-2</v>
      </c>
      <c r="D343" s="2">
        <f>'GOOG&amp;GOOGL'!J345</f>
        <v>4.0140116423958538E-2</v>
      </c>
      <c r="E343">
        <f>'GOOG&amp;GOOGL'!D344-'GOOG&amp;GOOGL'!I344</f>
        <v>-4.5363187238888436E-2</v>
      </c>
      <c r="F343">
        <f>'GOOG&amp;GOOGL'!E344</f>
        <v>-2.4743447209374381E-3</v>
      </c>
      <c r="G343">
        <f>'GOOG&amp;GOOGL'!J344</f>
        <v>-1.8831971272543768E-3</v>
      </c>
      <c r="H343">
        <f>'GOOG&amp;GOOGL'!E343</f>
        <v>-1.1549612899470318E-2</v>
      </c>
      <c r="I343">
        <f>'GOOG&amp;GOOGL'!J343</f>
        <v>-8.632254708404119E-3</v>
      </c>
      <c r="J343">
        <f>'GOOG&amp;GOOGL'!E342</f>
        <v>-1.7101755970561072E-3</v>
      </c>
      <c r="K343">
        <f>'GOOG&amp;GOOGL'!J342</f>
        <v>-4.6745068077793661E-3</v>
      </c>
      <c r="L343">
        <f>'GOOG&amp;GOOGL'!E341</f>
        <v>2.2828463864875026E-2</v>
      </c>
      <c r="M343">
        <f>'GOOG&amp;GOOGL'!J341</f>
        <v>1.7998715927397768E-2</v>
      </c>
    </row>
    <row r="344" spans="1:13" x14ac:dyDescent="0.25">
      <c r="A344" s="15">
        <v>42228</v>
      </c>
      <c r="B344" s="50">
        <f t="shared" si="40"/>
        <v>341</v>
      </c>
      <c r="C344" s="2">
        <f>'GOOG&amp;GOOGL'!E346</f>
        <v>-1.8480562919904742E-3</v>
      </c>
      <c r="D344" s="2">
        <f>'GOOG&amp;GOOGL'!J346</f>
        <v>1.6934559504431235E-3</v>
      </c>
      <c r="E344">
        <f>'GOOG&amp;GOOGL'!D345-'GOOG&amp;GOOGL'!I345</f>
        <v>-4.3705269033250005E-2</v>
      </c>
      <c r="F344">
        <f>'GOOG&amp;GOOGL'!E345</f>
        <v>4.179803462959697E-2</v>
      </c>
      <c r="G344">
        <f>'GOOG&amp;GOOGL'!J345</f>
        <v>4.0140116423958538E-2</v>
      </c>
      <c r="H344">
        <f>'GOOG&amp;GOOGL'!E344</f>
        <v>-2.4743447209374381E-3</v>
      </c>
      <c r="I344">
        <f>'GOOG&amp;GOOGL'!J344</f>
        <v>-1.8831971272543768E-3</v>
      </c>
      <c r="J344">
        <f>'GOOG&amp;GOOGL'!E343</f>
        <v>-1.1549612899470318E-2</v>
      </c>
      <c r="K344">
        <f>'GOOG&amp;GOOGL'!J343</f>
        <v>-8.632254708404119E-3</v>
      </c>
      <c r="L344">
        <f>'GOOG&amp;GOOGL'!E342</f>
        <v>-1.7101755970561072E-3</v>
      </c>
      <c r="M344">
        <f>'GOOG&amp;GOOGL'!J342</f>
        <v>-4.6745068077793661E-3</v>
      </c>
    </row>
    <row r="345" spans="1:13" x14ac:dyDescent="0.25">
      <c r="A345" s="15">
        <v>42229</v>
      </c>
      <c r="B345" s="50">
        <f t="shared" si="40"/>
        <v>342</v>
      </c>
      <c r="C345" s="2">
        <f>'GOOG&amp;GOOGL'!E347</f>
        <v>-4.7263953401799341E-3</v>
      </c>
      <c r="D345" s="2">
        <f>'GOOG&amp;GOOGL'!J347</f>
        <v>-7.1989179653737523E-3</v>
      </c>
      <c r="E345">
        <f>'GOOG&amp;GOOGL'!D346-'GOOG&amp;GOOGL'!I346</f>
        <v>-4.7246781275683603E-2</v>
      </c>
      <c r="F345">
        <f>'GOOG&amp;GOOGL'!E346</f>
        <v>-1.8480562919904742E-3</v>
      </c>
      <c r="G345">
        <f>'GOOG&amp;GOOGL'!J346</f>
        <v>1.6934559504431235E-3</v>
      </c>
      <c r="H345">
        <f>'GOOG&amp;GOOGL'!E345</f>
        <v>4.179803462959697E-2</v>
      </c>
      <c r="I345">
        <f>'GOOG&amp;GOOGL'!J345</f>
        <v>4.0140116423958538E-2</v>
      </c>
      <c r="J345">
        <f>'GOOG&amp;GOOGL'!E344</f>
        <v>-2.4743447209374381E-3</v>
      </c>
      <c r="K345">
        <f>'GOOG&amp;GOOGL'!J344</f>
        <v>-1.8831971272543768E-3</v>
      </c>
      <c r="L345">
        <f>'GOOG&amp;GOOGL'!E343</f>
        <v>-1.1549612899470318E-2</v>
      </c>
      <c r="M345">
        <f>'GOOG&amp;GOOGL'!J343</f>
        <v>-8.632254708404119E-3</v>
      </c>
    </row>
    <row r="346" spans="1:13" x14ac:dyDescent="0.25">
      <c r="A346" s="15">
        <v>42230</v>
      </c>
      <c r="B346" s="50">
        <f t="shared" si="40"/>
        <v>343</v>
      </c>
      <c r="C346" s="2">
        <f>'GOOG&amp;GOOGL'!E348</f>
        <v>1.0200949390251068E-3</v>
      </c>
      <c r="D346" s="2">
        <f>'GOOG&amp;GOOGL'!J348</f>
        <v>4.1573234712029006E-3</v>
      </c>
      <c r="E346">
        <f>'GOOG&amp;GOOGL'!D347-'GOOG&amp;GOOGL'!I347</f>
        <v>-4.4774258650489784E-2</v>
      </c>
      <c r="F346">
        <f>'GOOG&amp;GOOGL'!E347</f>
        <v>-4.7263953401799341E-3</v>
      </c>
      <c r="G346">
        <f>'GOOG&amp;GOOGL'!J347</f>
        <v>-7.1989179653737523E-3</v>
      </c>
      <c r="H346">
        <f>'GOOG&amp;GOOGL'!E346</f>
        <v>-1.8480562919904742E-3</v>
      </c>
      <c r="I346">
        <f>'GOOG&amp;GOOGL'!J346</f>
        <v>1.6934559504431235E-3</v>
      </c>
      <c r="J346">
        <f>'GOOG&amp;GOOGL'!E345</f>
        <v>4.179803462959697E-2</v>
      </c>
      <c r="K346">
        <f>'GOOG&amp;GOOGL'!J345</f>
        <v>4.0140116423958538E-2</v>
      </c>
      <c r="L346">
        <f>'GOOG&amp;GOOGL'!E344</f>
        <v>-2.4743447209374381E-3</v>
      </c>
      <c r="M346">
        <f>'GOOG&amp;GOOGL'!J344</f>
        <v>-1.8831971272543768E-3</v>
      </c>
    </row>
    <row r="347" spans="1:13" x14ac:dyDescent="0.25">
      <c r="A347" s="15">
        <v>42233</v>
      </c>
      <c r="B347" s="50">
        <f t="shared" si="40"/>
        <v>344</v>
      </c>
      <c r="C347" s="2">
        <f>'GOOG&amp;GOOGL'!E349</f>
        <v>5.6904986346664188E-3</v>
      </c>
      <c r="D347" s="2">
        <f>'GOOG&amp;GOOGL'!J349</f>
        <v>6.8522979953371532E-3</v>
      </c>
      <c r="E347">
        <f>'GOOG&amp;GOOGL'!D348-'GOOG&amp;GOOGL'!I348</f>
        <v>-4.7911487182667578E-2</v>
      </c>
      <c r="F347">
        <f>'GOOG&amp;GOOGL'!E348</f>
        <v>1.0200949390251068E-3</v>
      </c>
      <c r="G347">
        <f>'GOOG&amp;GOOGL'!J348</f>
        <v>4.1573234712029006E-3</v>
      </c>
      <c r="H347">
        <f>'GOOG&amp;GOOGL'!E347</f>
        <v>-4.7263953401799341E-3</v>
      </c>
      <c r="I347">
        <f>'GOOG&amp;GOOGL'!J347</f>
        <v>-7.1989179653737523E-3</v>
      </c>
      <c r="J347">
        <f>'GOOG&amp;GOOGL'!E346</f>
        <v>-1.8480562919904742E-3</v>
      </c>
      <c r="K347">
        <f>'GOOG&amp;GOOGL'!J346</f>
        <v>1.6934559504431235E-3</v>
      </c>
      <c r="L347">
        <f>'GOOG&amp;GOOGL'!E345</f>
        <v>4.179803462959697E-2</v>
      </c>
      <c r="M347">
        <f>'GOOG&amp;GOOGL'!J345</f>
        <v>4.0140116423958538E-2</v>
      </c>
    </row>
    <row r="348" spans="1:13" x14ac:dyDescent="0.25">
      <c r="A348" s="15">
        <v>42234</v>
      </c>
      <c r="B348" s="50">
        <f t="shared" si="40"/>
        <v>345</v>
      </c>
      <c r="C348" s="2">
        <f>'GOOG&amp;GOOGL'!E350</f>
        <v>-7.1981935709422018E-3</v>
      </c>
      <c r="D348" s="2">
        <f>'GOOG&amp;GOOGL'!J350</f>
        <v>-7.7811348832614868E-3</v>
      </c>
      <c r="E348">
        <f>'GOOG&amp;GOOGL'!D349-'GOOG&amp;GOOGL'!I349</f>
        <v>-4.9073286543338313E-2</v>
      </c>
      <c r="F348">
        <f>'GOOG&amp;GOOGL'!E349</f>
        <v>5.6904986346664188E-3</v>
      </c>
      <c r="G348">
        <f>'GOOG&amp;GOOGL'!J349</f>
        <v>6.8522979953371532E-3</v>
      </c>
      <c r="H348">
        <f>'GOOG&amp;GOOGL'!E348</f>
        <v>1.0200949390251068E-3</v>
      </c>
      <c r="I348">
        <f>'GOOG&amp;GOOGL'!J348</f>
        <v>4.1573234712029006E-3</v>
      </c>
      <c r="J348">
        <f>'GOOG&amp;GOOGL'!E347</f>
        <v>-4.7263953401799341E-3</v>
      </c>
      <c r="K348">
        <f>'GOOG&amp;GOOGL'!J347</f>
        <v>-7.1989179653737523E-3</v>
      </c>
      <c r="L348">
        <f>'GOOG&amp;GOOGL'!E346</f>
        <v>-1.8480562919904742E-3</v>
      </c>
      <c r="M348">
        <f>'GOOG&amp;GOOGL'!J346</f>
        <v>1.6934559504431235E-3</v>
      </c>
    </row>
    <row r="349" spans="1:13" x14ac:dyDescent="0.25">
      <c r="A349" s="15">
        <v>42235</v>
      </c>
      <c r="B349" s="50">
        <f t="shared" si="40"/>
        <v>346</v>
      </c>
      <c r="C349" s="2">
        <f>'GOOG&amp;GOOGL'!E351</f>
        <v>7.2436311275119181E-3</v>
      </c>
      <c r="D349" s="2">
        <f>'GOOG&amp;GOOGL'!J351</f>
        <v>7.6802711409778013E-3</v>
      </c>
      <c r="E349">
        <f>'GOOG&amp;GOOGL'!D350-'GOOG&amp;GOOGL'!I350</f>
        <v>-4.8490345231019027E-2</v>
      </c>
      <c r="F349">
        <f>'GOOG&amp;GOOGL'!E350</f>
        <v>-7.1981935709422018E-3</v>
      </c>
      <c r="G349">
        <f>'GOOG&amp;GOOGL'!J350</f>
        <v>-7.7811348832614868E-3</v>
      </c>
      <c r="H349">
        <f>'GOOG&amp;GOOGL'!E349</f>
        <v>5.6904986346664188E-3</v>
      </c>
      <c r="I349">
        <f>'GOOG&amp;GOOGL'!J349</f>
        <v>6.8522979953371532E-3</v>
      </c>
      <c r="J349">
        <f>'GOOG&amp;GOOGL'!E348</f>
        <v>1.0200949390251068E-3</v>
      </c>
      <c r="K349">
        <f>'GOOG&amp;GOOGL'!J348</f>
        <v>4.1573234712029006E-3</v>
      </c>
      <c r="L349">
        <f>'GOOG&amp;GOOGL'!E347</f>
        <v>-4.7263953401799341E-3</v>
      </c>
      <c r="M349">
        <f>'GOOG&amp;GOOGL'!J347</f>
        <v>-7.1989179653737523E-3</v>
      </c>
    </row>
    <row r="350" spans="1:13" x14ac:dyDescent="0.25">
      <c r="A350" s="15">
        <v>42236</v>
      </c>
      <c r="B350" s="50">
        <f t="shared" si="40"/>
        <v>347</v>
      </c>
      <c r="C350" s="2">
        <f>'GOOG&amp;GOOGL'!E352</f>
        <v>-2.151904369193236E-2</v>
      </c>
      <c r="D350" s="2">
        <f>'GOOG&amp;GOOGL'!J352</f>
        <v>-2.1201793718172546E-2</v>
      </c>
      <c r="E350">
        <f>'GOOG&amp;GOOGL'!D351-'GOOG&amp;GOOGL'!I351</f>
        <v>-4.8926985244484911E-2</v>
      </c>
      <c r="F350">
        <f>'GOOG&amp;GOOGL'!E351</f>
        <v>7.2436311275119181E-3</v>
      </c>
      <c r="G350">
        <f>'GOOG&amp;GOOGL'!J351</f>
        <v>7.6802711409778013E-3</v>
      </c>
      <c r="H350">
        <f>'GOOG&amp;GOOGL'!E350</f>
        <v>-7.1981935709422018E-3</v>
      </c>
      <c r="I350">
        <f>'GOOG&amp;GOOGL'!J350</f>
        <v>-7.7811348832614868E-3</v>
      </c>
      <c r="J350">
        <f>'GOOG&amp;GOOGL'!E349</f>
        <v>5.6904986346664188E-3</v>
      </c>
      <c r="K350">
        <f>'GOOG&amp;GOOGL'!J349</f>
        <v>6.8522979953371532E-3</v>
      </c>
      <c r="L350">
        <f>'GOOG&amp;GOOGL'!E348</f>
        <v>1.0200949390251068E-3</v>
      </c>
      <c r="M350">
        <f>'GOOG&amp;GOOGL'!J348</f>
        <v>4.1573234712029006E-3</v>
      </c>
    </row>
    <row r="351" spans="1:13" x14ac:dyDescent="0.25">
      <c r="A351" s="15">
        <v>42237</v>
      </c>
      <c r="B351" s="50">
        <f t="shared" si="40"/>
        <v>348</v>
      </c>
      <c r="C351" s="2">
        <f>'GOOG&amp;GOOGL'!E353</f>
        <v>-5.4567278928185026E-2</v>
      </c>
      <c r="D351" s="2">
        <f>'GOOG&amp;GOOGL'!J353</f>
        <v>-5.3582416417587986E-2</v>
      </c>
      <c r="E351">
        <f>'GOOG&amp;GOOGL'!D352-'GOOG&amp;GOOGL'!I352</f>
        <v>-4.9244235218244725E-2</v>
      </c>
      <c r="F351">
        <f>'GOOG&amp;GOOGL'!E352</f>
        <v>-2.151904369193236E-2</v>
      </c>
      <c r="G351">
        <f>'GOOG&amp;GOOGL'!J352</f>
        <v>-2.1201793718172546E-2</v>
      </c>
      <c r="H351">
        <f>'GOOG&amp;GOOGL'!E351</f>
        <v>7.2436311275119181E-3</v>
      </c>
      <c r="I351">
        <f>'GOOG&amp;GOOGL'!J351</f>
        <v>7.6802711409778013E-3</v>
      </c>
      <c r="J351">
        <f>'GOOG&amp;GOOGL'!E350</f>
        <v>-7.1981935709422018E-3</v>
      </c>
      <c r="K351">
        <f>'GOOG&amp;GOOGL'!J350</f>
        <v>-7.7811348832614868E-3</v>
      </c>
      <c r="L351">
        <f>'GOOG&amp;GOOGL'!E349</f>
        <v>5.6904986346664188E-3</v>
      </c>
      <c r="M351">
        <f>'GOOG&amp;GOOGL'!J349</f>
        <v>6.8522979953371532E-3</v>
      </c>
    </row>
    <row r="352" spans="1:13" x14ac:dyDescent="0.25">
      <c r="A352" s="15">
        <v>42240</v>
      </c>
      <c r="B352" s="50">
        <f t="shared" si="40"/>
        <v>349</v>
      </c>
      <c r="C352" s="2">
        <f>'GOOG&amp;GOOGL'!E354</f>
        <v>-3.805498022836673E-2</v>
      </c>
      <c r="D352" s="2">
        <f>'GOOG&amp;GOOGL'!J354</f>
        <v>-4.1078943020543157E-2</v>
      </c>
      <c r="E352">
        <f>'GOOG&amp;GOOGL'!D353-'GOOG&amp;GOOGL'!I353</f>
        <v>-5.0229097728841765E-2</v>
      </c>
      <c r="F352">
        <f>'GOOG&amp;GOOGL'!E353</f>
        <v>-5.4567278928185026E-2</v>
      </c>
      <c r="G352">
        <f>'GOOG&amp;GOOGL'!J353</f>
        <v>-5.3582416417587986E-2</v>
      </c>
      <c r="H352">
        <f>'GOOG&amp;GOOGL'!E352</f>
        <v>-2.151904369193236E-2</v>
      </c>
      <c r="I352">
        <f>'GOOG&amp;GOOGL'!J352</f>
        <v>-2.1201793718172546E-2</v>
      </c>
      <c r="J352">
        <f>'GOOG&amp;GOOGL'!E351</f>
        <v>7.2436311275119181E-3</v>
      </c>
      <c r="K352">
        <f>'GOOG&amp;GOOGL'!J351</f>
        <v>7.6802711409778013E-3</v>
      </c>
      <c r="L352">
        <f>'GOOG&amp;GOOGL'!E350</f>
        <v>-7.1981935709422018E-3</v>
      </c>
      <c r="M352">
        <f>'GOOG&amp;GOOGL'!J350</f>
        <v>-7.7811348832614868E-3</v>
      </c>
    </row>
    <row r="353" spans="1:13" x14ac:dyDescent="0.25">
      <c r="A353" s="15">
        <v>42241</v>
      </c>
      <c r="B353" s="50">
        <f t="shared" si="40"/>
        <v>350</v>
      </c>
      <c r="C353" s="2">
        <f>'GOOG&amp;GOOGL'!E355</f>
        <v>-1.2887744176865112E-2</v>
      </c>
      <c r="D353" s="2">
        <f>'GOOG&amp;GOOGL'!J355</f>
        <v>-9.1664966004580961E-3</v>
      </c>
      <c r="E353">
        <f>'GOOG&amp;GOOGL'!D354-'GOOG&amp;GOOGL'!I354</f>
        <v>-4.7205134936665338E-2</v>
      </c>
      <c r="F353">
        <f>'GOOG&amp;GOOGL'!E354</f>
        <v>-3.805498022836673E-2</v>
      </c>
      <c r="G353">
        <f>'GOOG&amp;GOOGL'!J354</f>
        <v>-4.1078943020543157E-2</v>
      </c>
      <c r="H353">
        <f>'GOOG&amp;GOOGL'!E353</f>
        <v>-5.4567278928185026E-2</v>
      </c>
      <c r="I353">
        <f>'GOOG&amp;GOOGL'!J353</f>
        <v>-5.3582416417587986E-2</v>
      </c>
      <c r="J353">
        <f>'GOOG&amp;GOOGL'!E352</f>
        <v>-2.151904369193236E-2</v>
      </c>
      <c r="K353">
        <f>'GOOG&amp;GOOGL'!J352</f>
        <v>-2.1201793718172546E-2</v>
      </c>
      <c r="L353">
        <f>'GOOG&amp;GOOGL'!E351</f>
        <v>7.2436311275119181E-3</v>
      </c>
      <c r="M353">
        <f>'GOOG&amp;GOOGL'!J351</f>
        <v>7.6802711409778013E-3</v>
      </c>
    </row>
    <row r="354" spans="1:13" x14ac:dyDescent="0.25">
      <c r="A354" s="15">
        <v>42242</v>
      </c>
      <c r="B354" s="50">
        <f t="shared" si="40"/>
        <v>351</v>
      </c>
      <c r="C354" s="2">
        <f>'GOOG&amp;GOOGL'!E356</f>
        <v>7.6953400873822631E-2</v>
      </c>
      <c r="D354" s="2">
        <f>'GOOG&amp;GOOGL'!J356</f>
        <v>7.4345888576290875E-2</v>
      </c>
      <c r="E354">
        <f>'GOOG&amp;GOOGL'!D355-'GOOG&amp;GOOGL'!I355</f>
        <v>-5.0926382513072355E-2</v>
      </c>
      <c r="F354">
        <f>'GOOG&amp;GOOGL'!E355</f>
        <v>-1.2887744176865112E-2</v>
      </c>
      <c r="G354">
        <f>'GOOG&amp;GOOGL'!J355</f>
        <v>-9.1664966004580961E-3</v>
      </c>
      <c r="H354">
        <f>'GOOG&amp;GOOGL'!E354</f>
        <v>-3.805498022836673E-2</v>
      </c>
      <c r="I354">
        <f>'GOOG&amp;GOOGL'!J354</f>
        <v>-4.1078943020543157E-2</v>
      </c>
      <c r="J354">
        <f>'GOOG&amp;GOOGL'!E353</f>
        <v>-5.4567278928185026E-2</v>
      </c>
      <c r="K354">
        <f>'GOOG&amp;GOOGL'!J353</f>
        <v>-5.3582416417587986E-2</v>
      </c>
      <c r="L354">
        <f>'GOOG&amp;GOOGL'!E352</f>
        <v>-2.151904369193236E-2</v>
      </c>
      <c r="M354">
        <f>'GOOG&amp;GOOGL'!J352</f>
        <v>-2.1201793718172546E-2</v>
      </c>
    </row>
    <row r="355" spans="1:13" x14ac:dyDescent="0.25">
      <c r="A355" s="15">
        <v>42243</v>
      </c>
      <c r="B355" s="50">
        <f t="shared" si="40"/>
        <v>352</v>
      </c>
      <c r="C355" s="2">
        <f>'GOOG&amp;GOOGL'!E357</f>
        <v>1.4199855002969386E-2</v>
      </c>
      <c r="D355" s="2">
        <f>'GOOG&amp;GOOGL'!J357</f>
        <v>1.2382521585797335E-2</v>
      </c>
      <c r="E355">
        <f>'GOOG&amp;GOOGL'!D356-'GOOG&amp;GOOGL'!I356</f>
        <v>-4.8318870215540599E-2</v>
      </c>
      <c r="F355">
        <f>'GOOG&amp;GOOGL'!E356</f>
        <v>7.6953400873822631E-2</v>
      </c>
      <c r="G355">
        <f>'GOOG&amp;GOOGL'!J356</f>
        <v>7.4345888576290875E-2</v>
      </c>
      <c r="H355">
        <f>'GOOG&amp;GOOGL'!E355</f>
        <v>-1.2887744176865112E-2</v>
      </c>
      <c r="I355">
        <f>'GOOG&amp;GOOGL'!J355</f>
        <v>-9.1664966004580961E-3</v>
      </c>
      <c r="J355">
        <f>'GOOG&amp;GOOGL'!E354</f>
        <v>-3.805498022836673E-2</v>
      </c>
      <c r="K355">
        <f>'GOOG&amp;GOOGL'!J354</f>
        <v>-4.1078943020543157E-2</v>
      </c>
      <c r="L355">
        <f>'GOOG&amp;GOOGL'!E353</f>
        <v>-5.4567278928185026E-2</v>
      </c>
      <c r="M355">
        <f>'GOOG&amp;GOOGL'!J353</f>
        <v>-5.3582416417587986E-2</v>
      </c>
    </row>
    <row r="356" spans="1:13" x14ac:dyDescent="0.25">
      <c r="A356" s="15">
        <v>42244</v>
      </c>
      <c r="B356" s="50">
        <f t="shared" si="40"/>
        <v>353</v>
      </c>
      <c r="C356" s="2">
        <f>'GOOG&amp;GOOGL'!E358</f>
        <v>-1.140396755817541E-2</v>
      </c>
      <c r="D356" s="2">
        <f>'GOOG&amp;GOOGL'!J358</f>
        <v>-1.2458293700008838E-2</v>
      </c>
      <c r="E356">
        <f>'GOOG&amp;GOOGL'!D357-'GOOG&amp;GOOGL'!I357</f>
        <v>-4.6501536798368548E-2</v>
      </c>
      <c r="F356">
        <f>'GOOG&amp;GOOGL'!E357</f>
        <v>1.4199855002969386E-2</v>
      </c>
      <c r="G356">
        <f>'GOOG&amp;GOOGL'!J357</f>
        <v>1.2382521585797335E-2</v>
      </c>
      <c r="H356">
        <f>'GOOG&amp;GOOGL'!E356</f>
        <v>7.6953400873822631E-2</v>
      </c>
      <c r="I356">
        <f>'GOOG&amp;GOOGL'!J356</f>
        <v>7.4345888576290875E-2</v>
      </c>
      <c r="J356">
        <f>'GOOG&amp;GOOGL'!E355</f>
        <v>-1.2887744176865112E-2</v>
      </c>
      <c r="K356">
        <f>'GOOG&amp;GOOGL'!J355</f>
        <v>-9.1664966004580961E-3</v>
      </c>
      <c r="L356">
        <f>'GOOG&amp;GOOGL'!E354</f>
        <v>-3.805498022836673E-2</v>
      </c>
      <c r="M356">
        <f>'GOOG&amp;GOOGL'!J354</f>
        <v>-4.1078943020543157E-2</v>
      </c>
    </row>
    <row r="357" spans="1:13" x14ac:dyDescent="0.25">
      <c r="A357" s="15">
        <v>42247</v>
      </c>
      <c r="B357" s="50">
        <f t="shared" si="40"/>
        <v>354</v>
      </c>
      <c r="C357" s="2">
        <f>'GOOG&amp;GOOGL'!E359</f>
        <v>-1.9429913682265543E-2</v>
      </c>
      <c r="D357" s="2">
        <f>'GOOG&amp;GOOGL'!J359</f>
        <v>-1.8157139947751588E-2</v>
      </c>
      <c r="E357">
        <f>'GOOG&amp;GOOGL'!D358-'GOOG&amp;GOOGL'!I358</f>
        <v>-4.544721065653512E-2</v>
      </c>
      <c r="F357">
        <f>'GOOG&amp;GOOGL'!E358</f>
        <v>-1.140396755817541E-2</v>
      </c>
      <c r="G357">
        <f>'GOOG&amp;GOOGL'!J358</f>
        <v>-1.2458293700008838E-2</v>
      </c>
      <c r="H357">
        <f>'GOOG&amp;GOOGL'!E357</f>
        <v>1.4199855002969386E-2</v>
      </c>
      <c r="I357">
        <f>'GOOG&amp;GOOGL'!J357</f>
        <v>1.2382521585797335E-2</v>
      </c>
      <c r="J357">
        <f>'GOOG&amp;GOOGL'!E356</f>
        <v>7.6953400873822631E-2</v>
      </c>
      <c r="K357">
        <f>'GOOG&amp;GOOGL'!J356</f>
        <v>7.4345888576290875E-2</v>
      </c>
      <c r="L357">
        <f>'GOOG&amp;GOOGL'!E355</f>
        <v>-1.2887744176865112E-2</v>
      </c>
      <c r="M357">
        <f>'GOOG&amp;GOOGL'!J355</f>
        <v>-9.1664966004580961E-3</v>
      </c>
    </row>
    <row r="358" spans="1:13" x14ac:dyDescent="0.25">
      <c r="A358" s="15">
        <v>42248</v>
      </c>
      <c r="B358" s="50">
        <f t="shared" si="40"/>
        <v>355</v>
      </c>
      <c r="C358" s="2">
        <f>'GOOG&amp;GOOGL'!E360</f>
        <v>-3.3653421496501856E-2</v>
      </c>
      <c r="D358" s="2">
        <f>'GOOG&amp;GOOGL'!J360</f>
        <v>-2.859173128599668E-2</v>
      </c>
      <c r="E358">
        <f>'GOOG&amp;GOOGL'!D359-'GOOG&amp;GOOGL'!I359</f>
        <v>-4.6719984391049074E-2</v>
      </c>
      <c r="F358">
        <f>'GOOG&amp;GOOGL'!E359</f>
        <v>-1.9429913682265543E-2</v>
      </c>
      <c r="G358">
        <f>'GOOG&amp;GOOGL'!J359</f>
        <v>-1.8157139947751588E-2</v>
      </c>
      <c r="H358">
        <f>'GOOG&amp;GOOGL'!E358</f>
        <v>-1.140396755817541E-2</v>
      </c>
      <c r="I358">
        <f>'GOOG&amp;GOOGL'!J358</f>
        <v>-1.2458293700008838E-2</v>
      </c>
      <c r="J358">
        <f>'GOOG&amp;GOOGL'!E357</f>
        <v>1.4199855002969386E-2</v>
      </c>
      <c r="K358">
        <f>'GOOG&amp;GOOGL'!J357</f>
        <v>1.2382521585797335E-2</v>
      </c>
      <c r="L358">
        <f>'GOOG&amp;GOOGL'!E356</f>
        <v>7.6953400873822631E-2</v>
      </c>
      <c r="M358">
        <f>'GOOG&amp;GOOGL'!J356</f>
        <v>7.4345888576290875E-2</v>
      </c>
    </row>
    <row r="359" spans="1:13" x14ac:dyDescent="0.25">
      <c r="A359" s="15">
        <v>42249</v>
      </c>
      <c r="B359" s="50">
        <f t="shared" si="40"/>
        <v>356</v>
      </c>
      <c r="C359" s="2">
        <f>'GOOG&amp;GOOGL'!E361</f>
        <v>2.7309079859359819E-2</v>
      </c>
      <c r="D359" s="2">
        <f>'GOOG&amp;GOOGL'!J361</f>
        <v>2.408957080326779E-2</v>
      </c>
      <c r="E359">
        <f>'GOOG&amp;GOOGL'!D360-'GOOG&amp;GOOGL'!I360</f>
        <v>-5.1781674601554251E-2</v>
      </c>
      <c r="F359">
        <f>'GOOG&amp;GOOGL'!E360</f>
        <v>-3.3653421496501856E-2</v>
      </c>
      <c r="G359">
        <f>'GOOG&amp;GOOGL'!J360</f>
        <v>-2.859173128599668E-2</v>
      </c>
      <c r="H359">
        <f>'GOOG&amp;GOOGL'!E359</f>
        <v>-1.9429913682265543E-2</v>
      </c>
      <c r="I359">
        <f>'GOOG&amp;GOOGL'!J359</f>
        <v>-1.8157139947751588E-2</v>
      </c>
      <c r="J359">
        <f>'GOOG&amp;GOOGL'!E358</f>
        <v>-1.140396755817541E-2</v>
      </c>
      <c r="K359">
        <f>'GOOG&amp;GOOGL'!J358</f>
        <v>-1.2458293700008838E-2</v>
      </c>
      <c r="L359">
        <f>'GOOG&amp;GOOGL'!E357</f>
        <v>1.4199855002969386E-2</v>
      </c>
      <c r="M359">
        <f>'GOOG&amp;GOOGL'!J357</f>
        <v>1.2382521585797335E-2</v>
      </c>
    </row>
    <row r="360" spans="1:13" x14ac:dyDescent="0.25">
      <c r="A360" s="15">
        <v>42250</v>
      </c>
      <c r="B360" s="50">
        <f t="shared" si="40"/>
        <v>357</v>
      </c>
      <c r="C360" s="2">
        <f>'GOOG&amp;GOOGL'!E362</f>
        <v>-1.3256122512690816E-2</v>
      </c>
      <c r="D360" s="2">
        <f>'GOOG&amp;GOOGL'!J362</f>
        <v>-1.2262603719282339E-2</v>
      </c>
      <c r="E360">
        <f>'GOOG&amp;GOOGL'!D361-'GOOG&amp;GOOGL'!I361</f>
        <v>-4.8562165545462221E-2</v>
      </c>
      <c r="F360">
        <f>'GOOG&amp;GOOGL'!E361</f>
        <v>2.7309079859359819E-2</v>
      </c>
      <c r="G360">
        <f>'GOOG&amp;GOOGL'!J361</f>
        <v>2.408957080326779E-2</v>
      </c>
      <c r="H360">
        <f>'GOOG&amp;GOOGL'!E360</f>
        <v>-3.3653421496501856E-2</v>
      </c>
      <c r="I360">
        <f>'GOOG&amp;GOOGL'!J360</f>
        <v>-2.859173128599668E-2</v>
      </c>
      <c r="J360">
        <f>'GOOG&amp;GOOGL'!E359</f>
        <v>-1.9429913682265543E-2</v>
      </c>
      <c r="K360">
        <f>'GOOG&amp;GOOGL'!J359</f>
        <v>-1.8157139947751588E-2</v>
      </c>
      <c r="L360">
        <f>'GOOG&amp;GOOGL'!E358</f>
        <v>-1.140396755817541E-2</v>
      </c>
      <c r="M360">
        <f>'GOOG&amp;GOOGL'!J358</f>
        <v>-1.2458293700008838E-2</v>
      </c>
    </row>
    <row r="361" spans="1:13" x14ac:dyDescent="0.25">
      <c r="A361" s="15">
        <v>42251</v>
      </c>
      <c r="B361" s="50">
        <f t="shared" si="40"/>
        <v>358</v>
      </c>
      <c r="C361" s="2">
        <f>'GOOG&amp;GOOGL'!E363</f>
        <v>-9.196780418883499E-3</v>
      </c>
      <c r="D361" s="2">
        <f>'GOOG&amp;GOOGL'!J363</f>
        <v>-1.2780429938636928E-2</v>
      </c>
      <c r="E361">
        <f>'GOOG&amp;GOOGL'!D362-'GOOG&amp;GOOGL'!I362</f>
        <v>-4.9555684338870698E-2</v>
      </c>
      <c r="F361">
        <f>'GOOG&amp;GOOGL'!E362</f>
        <v>-1.3256122512690816E-2</v>
      </c>
      <c r="G361">
        <f>'GOOG&amp;GOOGL'!J362</f>
        <v>-1.2262603719282339E-2</v>
      </c>
      <c r="H361">
        <f>'GOOG&amp;GOOGL'!E361</f>
        <v>2.7309079859359819E-2</v>
      </c>
      <c r="I361">
        <f>'GOOG&amp;GOOGL'!J361</f>
        <v>2.408957080326779E-2</v>
      </c>
      <c r="J361">
        <f>'GOOG&amp;GOOGL'!E360</f>
        <v>-3.3653421496501856E-2</v>
      </c>
      <c r="K361">
        <f>'GOOG&amp;GOOGL'!J360</f>
        <v>-2.859173128599668E-2</v>
      </c>
      <c r="L361">
        <f>'GOOG&amp;GOOGL'!E359</f>
        <v>-1.9429913682265543E-2</v>
      </c>
      <c r="M361">
        <f>'GOOG&amp;GOOGL'!J359</f>
        <v>-1.8157139947751588E-2</v>
      </c>
    </row>
    <row r="362" spans="1:13" x14ac:dyDescent="0.25">
      <c r="A362" s="15">
        <v>42255</v>
      </c>
      <c r="B362" s="50">
        <f t="shared" si="40"/>
        <v>359</v>
      </c>
      <c r="C362" s="2">
        <f>'GOOG&amp;GOOGL'!E364</f>
        <v>2.2973563643092554E-2</v>
      </c>
      <c r="D362" s="2">
        <f>'GOOG&amp;GOOGL'!J364</f>
        <v>2.3444684451524367E-2</v>
      </c>
      <c r="E362">
        <f>'GOOG&amp;GOOGL'!D363-'GOOG&amp;GOOGL'!I363</f>
        <v>-4.5972034819117269E-2</v>
      </c>
      <c r="F362">
        <f>'GOOG&amp;GOOGL'!E363</f>
        <v>-9.196780418883499E-3</v>
      </c>
      <c r="G362">
        <f>'GOOG&amp;GOOGL'!J363</f>
        <v>-1.2780429938636928E-2</v>
      </c>
      <c r="H362">
        <f>'GOOG&amp;GOOGL'!E362</f>
        <v>-1.3256122512690816E-2</v>
      </c>
      <c r="I362">
        <f>'GOOG&amp;GOOGL'!J362</f>
        <v>-1.2262603719282339E-2</v>
      </c>
      <c r="J362">
        <f>'GOOG&amp;GOOGL'!E361</f>
        <v>2.7309079859359819E-2</v>
      </c>
      <c r="K362">
        <f>'GOOG&amp;GOOGL'!J361</f>
        <v>2.408957080326779E-2</v>
      </c>
      <c r="L362">
        <f>'GOOG&amp;GOOGL'!E360</f>
        <v>-3.3653421496501856E-2</v>
      </c>
      <c r="M362">
        <f>'GOOG&amp;GOOGL'!J360</f>
        <v>-2.859173128599668E-2</v>
      </c>
    </row>
    <row r="363" spans="1:13" x14ac:dyDescent="0.25">
      <c r="A363" s="15">
        <v>42256</v>
      </c>
      <c r="B363" s="50">
        <f t="shared" si="40"/>
        <v>360</v>
      </c>
      <c r="C363" s="2">
        <f>'GOOG&amp;GOOGL'!E365</f>
        <v>-3.1612112045040774E-3</v>
      </c>
      <c r="D363" s="2">
        <f>'GOOG&amp;GOOGL'!J365</f>
        <v>-7.3026595238356862E-4</v>
      </c>
      <c r="E363">
        <f>'GOOG&amp;GOOGL'!D364-'GOOG&amp;GOOGL'!I364</f>
        <v>-4.6443155627549082E-2</v>
      </c>
      <c r="F363">
        <f>'GOOG&amp;GOOGL'!E364</f>
        <v>2.2973563643092554E-2</v>
      </c>
      <c r="G363">
        <f>'GOOG&amp;GOOGL'!J364</f>
        <v>2.3444684451524367E-2</v>
      </c>
      <c r="H363">
        <f>'GOOG&amp;GOOGL'!E363</f>
        <v>-9.196780418883499E-3</v>
      </c>
      <c r="I363">
        <f>'GOOG&amp;GOOGL'!J363</f>
        <v>-1.2780429938636928E-2</v>
      </c>
      <c r="J363">
        <f>'GOOG&amp;GOOGL'!E362</f>
        <v>-1.3256122512690816E-2</v>
      </c>
      <c r="K363">
        <f>'GOOG&amp;GOOGL'!J362</f>
        <v>-1.2262603719282339E-2</v>
      </c>
      <c r="L363">
        <f>'GOOG&amp;GOOGL'!E361</f>
        <v>2.7309079859359819E-2</v>
      </c>
      <c r="M363">
        <f>'GOOG&amp;GOOGL'!J361</f>
        <v>2.408957080326779E-2</v>
      </c>
    </row>
    <row r="364" spans="1:13" x14ac:dyDescent="0.25">
      <c r="A364" s="15">
        <v>42257</v>
      </c>
      <c r="B364" s="50">
        <f t="shared" si="40"/>
        <v>361</v>
      </c>
      <c r="C364" s="2">
        <f>'GOOG&amp;GOOGL'!E366</f>
        <v>1.3986477355031113E-2</v>
      </c>
      <c r="D364" s="2">
        <f>'GOOG&amp;GOOGL'!J366</f>
        <v>1.1850433482692324E-2</v>
      </c>
      <c r="E364">
        <f>'GOOG&amp;GOOGL'!D365-'GOOG&amp;GOOGL'!I365</f>
        <v>-4.8874100879669591E-2</v>
      </c>
      <c r="F364">
        <f>'GOOG&amp;GOOGL'!E365</f>
        <v>-3.1612112045040774E-3</v>
      </c>
      <c r="G364">
        <f>'GOOG&amp;GOOGL'!J365</f>
        <v>-7.3026595238356862E-4</v>
      </c>
      <c r="H364">
        <f>'GOOG&amp;GOOGL'!E364</f>
        <v>2.2973563643092554E-2</v>
      </c>
      <c r="I364">
        <f>'GOOG&amp;GOOGL'!J364</f>
        <v>2.3444684451524367E-2</v>
      </c>
      <c r="J364">
        <f>'GOOG&amp;GOOGL'!E363</f>
        <v>-9.196780418883499E-3</v>
      </c>
      <c r="K364">
        <f>'GOOG&amp;GOOGL'!J363</f>
        <v>-1.2780429938636928E-2</v>
      </c>
      <c r="L364">
        <f>'GOOG&amp;GOOGL'!E362</f>
        <v>-1.3256122512690816E-2</v>
      </c>
      <c r="M364">
        <f>'GOOG&amp;GOOGL'!J362</f>
        <v>-1.2262603719282339E-2</v>
      </c>
    </row>
    <row r="365" spans="1:13" x14ac:dyDescent="0.25">
      <c r="A365" s="15">
        <v>42258</v>
      </c>
      <c r="B365" s="50">
        <f t="shared" si="40"/>
        <v>362</v>
      </c>
      <c r="C365" s="2">
        <f>'GOOG&amp;GOOGL'!E367</f>
        <v>7.088431781340887E-3</v>
      </c>
      <c r="D365" s="2">
        <f>'GOOG&amp;GOOGL'!J367</f>
        <v>6.4605790994676227E-3</v>
      </c>
      <c r="E365">
        <f>'GOOG&amp;GOOGL'!D366-'GOOG&amp;GOOGL'!I366</f>
        <v>-4.6738057007330802E-2</v>
      </c>
      <c r="F365">
        <f>'GOOG&amp;GOOGL'!E366</f>
        <v>1.3986477355031113E-2</v>
      </c>
      <c r="G365">
        <f>'GOOG&amp;GOOGL'!J366</f>
        <v>1.1850433482692324E-2</v>
      </c>
      <c r="H365">
        <f>'GOOG&amp;GOOGL'!E365</f>
        <v>-3.1612112045040774E-3</v>
      </c>
      <c r="I365">
        <f>'GOOG&amp;GOOGL'!J365</f>
        <v>-7.3026595238356862E-4</v>
      </c>
      <c r="J365">
        <f>'GOOG&amp;GOOGL'!E364</f>
        <v>2.2973563643092554E-2</v>
      </c>
      <c r="K365">
        <f>'GOOG&amp;GOOGL'!J364</f>
        <v>2.3444684451524367E-2</v>
      </c>
      <c r="L365">
        <f>'GOOG&amp;GOOGL'!E363</f>
        <v>-9.196780418883499E-3</v>
      </c>
      <c r="M365">
        <f>'GOOG&amp;GOOGL'!J363</f>
        <v>-1.2780429938636928E-2</v>
      </c>
    </row>
    <row r="366" spans="1:13" x14ac:dyDescent="0.25">
      <c r="A366" s="15">
        <v>42261</v>
      </c>
      <c r="B366" s="50">
        <f t="shared" si="40"/>
        <v>363</v>
      </c>
      <c r="C366" s="2">
        <f>'GOOG&amp;GOOGL'!E368</f>
        <v>-4.05126210379958E-3</v>
      </c>
      <c r="D366" s="2">
        <f>'GOOG&amp;GOOGL'!J368</f>
        <v>-4.3280110513377323E-3</v>
      </c>
      <c r="E366">
        <f>'GOOG&amp;GOOGL'!D367-'GOOG&amp;GOOGL'!I367</f>
        <v>-4.6110204325457538E-2</v>
      </c>
      <c r="F366">
        <f>'GOOG&amp;GOOGL'!E367</f>
        <v>7.088431781340887E-3</v>
      </c>
      <c r="G366">
        <f>'GOOG&amp;GOOGL'!J367</f>
        <v>6.4605790994676227E-3</v>
      </c>
      <c r="H366">
        <f>'GOOG&amp;GOOGL'!E366</f>
        <v>1.3986477355031113E-2</v>
      </c>
      <c r="I366">
        <f>'GOOG&amp;GOOGL'!J366</f>
        <v>1.1850433482692324E-2</v>
      </c>
      <c r="J366">
        <f>'GOOG&amp;GOOGL'!E365</f>
        <v>-3.1612112045040774E-3</v>
      </c>
      <c r="K366">
        <f>'GOOG&amp;GOOGL'!J365</f>
        <v>-7.3026595238356862E-4</v>
      </c>
      <c r="L366">
        <f>'GOOG&amp;GOOGL'!E364</f>
        <v>2.2973563643092554E-2</v>
      </c>
      <c r="M366">
        <f>'GOOG&amp;GOOGL'!J364</f>
        <v>2.3444684451524367E-2</v>
      </c>
    </row>
    <row r="367" spans="1:13" x14ac:dyDescent="0.25">
      <c r="A367" s="15">
        <v>42262</v>
      </c>
      <c r="B367" s="50">
        <f t="shared" si="40"/>
        <v>364</v>
      </c>
      <c r="C367" s="2">
        <f>'GOOG&amp;GOOGL'!E369</f>
        <v>1.891380934602882E-2</v>
      </c>
      <c r="D367" s="2">
        <f>'GOOG&amp;GOOGL'!J369</f>
        <v>1.9127192117289304E-2</v>
      </c>
      <c r="E367">
        <f>'GOOG&amp;GOOGL'!D368-'GOOG&amp;GOOGL'!I368</f>
        <v>-4.5833455377919385E-2</v>
      </c>
      <c r="F367">
        <f>'GOOG&amp;GOOGL'!E368</f>
        <v>-4.05126210379958E-3</v>
      </c>
      <c r="G367">
        <f>'GOOG&amp;GOOGL'!J368</f>
        <v>-4.3280110513377323E-3</v>
      </c>
      <c r="H367">
        <f>'GOOG&amp;GOOGL'!E367</f>
        <v>7.088431781340887E-3</v>
      </c>
      <c r="I367">
        <f>'GOOG&amp;GOOGL'!J367</f>
        <v>6.4605790994676227E-3</v>
      </c>
      <c r="J367">
        <f>'GOOG&amp;GOOGL'!E366</f>
        <v>1.3986477355031113E-2</v>
      </c>
      <c r="K367">
        <f>'GOOG&amp;GOOGL'!J366</f>
        <v>1.1850433482692324E-2</v>
      </c>
      <c r="L367">
        <f>'GOOG&amp;GOOGL'!E365</f>
        <v>-3.1612112045040774E-3</v>
      </c>
      <c r="M367">
        <f>'GOOG&amp;GOOGL'!J365</f>
        <v>-7.3026595238356862E-4</v>
      </c>
    </row>
    <row r="368" spans="1:13" x14ac:dyDescent="0.25">
      <c r="A368" s="15">
        <v>42263</v>
      </c>
      <c r="B368" s="50">
        <f t="shared" si="40"/>
        <v>365</v>
      </c>
      <c r="C368" s="2">
        <f>'GOOG&amp;GOOGL'!E370</f>
        <v>1.3216142072591808E-3</v>
      </c>
      <c r="D368" s="2">
        <f>'GOOG&amp;GOOGL'!J370</f>
        <v>6.764112281416601E-4</v>
      </c>
      <c r="E368">
        <f>'GOOG&amp;GOOGL'!D369-'GOOG&amp;GOOGL'!I369</f>
        <v>-4.604683814917987E-2</v>
      </c>
      <c r="F368">
        <f>'GOOG&amp;GOOGL'!E369</f>
        <v>1.891380934602882E-2</v>
      </c>
      <c r="G368">
        <f>'GOOG&amp;GOOGL'!J369</f>
        <v>1.9127192117289304E-2</v>
      </c>
      <c r="H368">
        <f>'GOOG&amp;GOOGL'!E368</f>
        <v>-4.05126210379958E-3</v>
      </c>
      <c r="I368">
        <f>'GOOG&amp;GOOGL'!J368</f>
        <v>-4.3280110513377323E-3</v>
      </c>
      <c r="J368">
        <f>'GOOG&amp;GOOGL'!E367</f>
        <v>7.088431781340887E-3</v>
      </c>
      <c r="K368">
        <f>'GOOG&amp;GOOGL'!J367</f>
        <v>6.4605790994676227E-3</v>
      </c>
      <c r="L368">
        <f>'GOOG&amp;GOOGL'!E366</f>
        <v>1.3986477355031113E-2</v>
      </c>
      <c r="M368">
        <f>'GOOG&amp;GOOGL'!J366</f>
        <v>1.1850433482692324E-2</v>
      </c>
    </row>
    <row r="369" spans="1:13" x14ac:dyDescent="0.25">
      <c r="A369" s="15">
        <v>42264</v>
      </c>
      <c r="B369" s="50">
        <f t="shared" si="40"/>
        <v>366</v>
      </c>
      <c r="C369" s="2">
        <f>'GOOG&amp;GOOGL'!E371</f>
        <v>1.0822143621226132E-2</v>
      </c>
      <c r="D369" s="2">
        <f>'GOOG&amp;GOOGL'!J371</f>
        <v>9.1984031421459278E-3</v>
      </c>
      <c r="E369">
        <f>'GOOG&amp;GOOGL'!D370-'GOOG&amp;GOOGL'!I370</f>
        <v>-4.5401635170062349E-2</v>
      </c>
      <c r="F369">
        <f>'GOOG&amp;GOOGL'!E370</f>
        <v>1.3216142072591808E-3</v>
      </c>
      <c r="G369">
        <f>'GOOG&amp;GOOGL'!J370</f>
        <v>6.764112281416601E-4</v>
      </c>
      <c r="H369">
        <f>'GOOG&amp;GOOGL'!E369</f>
        <v>1.891380934602882E-2</v>
      </c>
      <c r="I369">
        <f>'GOOG&amp;GOOGL'!J369</f>
        <v>1.9127192117289304E-2</v>
      </c>
      <c r="J369">
        <f>'GOOG&amp;GOOGL'!E368</f>
        <v>-4.05126210379958E-3</v>
      </c>
      <c r="K369">
        <f>'GOOG&amp;GOOGL'!J368</f>
        <v>-4.3280110513377323E-3</v>
      </c>
      <c r="L369">
        <f>'GOOG&amp;GOOGL'!E367</f>
        <v>7.088431781340887E-3</v>
      </c>
      <c r="M369">
        <f>'GOOG&amp;GOOGL'!J367</f>
        <v>6.4605790994676227E-3</v>
      </c>
    </row>
    <row r="370" spans="1:13" x14ac:dyDescent="0.25">
      <c r="A370" s="15">
        <v>42265</v>
      </c>
      <c r="B370" s="50">
        <f t="shared" si="40"/>
        <v>367</v>
      </c>
      <c r="C370" s="2">
        <f>'GOOG&amp;GOOGL'!E372</f>
        <v>-2.1460594463059479E-2</v>
      </c>
      <c r="D370" s="2">
        <f>'GOOG&amp;GOOGL'!J372</f>
        <v>-1.6134345108397952E-2</v>
      </c>
      <c r="E370">
        <f>'GOOG&amp;GOOGL'!D371-'GOOG&amp;GOOGL'!I371</f>
        <v>-4.3777894690982144E-2</v>
      </c>
      <c r="F370">
        <f>'GOOG&amp;GOOGL'!E371</f>
        <v>1.0822143621226132E-2</v>
      </c>
      <c r="G370">
        <f>'GOOG&amp;GOOGL'!J371</f>
        <v>9.1984031421459278E-3</v>
      </c>
      <c r="H370">
        <f>'GOOG&amp;GOOGL'!E370</f>
        <v>1.3216142072591808E-3</v>
      </c>
      <c r="I370">
        <f>'GOOG&amp;GOOGL'!J370</f>
        <v>6.764112281416601E-4</v>
      </c>
      <c r="J370">
        <f>'GOOG&amp;GOOGL'!E369</f>
        <v>1.891380934602882E-2</v>
      </c>
      <c r="K370">
        <f>'GOOG&amp;GOOGL'!J369</f>
        <v>1.9127192117289304E-2</v>
      </c>
      <c r="L370">
        <f>'GOOG&amp;GOOGL'!E368</f>
        <v>-4.05126210379958E-3</v>
      </c>
      <c r="M370">
        <f>'GOOG&amp;GOOGL'!J368</f>
        <v>-4.3280110513377323E-3</v>
      </c>
    </row>
    <row r="371" spans="1:13" x14ac:dyDescent="0.25">
      <c r="A371" s="15">
        <v>42268</v>
      </c>
      <c r="B371" s="50">
        <f t="shared" si="40"/>
        <v>368</v>
      </c>
      <c r="C371" s="2">
        <f>'GOOG&amp;GOOGL'!E373</f>
        <v>9.789041456876646E-3</v>
      </c>
      <c r="D371" s="2">
        <f>'GOOG&amp;GOOGL'!J373</f>
        <v>9.1272524115924014E-3</v>
      </c>
      <c r="E371">
        <f>'GOOG&amp;GOOGL'!D372-'GOOG&amp;GOOGL'!I372</f>
        <v>-4.9104144045643672E-2</v>
      </c>
      <c r="F371">
        <f>'GOOG&amp;GOOGL'!E372</f>
        <v>-2.1460594463059479E-2</v>
      </c>
      <c r="G371">
        <f>'GOOG&amp;GOOGL'!J372</f>
        <v>-1.6134345108397952E-2</v>
      </c>
      <c r="H371">
        <f>'GOOG&amp;GOOGL'!E371</f>
        <v>1.0822143621226132E-2</v>
      </c>
      <c r="I371">
        <f>'GOOG&amp;GOOGL'!J371</f>
        <v>9.1984031421459278E-3</v>
      </c>
      <c r="J371">
        <f>'GOOG&amp;GOOGL'!E370</f>
        <v>1.3216142072591808E-3</v>
      </c>
      <c r="K371">
        <f>'GOOG&amp;GOOGL'!J370</f>
        <v>6.764112281416601E-4</v>
      </c>
      <c r="L371">
        <f>'GOOG&amp;GOOGL'!E369</f>
        <v>1.891380934602882E-2</v>
      </c>
      <c r="M371">
        <f>'GOOG&amp;GOOGL'!J369</f>
        <v>1.9127192117289304E-2</v>
      </c>
    </row>
    <row r="372" spans="1:13" x14ac:dyDescent="0.25">
      <c r="A372" s="15">
        <v>42269</v>
      </c>
      <c r="B372" s="50">
        <f t="shared" si="40"/>
        <v>369</v>
      </c>
      <c r="C372" s="2">
        <f>'GOOG&amp;GOOGL'!E374</f>
        <v>-2.0268869608451645E-2</v>
      </c>
      <c r="D372" s="2">
        <f>'GOOG&amp;GOOGL'!J374</f>
        <v>-2.0876651005255376E-2</v>
      </c>
      <c r="E372">
        <f>'GOOG&amp;GOOGL'!D373-'GOOG&amp;GOOGL'!I373</f>
        <v>-4.8442355000359427E-2</v>
      </c>
      <c r="F372">
        <f>'GOOG&amp;GOOGL'!E373</f>
        <v>9.789041456876646E-3</v>
      </c>
      <c r="G372">
        <f>'GOOG&amp;GOOGL'!J373</f>
        <v>9.1272524115924014E-3</v>
      </c>
      <c r="H372">
        <f>'GOOG&amp;GOOGL'!E372</f>
        <v>-2.1460594463059479E-2</v>
      </c>
      <c r="I372">
        <f>'GOOG&amp;GOOGL'!J372</f>
        <v>-1.6134345108397952E-2</v>
      </c>
      <c r="J372">
        <f>'GOOG&amp;GOOGL'!E371</f>
        <v>1.0822143621226132E-2</v>
      </c>
      <c r="K372">
        <f>'GOOG&amp;GOOGL'!J371</f>
        <v>9.1984031421459278E-3</v>
      </c>
      <c r="L372">
        <f>'GOOG&amp;GOOGL'!E370</f>
        <v>1.3216142072591808E-3</v>
      </c>
      <c r="M372">
        <f>'GOOG&amp;GOOGL'!J370</f>
        <v>6.764112281416601E-4</v>
      </c>
    </row>
    <row r="373" spans="1:13" x14ac:dyDescent="0.25">
      <c r="A373" s="15">
        <v>42270</v>
      </c>
      <c r="B373" s="50">
        <f t="shared" si="40"/>
        <v>370</v>
      </c>
      <c r="C373" s="2">
        <f>'GOOG&amp;GOOGL'!E375</f>
        <v>-5.3012651889439155E-4</v>
      </c>
      <c r="D373" s="2">
        <f>'GOOG&amp;GOOGL'!J375</f>
        <v>1.3772168303027854E-4</v>
      </c>
      <c r="E373">
        <f>'GOOG&amp;GOOGL'!D374-'GOOG&amp;GOOGL'!I374</f>
        <v>-4.7834573603555697E-2</v>
      </c>
      <c r="F373">
        <f>'GOOG&amp;GOOGL'!E374</f>
        <v>-2.0268869608451645E-2</v>
      </c>
      <c r="G373">
        <f>'GOOG&amp;GOOGL'!J374</f>
        <v>-2.0876651005255376E-2</v>
      </c>
      <c r="H373">
        <f>'GOOG&amp;GOOGL'!E373</f>
        <v>9.789041456876646E-3</v>
      </c>
      <c r="I373">
        <f>'GOOG&amp;GOOGL'!J373</f>
        <v>9.1272524115924014E-3</v>
      </c>
      <c r="J373">
        <f>'GOOG&amp;GOOGL'!E372</f>
        <v>-2.1460594463059479E-2</v>
      </c>
      <c r="K373">
        <f>'GOOG&amp;GOOGL'!J372</f>
        <v>-1.6134345108397952E-2</v>
      </c>
      <c r="L373">
        <f>'GOOG&amp;GOOGL'!E371</f>
        <v>1.0822143621226132E-2</v>
      </c>
      <c r="M373">
        <f>'GOOG&amp;GOOGL'!J371</f>
        <v>9.1984031421459278E-3</v>
      </c>
    </row>
    <row r="374" spans="1:13" x14ac:dyDescent="0.25">
      <c r="A374" s="15">
        <v>42271</v>
      </c>
      <c r="B374" s="50">
        <f t="shared" si="40"/>
        <v>371</v>
      </c>
      <c r="C374" s="2">
        <f>'GOOG&amp;GOOGL'!E376</f>
        <v>5.5121327143705656E-3</v>
      </c>
      <c r="D374" s="2">
        <f>'GOOG&amp;GOOGL'!J376</f>
        <v>2.476679236749213E-3</v>
      </c>
      <c r="E374">
        <f>'GOOG&amp;GOOGL'!D375-'GOOG&amp;GOOGL'!I375</f>
        <v>-4.8502421805480367E-2</v>
      </c>
      <c r="F374">
        <f>'GOOG&amp;GOOGL'!E375</f>
        <v>-5.3012651889439155E-4</v>
      </c>
      <c r="G374">
        <f>'GOOG&amp;GOOGL'!J375</f>
        <v>1.3772168303027854E-4</v>
      </c>
      <c r="H374">
        <f>'GOOG&amp;GOOGL'!E374</f>
        <v>-2.0268869608451645E-2</v>
      </c>
      <c r="I374">
        <f>'GOOG&amp;GOOGL'!J374</f>
        <v>-2.0876651005255376E-2</v>
      </c>
      <c r="J374">
        <f>'GOOG&amp;GOOGL'!E373</f>
        <v>9.789041456876646E-3</v>
      </c>
      <c r="K374">
        <f>'GOOG&amp;GOOGL'!J373</f>
        <v>9.1272524115924014E-3</v>
      </c>
      <c r="L374">
        <f>'GOOG&amp;GOOGL'!E372</f>
        <v>-2.1460594463059479E-2</v>
      </c>
      <c r="M374">
        <f>'GOOG&amp;GOOGL'!J372</f>
        <v>-1.6134345108397952E-2</v>
      </c>
    </row>
    <row r="375" spans="1:13" x14ac:dyDescent="0.25">
      <c r="A375" s="15">
        <v>42272</v>
      </c>
      <c r="B375" s="50">
        <f t="shared" si="40"/>
        <v>372</v>
      </c>
      <c r="C375" s="2">
        <f>'GOOG&amp;GOOGL'!E377</f>
        <v>-2.2347597744288628E-2</v>
      </c>
      <c r="D375" s="2">
        <f>'GOOG&amp;GOOGL'!J377</f>
        <v>-2.2795219003785228E-2</v>
      </c>
      <c r="E375">
        <f>'GOOG&amp;GOOGL'!D376-'GOOG&amp;GOOGL'!I376</f>
        <v>-4.5466968327859014E-2</v>
      </c>
      <c r="F375">
        <f>'GOOG&amp;GOOGL'!E376</f>
        <v>5.5121327143705656E-3</v>
      </c>
      <c r="G375">
        <f>'GOOG&amp;GOOGL'!J376</f>
        <v>2.476679236749213E-3</v>
      </c>
      <c r="H375">
        <f>'GOOG&amp;GOOGL'!E375</f>
        <v>-5.3012651889439155E-4</v>
      </c>
      <c r="I375">
        <f>'GOOG&amp;GOOGL'!J375</f>
        <v>1.3772168303027854E-4</v>
      </c>
      <c r="J375">
        <f>'GOOG&amp;GOOGL'!E374</f>
        <v>-2.0268869608451645E-2</v>
      </c>
      <c r="K375">
        <f>'GOOG&amp;GOOGL'!J374</f>
        <v>-2.0876651005255376E-2</v>
      </c>
      <c r="L375">
        <f>'GOOG&amp;GOOGL'!E373</f>
        <v>9.789041456876646E-3</v>
      </c>
      <c r="M375">
        <f>'GOOG&amp;GOOGL'!J373</f>
        <v>9.1272524115924014E-3</v>
      </c>
    </row>
    <row r="376" spans="1:13" x14ac:dyDescent="0.25">
      <c r="A376" s="15">
        <v>42275</v>
      </c>
      <c r="B376" s="50">
        <f t="shared" si="40"/>
        <v>373</v>
      </c>
      <c r="C376" s="2">
        <f>'GOOG&amp;GOOGL'!E378</f>
        <v>-2.8306674595537373E-2</v>
      </c>
      <c r="D376" s="2">
        <f>'GOOG&amp;GOOGL'!J378</f>
        <v>-2.515163222351724E-2</v>
      </c>
      <c r="E376">
        <f>'GOOG&amp;GOOGL'!D377-'GOOG&amp;GOOGL'!I377</f>
        <v>-4.5019347068362414E-2</v>
      </c>
      <c r="F376">
        <f>'GOOG&amp;GOOGL'!E377</f>
        <v>-2.2347597744288628E-2</v>
      </c>
      <c r="G376">
        <f>'GOOG&amp;GOOGL'!J377</f>
        <v>-2.2795219003785228E-2</v>
      </c>
      <c r="H376">
        <f>'GOOG&amp;GOOGL'!E376</f>
        <v>5.5121327143705656E-3</v>
      </c>
      <c r="I376">
        <f>'GOOG&amp;GOOGL'!J376</f>
        <v>2.476679236749213E-3</v>
      </c>
      <c r="J376">
        <f>'GOOG&amp;GOOGL'!E375</f>
        <v>-5.3012651889439155E-4</v>
      </c>
      <c r="K376">
        <f>'GOOG&amp;GOOGL'!J375</f>
        <v>1.3772168303027854E-4</v>
      </c>
      <c r="L376">
        <f>'GOOG&amp;GOOGL'!E374</f>
        <v>-2.0268869608451645E-2</v>
      </c>
      <c r="M376">
        <f>'GOOG&amp;GOOGL'!J374</f>
        <v>-2.0876651005255376E-2</v>
      </c>
    </row>
    <row r="377" spans="1:13" x14ac:dyDescent="0.25">
      <c r="A377" s="15">
        <v>42276</v>
      </c>
      <c r="B377" s="50">
        <f t="shared" si="40"/>
        <v>374</v>
      </c>
      <c r="C377" s="2">
        <f>'GOOG&amp;GOOGL'!E379</f>
        <v>1.3439564496842138E-4</v>
      </c>
      <c r="D377" s="2">
        <f>'GOOG&amp;GOOGL'!J379</f>
        <v>-2.6306336966515076E-3</v>
      </c>
      <c r="E377">
        <f>'GOOG&amp;GOOGL'!D378-'GOOG&amp;GOOGL'!I378</f>
        <v>-4.8174389440382548E-2</v>
      </c>
      <c r="F377">
        <f>'GOOG&amp;GOOGL'!E378</f>
        <v>-2.8306674595537373E-2</v>
      </c>
      <c r="G377">
        <f>'GOOG&amp;GOOGL'!J378</f>
        <v>-2.515163222351724E-2</v>
      </c>
      <c r="H377">
        <f>'GOOG&amp;GOOGL'!E377</f>
        <v>-2.2347597744288628E-2</v>
      </c>
      <c r="I377">
        <f>'GOOG&amp;GOOGL'!J377</f>
        <v>-2.2795219003785228E-2</v>
      </c>
      <c r="J377">
        <f>'GOOG&amp;GOOGL'!E376</f>
        <v>5.5121327143705656E-3</v>
      </c>
      <c r="K377">
        <f>'GOOG&amp;GOOGL'!J376</f>
        <v>2.476679236749213E-3</v>
      </c>
      <c r="L377">
        <f>'GOOG&amp;GOOGL'!E375</f>
        <v>-5.3012651889439155E-4</v>
      </c>
      <c r="M377">
        <f>'GOOG&amp;GOOGL'!J375</f>
        <v>1.3772168303027854E-4</v>
      </c>
    </row>
    <row r="378" spans="1:13" x14ac:dyDescent="0.25">
      <c r="A378" s="15">
        <v>42277</v>
      </c>
      <c r="B378" s="50">
        <f t="shared" si="40"/>
        <v>375</v>
      </c>
      <c r="C378" s="2">
        <f>'GOOG&amp;GOOGL'!E380</f>
        <v>2.2354469648931286E-2</v>
      </c>
      <c r="D378" s="2">
        <f>'GOOG&amp;GOOGL'!J380</f>
        <v>2.4997749254534796E-2</v>
      </c>
      <c r="E378">
        <f>'GOOG&amp;GOOGL'!D379-'GOOG&amp;GOOGL'!I379</f>
        <v>-4.5409360098762619E-2</v>
      </c>
      <c r="F378">
        <f>'GOOG&amp;GOOGL'!E379</f>
        <v>1.3439564496842138E-4</v>
      </c>
      <c r="G378">
        <f>'GOOG&amp;GOOGL'!J379</f>
        <v>-2.6306336966515076E-3</v>
      </c>
      <c r="H378">
        <f>'GOOG&amp;GOOGL'!E378</f>
        <v>-2.8306674595537373E-2</v>
      </c>
      <c r="I378">
        <f>'GOOG&amp;GOOGL'!J378</f>
        <v>-2.515163222351724E-2</v>
      </c>
      <c r="J378">
        <f>'GOOG&amp;GOOGL'!E377</f>
        <v>-2.2347597744288628E-2</v>
      </c>
      <c r="K378">
        <f>'GOOG&amp;GOOGL'!J377</f>
        <v>-2.2795219003785228E-2</v>
      </c>
      <c r="L378">
        <f>'GOOG&amp;GOOGL'!E376</f>
        <v>5.5121327143705656E-3</v>
      </c>
      <c r="M378">
        <f>'GOOG&amp;GOOGL'!J376</f>
        <v>2.476679236749213E-3</v>
      </c>
    </row>
    <row r="379" spans="1:13" x14ac:dyDescent="0.25">
      <c r="A379" s="15">
        <v>42278</v>
      </c>
      <c r="B379" s="50">
        <f t="shared" si="40"/>
        <v>376</v>
      </c>
      <c r="C379" s="2">
        <f>'GOOG&amp;GOOGL'!E381</f>
        <v>4.7060373179359516E-3</v>
      </c>
      <c r="D379" s="2">
        <f>'GOOG&amp;GOOGL'!J381</f>
        <v>5.6702589721950858E-3</v>
      </c>
      <c r="E379">
        <f>'GOOG&amp;GOOGL'!D380-'GOOG&amp;GOOGL'!I380</f>
        <v>-4.8052639704366129E-2</v>
      </c>
      <c r="F379">
        <f>'GOOG&amp;GOOGL'!E380</f>
        <v>2.2354469648931286E-2</v>
      </c>
      <c r="G379">
        <f>'GOOG&amp;GOOGL'!J380</f>
        <v>2.4997749254534796E-2</v>
      </c>
      <c r="H379">
        <f>'GOOG&amp;GOOGL'!E379</f>
        <v>1.3439564496842138E-4</v>
      </c>
      <c r="I379">
        <f>'GOOG&amp;GOOGL'!J379</f>
        <v>-2.6306336966515076E-3</v>
      </c>
      <c r="J379">
        <f>'GOOG&amp;GOOGL'!E378</f>
        <v>-2.8306674595537373E-2</v>
      </c>
      <c r="K379">
        <f>'GOOG&amp;GOOGL'!J378</f>
        <v>-2.515163222351724E-2</v>
      </c>
      <c r="L379">
        <f>'GOOG&amp;GOOGL'!E377</f>
        <v>-2.2347597744288628E-2</v>
      </c>
      <c r="M379">
        <f>'GOOG&amp;GOOGL'!J377</f>
        <v>-2.2795219003785228E-2</v>
      </c>
    </row>
    <row r="380" spans="1:13" x14ac:dyDescent="0.25">
      <c r="A380" s="15">
        <v>42279</v>
      </c>
      <c r="B380" s="50">
        <f t="shared" si="40"/>
        <v>377</v>
      </c>
      <c r="C380" s="2">
        <f>'GOOG&amp;GOOGL'!E382</f>
        <v>2.5231504260396775E-2</v>
      </c>
      <c r="D380" s="2">
        <f>'GOOG&amp;GOOGL'!J382</f>
        <v>2.3080478757728784E-2</v>
      </c>
      <c r="E380">
        <f>'GOOG&amp;GOOGL'!D381-'GOOG&amp;GOOGL'!I381</f>
        <v>-4.9016861358625263E-2</v>
      </c>
      <c r="F380">
        <f>'GOOG&amp;GOOGL'!E381</f>
        <v>4.7060373179359516E-3</v>
      </c>
      <c r="G380">
        <f>'GOOG&amp;GOOGL'!J381</f>
        <v>5.6702589721950858E-3</v>
      </c>
      <c r="H380">
        <f>'GOOG&amp;GOOGL'!E380</f>
        <v>2.2354469648931286E-2</v>
      </c>
      <c r="I380">
        <f>'GOOG&amp;GOOGL'!J380</f>
        <v>2.4997749254534796E-2</v>
      </c>
      <c r="J380">
        <f>'GOOG&amp;GOOGL'!E379</f>
        <v>1.3439564496842138E-4</v>
      </c>
      <c r="K380">
        <f>'GOOG&amp;GOOGL'!J379</f>
        <v>-2.6306336966515076E-3</v>
      </c>
      <c r="L380">
        <f>'GOOG&amp;GOOGL'!E378</f>
        <v>-2.8306674595537373E-2</v>
      </c>
      <c r="M380">
        <f>'GOOG&amp;GOOGL'!J378</f>
        <v>-2.515163222351724E-2</v>
      </c>
    </row>
    <row r="381" spans="1:13" x14ac:dyDescent="0.25">
      <c r="A381" s="15">
        <v>42282</v>
      </c>
      <c r="B381" s="50">
        <f t="shared" si="40"/>
        <v>378</v>
      </c>
      <c r="C381" s="2">
        <f>'GOOG&amp;GOOGL'!E383</f>
        <v>2.2959425768152464E-2</v>
      </c>
      <c r="D381" s="2">
        <f>'GOOG&amp;GOOGL'!J383</f>
        <v>2.2113243762948542E-2</v>
      </c>
      <c r="E381">
        <f>'GOOG&amp;GOOGL'!D382-'GOOG&amp;GOOGL'!I382</f>
        <v>-4.6865835855957272E-2</v>
      </c>
      <c r="F381">
        <f>'GOOG&amp;GOOGL'!E382</f>
        <v>2.5231504260396775E-2</v>
      </c>
      <c r="G381">
        <f>'GOOG&amp;GOOGL'!J382</f>
        <v>2.3080478757728784E-2</v>
      </c>
      <c r="H381">
        <f>'GOOG&amp;GOOGL'!E381</f>
        <v>4.7060373179359516E-3</v>
      </c>
      <c r="I381">
        <f>'GOOG&amp;GOOGL'!J381</f>
        <v>5.6702589721950858E-3</v>
      </c>
      <c r="J381">
        <f>'GOOG&amp;GOOGL'!E380</f>
        <v>2.2354469648931286E-2</v>
      </c>
      <c r="K381">
        <f>'GOOG&amp;GOOGL'!J380</f>
        <v>2.4997749254534796E-2</v>
      </c>
      <c r="L381">
        <f>'GOOG&amp;GOOGL'!E379</f>
        <v>1.3439564496842138E-4</v>
      </c>
      <c r="M381">
        <f>'GOOG&amp;GOOGL'!J379</f>
        <v>-2.6306336966515076E-3</v>
      </c>
    </row>
    <row r="382" spans="1:13" x14ac:dyDescent="0.25">
      <c r="A382" s="15">
        <v>42283</v>
      </c>
      <c r="B382" s="50">
        <f t="shared" si="40"/>
        <v>379</v>
      </c>
      <c r="C382" s="2">
        <f>'GOOG&amp;GOOGL'!E384</f>
        <v>6.1698855046232737E-3</v>
      </c>
      <c r="D382" s="2">
        <f>'GOOG&amp;GOOGL'!J384</f>
        <v>-5.9521185977295943E-5</v>
      </c>
      <c r="E382">
        <f>'GOOG&amp;GOOGL'!D383-'GOOG&amp;GOOGL'!I383</f>
        <v>-4.601965385075335E-2</v>
      </c>
      <c r="F382">
        <f>'GOOG&amp;GOOGL'!E383</f>
        <v>2.2959425768152464E-2</v>
      </c>
      <c r="G382">
        <f>'GOOG&amp;GOOGL'!J383</f>
        <v>2.2113243762948542E-2</v>
      </c>
      <c r="H382">
        <f>'GOOG&amp;GOOGL'!E382</f>
        <v>2.5231504260396775E-2</v>
      </c>
      <c r="I382">
        <f>'GOOG&amp;GOOGL'!J382</f>
        <v>2.3080478757728784E-2</v>
      </c>
      <c r="J382">
        <f>'GOOG&amp;GOOGL'!E381</f>
        <v>4.7060373179359516E-3</v>
      </c>
      <c r="K382">
        <f>'GOOG&amp;GOOGL'!J381</f>
        <v>5.6702589721950858E-3</v>
      </c>
      <c r="L382">
        <f>'GOOG&amp;GOOGL'!E380</f>
        <v>2.2354469648931286E-2</v>
      </c>
      <c r="M382">
        <f>'GOOG&amp;GOOGL'!J380</f>
        <v>2.4997749254534796E-2</v>
      </c>
    </row>
    <row r="383" spans="1:13" x14ac:dyDescent="0.25">
      <c r="A383" s="15">
        <v>42284</v>
      </c>
      <c r="B383" s="50">
        <f t="shared" si="40"/>
        <v>380</v>
      </c>
      <c r="C383" s="2">
        <f>'GOOG&amp;GOOGL'!E385</f>
        <v>-4.7833870226101638E-3</v>
      </c>
      <c r="D383" s="2">
        <f>'GOOG&amp;GOOGL'!J385</f>
        <v>-2.4447926396495845E-3</v>
      </c>
      <c r="E383">
        <f>'GOOG&amp;GOOGL'!D384-'GOOG&amp;GOOGL'!I384</f>
        <v>-3.9790247160152781E-2</v>
      </c>
      <c r="F383">
        <f>'GOOG&amp;GOOGL'!E384</f>
        <v>6.1698855046232737E-3</v>
      </c>
      <c r="G383">
        <f>'GOOG&amp;GOOGL'!J384</f>
        <v>-5.9521185977295943E-5</v>
      </c>
      <c r="H383">
        <f>'GOOG&amp;GOOGL'!E383</f>
        <v>2.2959425768152464E-2</v>
      </c>
      <c r="I383">
        <f>'GOOG&amp;GOOGL'!J383</f>
        <v>2.2113243762948542E-2</v>
      </c>
      <c r="J383">
        <f>'GOOG&amp;GOOGL'!E382</f>
        <v>2.5231504260396775E-2</v>
      </c>
      <c r="K383">
        <f>'GOOG&amp;GOOGL'!J382</f>
        <v>2.3080478757728784E-2</v>
      </c>
      <c r="L383">
        <f>'GOOG&amp;GOOGL'!E381</f>
        <v>4.7060373179359516E-3</v>
      </c>
      <c r="M383">
        <f>'GOOG&amp;GOOGL'!J381</f>
        <v>5.6702589721950858E-3</v>
      </c>
    </row>
    <row r="384" spans="1:13" x14ac:dyDescent="0.25">
      <c r="A384" s="15">
        <v>42285</v>
      </c>
      <c r="B384" s="50">
        <f t="shared" si="40"/>
        <v>381</v>
      </c>
      <c r="C384" s="2">
        <f>'GOOG&amp;GOOGL'!E386</f>
        <v>-4.9940988136549791E-3</v>
      </c>
      <c r="D384" s="2">
        <f>'GOOG&amp;GOOGL'!J386</f>
        <v>-4.4876664693882518E-3</v>
      </c>
      <c r="E384">
        <f>'GOOG&amp;GOOGL'!D385-'GOOG&amp;GOOGL'!I385</f>
        <v>-4.212884154311336E-2</v>
      </c>
      <c r="F384">
        <f>'GOOG&amp;GOOGL'!E385</f>
        <v>-4.7833870226101638E-3</v>
      </c>
      <c r="G384">
        <f>'GOOG&amp;GOOGL'!J385</f>
        <v>-2.4447926396495845E-3</v>
      </c>
      <c r="H384">
        <f>'GOOG&amp;GOOGL'!E384</f>
        <v>6.1698855046232737E-3</v>
      </c>
      <c r="I384">
        <f>'GOOG&amp;GOOGL'!J384</f>
        <v>-5.9521185977295943E-5</v>
      </c>
      <c r="J384">
        <f>'GOOG&amp;GOOGL'!E383</f>
        <v>2.2959425768152464E-2</v>
      </c>
      <c r="K384">
        <f>'GOOG&amp;GOOGL'!J383</f>
        <v>2.2113243762948542E-2</v>
      </c>
      <c r="L384">
        <f>'GOOG&amp;GOOGL'!E382</f>
        <v>2.5231504260396775E-2</v>
      </c>
      <c r="M384">
        <f>'GOOG&amp;GOOGL'!J382</f>
        <v>2.3080478757728784E-2</v>
      </c>
    </row>
    <row r="385" spans="1:13" x14ac:dyDescent="0.25">
      <c r="A385" s="15">
        <v>42286</v>
      </c>
      <c r="B385" s="50">
        <f t="shared" si="40"/>
        <v>382</v>
      </c>
      <c r="C385" s="2">
        <f>'GOOG&amp;GOOGL'!E387</f>
        <v>6.9381572642326361E-3</v>
      </c>
      <c r="D385" s="2">
        <f>'GOOG&amp;GOOGL'!J387</f>
        <v>6.3366873195365159E-3</v>
      </c>
      <c r="E385">
        <f>'GOOG&amp;GOOGL'!D386-'GOOG&amp;GOOGL'!I386</f>
        <v>-4.2635273887380087E-2</v>
      </c>
      <c r="F385">
        <f>'GOOG&amp;GOOGL'!E386</f>
        <v>-4.9940988136549791E-3</v>
      </c>
      <c r="G385">
        <f>'GOOG&amp;GOOGL'!J386</f>
        <v>-4.4876664693882518E-3</v>
      </c>
      <c r="H385">
        <f>'GOOG&amp;GOOGL'!E385</f>
        <v>-4.7833870226101638E-3</v>
      </c>
      <c r="I385">
        <f>'GOOG&amp;GOOGL'!J385</f>
        <v>-2.4447926396495845E-3</v>
      </c>
      <c r="J385">
        <f>'GOOG&amp;GOOGL'!E384</f>
        <v>6.1698855046232737E-3</v>
      </c>
      <c r="K385">
        <f>'GOOG&amp;GOOGL'!J384</f>
        <v>-5.9521185977295943E-5</v>
      </c>
      <c r="L385">
        <f>'GOOG&amp;GOOGL'!E383</f>
        <v>2.2959425768152464E-2</v>
      </c>
      <c r="M385">
        <f>'GOOG&amp;GOOGL'!J383</f>
        <v>2.2113243762948542E-2</v>
      </c>
    </row>
    <row r="386" spans="1:13" x14ac:dyDescent="0.25">
      <c r="A386" s="15">
        <v>42289</v>
      </c>
      <c r="B386" s="50">
        <f t="shared" si="40"/>
        <v>383</v>
      </c>
      <c r="C386" s="2">
        <f>'GOOG&amp;GOOGL'!E388</f>
        <v>4.7431624341536249E-3</v>
      </c>
      <c r="D386" s="2">
        <f>'GOOG&amp;GOOGL'!J388</f>
        <v>7.7022249114460095E-3</v>
      </c>
      <c r="E386">
        <f>'GOOG&amp;GOOGL'!D387-'GOOG&amp;GOOGL'!I387</f>
        <v>-4.2033803942683967E-2</v>
      </c>
      <c r="F386">
        <f>'GOOG&amp;GOOGL'!E387</f>
        <v>6.9381572642326361E-3</v>
      </c>
      <c r="G386">
        <f>'GOOG&amp;GOOGL'!J387</f>
        <v>6.3366873195365159E-3</v>
      </c>
      <c r="H386">
        <f>'GOOG&amp;GOOGL'!E386</f>
        <v>-4.9940988136549791E-3</v>
      </c>
      <c r="I386">
        <f>'GOOG&amp;GOOGL'!J386</f>
        <v>-4.4876664693882518E-3</v>
      </c>
      <c r="J386">
        <f>'GOOG&amp;GOOGL'!E385</f>
        <v>-4.7833870226101638E-3</v>
      </c>
      <c r="K386">
        <f>'GOOG&amp;GOOGL'!J385</f>
        <v>-2.4447926396495845E-3</v>
      </c>
      <c r="L386">
        <f>'GOOG&amp;GOOGL'!E384</f>
        <v>6.1698855046232737E-3</v>
      </c>
      <c r="M386">
        <f>'GOOG&amp;GOOGL'!J384</f>
        <v>-5.9521185977295943E-5</v>
      </c>
    </row>
    <row r="387" spans="1:13" x14ac:dyDescent="0.25">
      <c r="A387" s="15">
        <v>42290</v>
      </c>
      <c r="B387" s="50">
        <f t="shared" si="40"/>
        <v>384</v>
      </c>
      <c r="C387" s="2">
        <f>'GOOG&amp;GOOGL'!E389</f>
        <v>8.6684686789775256E-3</v>
      </c>
      <c r="D387" s="2">
        <f>'GOOG&amp;GOOGL'!J389</f>
        <v>9.9147474726146712E-3</v>
      </c>
      <c r="E387">
        <f>'GOOG&amp;GOOGL'!D388-'GOOG&amp;GOOGL'!I388</f>
        <v>-4.4992866419976352E-2</v>
      </c>
      <c r="F387">
        <f>'GOOG&amp;GOOGL'!E388</f>
        <v>4.7431624341536249E-3</v>
      </c>
      <c r="G387">
        <f>'GOOG&amp;GOOGL'!J388</f>
        <v>7.7022249114460095E-3</v>
      </c>
      <c r="H387">
        <f>'GOOG&amp;GOOGL'!E387</f>
        <v>6.9381572642326361E-3</v>
      </c>
      <c r="I387">
        <f>'GOOG&amp;GOOGL'!J387</f>
        <v>6.3366873195365159E-3</v>
      </c>
      <c r="J387">
        <f>'GOOG&amp;GOOGL'!E386</f>
        <v>-4.9940988136549791E-3</v>
      </c>
      <c r="K387">
        <f>'GOOG&amp;GOOGL'!J386</f>
        <v>-4.4876664693882518E-3</v>
      </c>
      <c r="L387">
        <f>'GOOG&amp;GOOGL'!E385</f>
        <v>-4.7833870226101638E-3</v>
      </c>
      <c r="M387">
        <f>'GOOG&amp;GOOGL'!J385</f>
        <v>-2.4447926396495845E-3</v>
      </c>
    </row>
    <row r="388" spans="1:13" x14ac:dyDescent="0.25">
      <c r="A388" s="15">
        <v>42291</v>
      </c>
      <c r="B388" s="50">
        <f t="shared" si="40"/>
        <v>385</v>
      </c>
      <c r="C388" s="2">
        <f>'GOOG&amp;GOOGL'!E390</f>
        <v>-1.7492141297621444E-3</v>
      </c>
      <c r="D388" s="2">
        <f>'GOOG&amp;GOOGL'!J390</f>
        <v>-4.0481876505547021E-3</v>
      </c>
      <c r="E388">
        <f>'GOOG&amp;GOOGL'!D389-'GOOG&amp;GOOGL'!I389</f>
        <v>-4.6239145213613497E-2</v>
      </c>
      <c r="F388">
        <f>'GOOG&amp;GOOGL'!E389</f>
        <v>8.6684686789775256E-3</v>
      </c>
      <c r="G388">
        <f>'GOOG&amp;GOOGL'!J389</f>
        <v>9.9147474726146712E-3</v>
      </c>
      <c r="H388">
        <f>'GOOG&amp;GOOGL'!E388</f>
        <v>4.7431624341536249E-3</v>
      </c>
      <c r="I388">
        <f>'GOOG&amp;GOOGL'!J388</f>
        <v>7.7022249114460095E-3</v>
      </c>
      <c r="J388">
        <f>'GOOG&amp;GOOGL'!E387</f>
        <v>6.9381572642326361E-3</v>
      </c>
      <c r="K388">
        <f>'GOOG&amp;GOOGL'!J387</f>
        <v>6.3366873195365159E-3</v>
      </c>
      <c r="L388">
        <f>'GOOG&amp;GOOGL'!E386</f>
        <v>-4.9940988136549791E-3</v>
      </c>
      <c r="M388">
        <f>'GOOG&amp;GOOGL'!J386</f>
        <v>-4.4876664693882518E-3</v>
      </c>
    </row>
    <row r="389" spans="1:13" x14ac:dyDescent="0.25">
      <c r="A389" s="15">
        <v>42292</v>
      </c>
      <c r="B389" s="50">
        <f t="shared" si="40"/>
        <v>386</v>
      </c>
      <c r="C389" s="2">
        <f>'GOOG&amp;GOOGL'!E391</f>
        <v>1.6117368158590217E-2</v>
      </c>
      <c r="D389" s="2">
        <f>'GOOG&amp;GOOGL'!J391</f>
        <v>1.8363369692850462E-2</v>
      </c>
      <c r="E389">
        <f>'GOOG&amp;GOOGL'!D390-'GOOG&amp;GOOGL'!I390</f>
        <v>-4.394017169282094E-2</v>
      </c>
      <c r="F389">
        <f>'GOOG&amp;GOOGL'!E390</f>
        <v>-1.7492141297621444E-3</v>
      </c>
      <c r="G389">
        <f>'GOOG&amp;GOOGL'!J390</f>
        <v>-4.0481876505547021E-3</v>
      </c>
      <c r="H389">
        <f>'GOOG&amp;GOOGL'!E389</f>
        <v>8.6684686789775256E-3</v>
      </c>
      <c r="I389">
        <f>'GOOG&amp;GOOGL'!J389</f>
        <v>9.9147474726146712E-3</v>
      </c>
      <c r="J389">
        <f>'GOOG&amp;GOOGL'!E388</f>
        <v>4.7431624341536249E-3</v>
      </c>
      <c r="K389">
        <f>'GOOG&amp;GOOGL'!J388</f>
        <v>7.7022249114460095E-3</v>
      </c>
      <c r="L389">
        <f>'GOOG&amp;GOOGL'!E387</f>
        <v>6.9381572642326361E-3</v>
      </c>
      <c r="M389">
        <f>'GOOG&amp;GOOGL'!J387</f>
        <v>6.3366873195365159E-3</v>
      </c>
    </row>
    <row r="390" spans="1:13" x14ac:dyDescent="0.25">
      <c r="A390" s="15">
        <v>42293</v>
      </c>
      <c r="B390" s="50">
        <f t="shared" ref="B390:B453" si="41">B389+1</f>
        <v>387</v>
      </c>
      <c r="C390" s="2">
        <f>'GOOG&amp;GOOGL'!E392</f>
        <v>6.9492880012411717E-4</v>
      </c>
      <c r="D390" s="2">
        <f>'GOOG&amp;GOOGL'!J392</f>
        <v>3.3132936591302453E-3</v>
      </c>
      <c r="E390">
        <f>'GOOG&amp;GOOGL'!D391-'GOOG&amp;GOOGL'!I391</f>
        <v>-4.6186173227081184E-2</v>
      </c>
      <c r="F390">
        <f>'GOOG&amp;GOOGL'!E391</f>
        <v>1.6117368158590217E-2</v>
      </c>
      <c r="G390">
        <f>'GOOG&amp;GOOGL'!J391</f>
        <v>1.8363369692850462E-2</v>
      </c>
      <c r="H390">
        <f>'GOOG&amp;GOOGL'!E390</f>
        <v>-1.7492141297621444E-3</v>
      </c>
      <c r="I390">
        <f>'GOOG&amp;GOOGL'!J390</f>
        <v>-4.0481876505547021E-3</v>
      </c>
      <c r="J390">
        <f>'GOOG&amp;GOOGL'!E389</f>
        <v>8.6684686789775256E-3</v>
      </c>
      <c r="K390">
        <f>'GOOG&amp;GOOGL'!J389</f>
        <v>9.9147474726146712E-3</v>
      </c>
      <c r="L390">
        <f>'GOOG&amp;GOOGL'!E388</f>
        <v>4.7431624341536249E-3</v>
      </c>
      <c r="M390">
        <f>'GOOG&amp;GOOGL'!J388</f>
        <v>7.7022249114460095E-3</v>
      </c>
    </row>
    <row r="391" spans="1:13" x14ac:dyDescent="0.25">
      <c r="A391" s="15">
        <v>42296</v>
      </c>
      <c r="B391" s="50">
        <f t="shared" si="41"/>
        <v>388</v>
      </c>
      <c r="C391" s="2">
        <f>'GOOG&amp;GOOGL'!E393</f>
        <v>5.872130153948163E-3</v>
      </c>
      <c r="D391" s="2">
        <f>'GOOG&amp;GOOGL'!J393</f>
        <v>6.6367397442688159E-3</v>
      </c>
      <c r="E391">
        <f>'GOOG&amp;GOOGL'!D392-'GOOG&amp;GOOGL'!I392</f>
        <v>-4.8804538086087312E-2</v>
      </c>
      <c r="F391">
        <f>'GOOG&amp;GOOGL'!E392</f>
        <v>6.9492880012411717E-4</v>
      </c>
      <c r="G391">
        <f>'GOOG&amp;GOOGL'!J392</f>
        <v>3.3132936591302453E-3</v>
      </c>
      <c r="H391">
        <f>'GOOG&amp;GOOGL'!E391</f>
        <v>1.6117368158590217E-2</v>
      </c>
      <c r="I391">
        <f>'GOOG&amp;GOOGL'!J391</f>
        <v>1.8363369692850462E-2</v>
      </c>
      <c r="J391">
        <f>'GOOG&amp;GOOGL'!E390</f>
        <v>-1.7492141297621444E-3</v>
      </c>
      <c r="K391">
        <f>'GOOG&amp;GOOGL'!J390</f>
        <v>-4.0481876505547021E-3</v>
      </c>
      <c r="L391">
        <f>'GOOG&amp;GOOGL'!E389</f>
        <v>8.6684686789775256E-3</v>
      </c>
      <c r="M391">
        <f>'GOOG&amp;GOOGL'!J389</f>
        <v>9.9147474726146712E-3</v>
      </c>
    </row>
    <row r="392" spans="1:13" x14ac:dyDescent="0.25">
      <c r="A392" s="15">
        <v>42297</v>
      </c>
      <c r="B392" s="50">
        <f t="shared" si="41"/>
        <v>389</v>
      </c>
      <c r="C392" s="2">
        <f>'GOOG&amp;GOOGL'!E394</f>
        <v>-2.403668942631132E-2</v>
      </c>
      <c r="D392" s="2">
        <f>'GOOG&amp;GOOGL'!J394</f>
        <v>-2.8916122894763419E-2</v>
      </c>
      <c r="E392">
        <f>'GOOG&amp;GOOGL'!D393-'GOOG&amp;GOOGL'!I393</f>
        <v>-4.9569147676407965E-2</v>
      </c>
      <c r="F392">
        <f>'GOOG&amp;GOOGL'!E393</f>
        <v>5.872130153948163E-3</v>
      </c>
      <c r="G392">
        <f>'GOOG&amp;GOOGL'!J393</f>
        <v>6.6367397442688159E-3</v>
      </c>
      <c r="H392">
        <f>'GOOG&amp;GOOGL'!E392</f>
        <v>6.9492880012411717E-4</v>
      </c>
      <c r="I392">
        <f>'GOOG&amp;GOOGL'!J392</f>
        <v>3.3132936591302453E-3</v>
      </c>
      <c r="J392">
        <f>'GOOG&amp;GOOGL'!E391</f>
        <v>1.6117368158590217E-2</v>
      </c>
      <c r="K392">
        <f>'GOOG&amp;GOOGL'!J391</f>
        <v>1.8363369692850462E-2</v>
      </c>
      <c r="L392">
        <f>'GOOG&amp;GOOGL'!E390</f>
        <v>-1.7492141297621444E-3</v>
      </c>
      <c r="M392">
        <f>'GOOG&amp;GOOGL'!J390</f>
        <v>-4.0481876505547021E-3</v>
      </c>
    </row>
    <row r="393" spans="1:13" x14ac:dyDescent="0.25">
      <c r="A393" s="15">
        <v>42298</v>
      </c>
      <c r="B393" s="50">
        <f t="shared" si="41"/>
        <v>390</v>
      </c>
      <c r="C393" s="2">
        <f>'GOOG&amp;GOOGL'!E395</f>
        <v>-1.1865098963561138E-2</v>
      </c>
      <c r="D393" s="2">
        <f>'GOOG&amp;GOOGL'!J395</f>
        <v>-1.2132138854418884E-2</v>
      </c>
      <c r="E393">
        <f>'GOOG&amp;GOOGL'!D394-'GOOG&amp;GOOGL'!I394</f>
        <v>-4.4689714207955866E-2</v>
      </c>
      <c r="F393">
        <f>'GOOG&amp;GOOGL'!E394</f>
        <v>-2.403668942631132E-2</v>
      </c>
      <c r="G393">
        <f>'GOOG&amp;GOOGL'!J394</f>
        <v>-2.8916122894763419E-2</v>
      </c>
      <c r="H393">
        <f>'GOOG&amp;GOOGL'!E393</f>
        <v>5.872130153948163E-3</v>
      </c>
      <c r="I393">
        <f>'GOOG&amp;GOOGL'!J393</f>
        <v>6.6367397442688159E-3</v>
      </c>
      <c r="J393">
        <f>'GOOG&amp;GOOGL'!E392</f>
        <v>6.9492880012411717E-4</v>
      </c>
      <c r="K393">
        <f>'GOOG&amp;GOOGL'!J392</f>
        <v>3.3132936591302453E-3</v>
      </c>
      <c r="L393">
        <f>'GOOG&amp;GOOGL'!E391</f>
        <v>1.6117368158590217E-2</v>
      </c>
      <c r="M393">
        <f>'GOOG&amp;GOOGL'!J391</f>
        <v>1.8363369692850462E-2</v>
      </c>
    </row>
    <row r="394" spans="1:13" x14ac:dyDescent="0.25">
      <c r="A394" s="15">
        <v>42299</v>
      </c>
      <c r="B394" s="50">
        <f t="shared" si="41"/>
        <v>391</v>
      </c>
      <c r="C394" s="2">
        <f>'GOOG&amp;GOOGL'!E396</f>
        <v>1.4184405404443545E-2</v>
      </c>
      <c r="D394" s="2">
        <f>'GOOG&amp;GOOGL'!J396</f>
        <v>1.3807227756373663E-2</v>
      </c>
      <c r="E394">
        <f>'GOOG&amp;GOOGL'!D395-'GOOG&amp;GOOGL'!I395</f>
        <v>-4.4422674317098121E-2</v>
      </c>
      <c r="F394">
        <f>'GOOG&amp;GOOGL'!E395</f>
        <v>-1.1865098963561138E-2</v>
      </c>
      <c r="G394">
        <f>'GOOG&amp;GOOGL'!J395</f>
        <v>-1.2132138854418884E-2</v>
      </c>
      <c r="H394">
        <f>'GOOG&amp;GOOGL'!E394</f>
        <v>-2.403668942631132E-2</v>
      </c>
      <c r="I394">
        <f>'GOOG&amp;GOOGL'!J394</f>
        <v>-2.8916122894763419E-2</v>
      </c>
      <c r="J394">
        <f>'GOOG&amp;GOOGL'!E393</f>
        <v>5.872130153948163E-3</v>
      </c>
      <c r="K394">
        <f>'GOOG&amp;GOOGL'!J393</f>
        <v>6.6367397442688159E-3</v>
      </c>
      <c r="L394">
        <f>'GOOG&amp;GOOGL'!E392</f>
        <v>6.9492880012411717E-4</v>
      </c>
      <c r="M394">
        <f>'GOOG&amp;GOOGL'!J392</f>
        <v>3.3132936591302453E-3</v>
      </c>
    </row>
    <row r="395" spans="1:13" x14ac:dyDescent="0.25">
      <c r="A395" s="15">
        <v>42300</v>
      </c>
      <c r="B395" s="50">
        <f t="shared" si="41"/>
        <v>392</v>
      </c>
      <c r="C395" s="2">
        <f>'GOOG&amp;GOOGL'!E397</f>
        <v>7.4211013622732303E-2</v>
      </c>
      <c r="D395" s="2">
        <f>'GOOG&amp;GOOGL'!J397</f>
        <v>5.4552359779933113E-2</v>
      </c>
      <c r="E395">
        <f>'GOOG&amp;GOOGL'!D396-'GOOG&amp;GOOGL'!I396</f>
        <v>-4.4045496669028239E-2</v>
      </c>
      <c r="F395">
        <f>'GOOG&amp;GOOGL'!E396</f>
        <v>1.4184405404443545E-2</v>
      </c>
      <c r="G395">
        <f>'GOOG&amp;GOOGL'!J396</f>
        <v>1.3807227756373663E-2</v>
      </c>
      <c r="H395">
        <f>'GOOG&amp;GOOGL'!E395</f>
        <v>-1.1865098963561138E-2</v>
      </c>
      <c r="I395">
        <f>'GOOG&amp;GOOGL'!J395</f>
        <v>-1.2132138854418884E-2</v>
      </c>
      <c r="J395">
        <f>'GOOG&amp;GOOGL'!E394</f>
        <v>-2.403668942631132E-2</v>
      </c>
      <c r="K395">
        <f>'GOOG&amp;GOOGL'!J394</f>
        <v>-2.8916122894763419E-2</v>
      </c>
      <c r="L395">
        <f>'GOOG&amp;GOOGL'!E393</f>
        <v>5.872130153948163E-3</v>
      </c>
      <c r="M395">
        <f>'GOOG&amp;GOOGL'!J393</f>
        <v>6.6367397442688159E-3</v>
      </c>
    </row>
    <row r="396" spans="1:13" x14ac:dyDescent="0.25">
      <c r="A396" s="15">
        <v>42303</v>
      </c>
      <c r="B396" s="50">
        <f t="shared" si="41"/>
        <v>393</v>
      </c>
      <c r="C396" s="2">
        <f>'GOOG&amp;GOOGL'!E398</f>
        <v>1.5239454061518387E-2</v>
      </c>
      <c r="D396" s="2">
        <f>'GOOG&amp;GOOGL'!J398</f>
        <v>1.625735127308392E-2</v>
      </c>
      <c r="E396">
        <f>'GOOG&amp;GOOGL'!D397-'GOOG&amp;GOOGL'!I397</f>
        <v>-2.4386842826229049E-2</v>
      </c>
      <c r="F396">
        <f>'GOOG&amp;GOOGL'!E397</f>
        <v>7.4211013622732303E-2</v>
      </c>
      <c r="G396">
        <f>'GOOG&amp;GOOGL'!J397</f>
        <v>5.4552359779933113E-2</v>
      </c>
      <c r="H396">
        <f>'GOOG&amp;GOOGL'!E396</f>
        <v>1.4184405404443545E-2</v>
      </c>
      <c r="I396">
        <f>'GOOG&amp;GOOGL'!J396</f>
        <v>1.3807227756373663E-2</v>
      </c>
      <c r="J396">
        <f>'GOOG&amp;GOOGL'!E395</f>
        <v>-1.1865098963561138E-2</v>
      </c>
      <c r="K396">
        <f>'GOOG&amp;GOOGL'!J395</f>
        <v>-1.2132138854418884E-2</v>
      </c>
      <c r="L396">
        <f>'GOOG&amp;GOOGL'!E394</f>
        <v>-2.403668942631132E-2</v>
      </c>
      <c r="M396">
        <f>'GOOG&amp;GOOGL'!J394</f>
        <v>-2.8916122894763419E-2</v>
      </c>
    </row>
    <row r="397" spans="1:13" x14ac:dyDescent="0.25">
      <c r="A397" s="15">
        <v>42304</v>
      </c>
      <c r="B397" s="50">
        <f t="shared" si="41"/>
        <v>394</v>
      </c>
      <c r="C397" s="2">
        <f>'GOOG&amp;GOOGL'!E399</f>
        <v>-6.0369274967682074E-3</v>
      </c>
      <c r="D397" s="2">
        <f>'GOOG&amp;GOOGL'!J399</f>
        <v>2.3225169909215637E-3</v>
      </c>
      <c r="E397">
        <f>'GOOG&amp;GOOGL'!D398-'GOOG&amp;GOOGL'!I398</f>
        <v>-2.5404740037794582E-2</v>
      </c>
      <c r="F397">
        <f>'GOOG&amp;GOOGL'!E398</f>
        <v>1.5239454061518387E-2</v>
      </c>
      <c r="G397">
        <f>'GOOG&amp;GOOGL'!J398</f>
        <v>1.625735127308392E-2</v>
      </c>
      <c r="H397">
        <f>'GOOG&amp;GOOGL'!E397</f>
        <v>7.4211013622732303E-2</v>
      </c>
      <c r="I397">
        <f>'GOOG&amp;GOOGL'!J397</f>
        <v>5.4552359779933113E-2</v>
      </c>
      <c r="J397">
        <f>'GOOG&amp;GOOGL'!E396</f>
        <v>1.4184405404443545E-2</v>
      </c>
      <c r="K397">
        <f>'GOOG&amp;GOOGL'!J396</f>
        <v>1.3807227756373663E-2</v>
      </c>
      <c r="L397">
        <f>'GOOG&amp;GOOGL'!E395</f>
        <v>-1.1865098963561138E-2</v>
      </c>
      <c r="M397">
        <f>'GOOG&amp;GOOGL'!J395</f>
        <v>-1.2132138854418884E-2</v>
      </c>
    </row>
    <row r="398" spans="1:13" x14ac:dyDescent="0.25">
      <c r="A398" s="15">
        <v>42305</v>
      </c>
      <c r="B398" s="50">
        <f t="shared" si="41"/>
        <v>395</v>
      </c>
      <c r="C398" s="2">
        <f>'GOOG&amp;GOOGL'!E400</f>
        <v>6.2753779690414291E-3</v>
      </c>
      <c r="D398" s="2">
        <f>'GOOG&amp;GOOGL'!J400</f>
        <v>5.5791999442726947E-3</v>
      </c>
      <c r="E398">
        <f>'GOOG&amp;GOOGL'!D399-'GOOG&amp;GOOGL'!I399</f>
        <v>-3.3764184525484353E-2</v>
      </c>
      <c r="F398">
        <f>'GOOG&amp;GOOGL'!E399</f>
        <v>-6.0369274967682074E-3</v>
      </c>
      <c r="G398">
        <f>'GOOG&amp;GOOGL'!J399</f>
        <v>2.3225169909215637E-3</v>
      </c>
      <c r="H398">
        <f>'GOOG&amp;GOOGL'!E398</f>
        <v>1.5239454061518387E-2</v>
      </c>
      <c r="I398">
        <f>'GOOG&amp;GOOGL'!J398</f>
        <v>1.625735127308392E-2</v>
      </c>
      <c r="J398">
        <f>'GOOG&amp;GOOGL'!E397</f>
        <v>7.4211013622732303E-2</v>
      </c>
      <c r="K398">
        <f>'GOOG&amp;GOOGL'!J397</f>
        <v>5.4552359779933113E-2</v>
      </c>
      <c r="L398">
        <f>'GOOG&amp;GOOGL'!E396</f>
        <v>1.4184405404443545E-2</v>
      </c>
      <c r="M398">
        <f>'GOOG&amp;GOOGL'!J396</f>
        <v>1.3807227756373663E-2</v>
      </c>
    </row>
    <row r="399" spans="1:13" x14ac:dyDescent="0.25">
      <c r="A399" s="15">
        <v>42306</v>
      </c>
      <c r="B399" s="50">
        <f t="shared" si="41"/>
        <v>396</v>
      </c>
      <c r="C399" s="2">
        <f>'GOOG&amp;GOOGL'!E401</f>
        <v>5.5529260912461353E-3</v>
      </c>
      <c r="D399" s="2">
        <f>'GOOG&amp;GOOGL'!J401</f>
        <v>1.0703508544030349E-2</v>
      </c>
      <c r="E399">
        <f>'GOOG&amp;GOOGL'!D400-'GOOG&amp;GOOGL'!I400</f>
        <v>-3.3068006500715619E-2</v>
      </c>
      <c r="F399">
        <f>'GOOG&amp;GOOGL'!E400</f>
        <v>6.2753779690414291E-3</v>
      </c>
      <c r="G399">
        <f>'GOOG&amp;GOOGL'!J400</f>
        <v>5.5791999442726947E-3</v>
      </c>
      <c r="H399">
        <f>'GOOG&amp;GOOGL'!E399</f>
        <v>-6.0369274967682074E-3</v>
      </c>
      <c r="I399">
        <f>'GOOG&amp;GOOGL'!J399</f>
        <v>2.3225169909215637E-3</v>
      </c>
      <c r="J399">
        <f>'GOOG&amp;GOOGL'!E398</f>
        <v>1.5239454061518387E-2</v>
      </c>
      <c r="K399">
        <f>'GOOG&amp;GOOGL'!J398</f>
        <v>1.625735127308392E-2</v>
      </c>
      <c r="L399">
        <f>'GOOG&amp;GOOGL'!E397</f>
        <v>7.4211013622732303E-2</v>
      </c>
      <c r="M399">
        <f>'GOOG&amp;GOOGL'!J397</f>
        <v>5.4552359779933113E-2</v>
      </c>
    </row>
    <row r="400" spans="1:13" x14ac:dyDescent="0.25">
      <c r="A400" s="15">
        <v>42307</v>
      </c>
      <c r="B400" s="50">
        <f t="shared" si="41"/>
        <v>397</v>
      </c>
      <c r="C400" s="2">
        <f>'GOOG&amp;GOOGL'!E402</f>
        <v>-8.5590726279693996E-3</v>
      </c>
      <c r="D400" s="2">
        <f>'GOOG&amp;GOOGL'!J402</f>
        <v>-1.0065878715075804E-2</v>
      </c>
      <c r="E400">
        <f>'GOOG&amp;GOOGL'!D401-'GOOG&amp;GOOGL'!I401</f>
        <v>-3.8218588953499832E-2</v>
      </c>
      <c r="F400">
        <f>'GOOG&amp;GOOGL'!E401</f>
        <v>5.5529260912461353E-3</v>
      </c>
      <c r="G400">
        <f>'GOOG&amp;GOOGL'!J401</f>
        <v>1.0703508544030349E-2</v>
      </c>
      <c r="H400">
        <f>'GOOG&amp;GOOGL'!E400</f>
        <v>6.2753779690414291E-3</v>
      </c>
      <c r="I400">
        <f>'GOOG&amp;GOOGL'!J400</f>
        <v>5.5791999442726947E-3</v>
      </c>
      <c r="J400">
        <f>'GOOG&amp;GOOGL'!E399</f>
        <v>-6.0369274967682074E-3</v>
      </c>
      <c r="K400">
        <f>'GOOG&amp;GOOGL'!J399</f>
        <v>2.3225169909215637E-3</v>
      </c>
      <c r="L400">
        <f>'GOOG&amp;GOOGL'!E398</f>
        <v>1.5239454061518387E-2</v>
      </c>
      <c r="M400">
        <f>'GOOG&amp;GOOGL'!J398</f>
        <v>1.625735127308392E-2</v>
      </c>
    </row>
    <row r="401" spans="1:13" x14ac:dyDescent="0.25">
      <c r="A401" s="15">
        <v>42310</v>
      </c>
      <c r="B401" s="50">
        <f t="shared" si="41"/>
        <v>398</v>
      </c>
      <c r="C401" s="2">
        <f>'GOOG&amp;GOOGL'!E403</f>
        <v>1.4386508704536283E-2</v>
      </c>
      <c r="D401" s="2">
        <f>'GOOG&amp;GOOGL'!J403</f>
        <v>1.3938365704031952E-2</v>
      </c>
      <c r="E401">
        <f>'GOOG&amp;GOOGL'!D402-'GOOG&amp;GOOGL'!I402</f>
        <v>-3.6711782866393428E-2</v>
      </c>
      <c r="F401">
        <f>'GOOG&amp;GOOGL'!E402</f>
        <v>-8.5590726279693996E-3</v>
      </c>
      <c r="G401">
        <f>'GOOG&amp;GOOGL'!J402</f>
        <v>-1.0065878715075804E-2</v>
      </c>
      <c r="H401">
        <f>'GOOG&amp;GOOGL'!E401</f>
        <v>5.5529260912461353E-3</v>
      </c>
      <c r="I401">
        <f>'GOOG&amp;GOOGL'!J401</f>
        <v>1.0703508544030349E-2</v>
      </c>
      <c r="J401">
        <f>'GOOG&amp;GOOGL'!E400</f>
        <v>6.2753779690414291E-3</v>
      </c>
      <c r="K401">
        <f>'GOOG&amp;GOOGL'!J400</f>
        <v>5.5791999442726947E-3</v>
      </c>
      <c r="L401">
        <f>'GOOG&amp;GOOGL'!E399</f>
        <v>-6.0369274967682074E-3</v>
      </c>
      <c r="M401">
        <f>'GOOG&amp;GOOGL'!J399</f>
        <v>2.3225169909215637E-3</v>
      </c>
    </row>
    <row r="402" spans="1:13" x14ac:dyDescent="0.25">
      <c r="A402" s="15">
        <v>42311</v>
      </c>
      <c r="B402" s="50">
        <f t="shared" si="41"/>
        <v>399</v>
      </c>
      <c r="C402" s="2">
        <f>'GOOG&amp;GOOGL'!E404</f>
        <v>1.4550128746471103E-3</v>
      </c>
      <c r="D402" s="2">
        <f>'GOOG&amp;GOOGL'!J404</f>
        <v>1.4433329631380332E-3</v>
      </c>
      <c r="E402">
        <f>'GOOG&amp;GOOGL'!D403-'GOOG&amp;GOOGL'!I403</f>
        <v>-3.6263639865889097E-2</v>
      </c>
      <c r="F402">
        <f>'GOOG&amp;GOOGL'!E403</f>
        <v>1.4386508704536283E-2</v>
      </c>
      <c r="G402">
        <f>'GOOG&amp;GOOGL'!J403</f>
        <v>1.3938365704031952E-2</v>
      </c>
      <c r="H402">
        <f>'GOOG&amp;GOOGL'!E402</f>
        <v>-8.5590726279693996E-3</v>
      </c>
      <c r="I402">
        <f>'GOOG&amp;GOOGL'!J402</f>
        <v>-1.0065878715075804E-2</v>
      </c>
      <c r="J402">
        <f>'GOOG&amp;GOOGL'!E401</f>
        <v>5.5529260912461353E-3</v>
      </c>
      <c r="K402">
        <f>'GOOG&amp;GOOGL'!J401</f>
        <v>1.0703508544030349E-2</v>
      </c>
      <c r="L402">
        <f>'GOOG&amp;GOOGL'!E400</f>
        <v>6.2753779690414291E-3</v>
      </c>
      <c r="M402">
        <f>'GOOG&amp;GOOGL'!J400</f>
        <v>5.5791999442726947E-3</v>
      </c>
    </row>
    <row r="403" spans="1:13" x14ac:dyDescent="0.25">
      <c r="A403" s="15">
        <v>42312</v>
      </c>
      <c r="B403" s="50">
        <f t="shared" si="41"/>
        <v>400</v>
      </c>
      <c r="C403" s="2">
        <f>'GOOG&amp;GOOGL'!E405</f>
        <v>8.2054314801505157E-3</v>
      </c>
      <c r="D403" s="2">
        <f>'GOOG&amp;GOOGL'!J405</f>
        <v>8.6296147996707262E-3</v>
      </c>
      <c r="E403">
        <f>'GOOG&amp;GOOGL'!D404-'GOOG&amp;GOOGL'!I404</f>
        <v>-3.625195995438002E-2</v>
      </c>
      <c r="F403">
        <f>'GOOG&amp;GOOGL'!E404</f>
        <v>1.4550128746471103E-3</v>
      </c>
      <c r="G403">
        <f>'GOOG&amp;GOOGL'!J404</f>
        <v>1.4433329631380332E-3</v>
      </c>
      <c r="H403">
        <f>'GOOG&amp;GOOGL'!E403</f>
        <v>1.4386508704536283E-2</v>
      </c>
      <c r="I403">
        <f>'GOOG&amp;GOOGL'!J403</f>
        <v>1.3938365704031952E-2</v>
      </c>
      <c r="J403">
        <f>'GOOG&amp;GOOGL'!E402</f>
        <v>-8.5590726279693996E-3</v>
      </c>
      <c r="K403">
        <f>'GOOG&amp;GOOGL'!J402</f>
        <v>-1.0065878715075804E-2</v>
      </c>
      <c r="L403">
        <f>'GOOG&amp;GOOGL'!E401</f>
        <v>5.5529260912461353E-3</v>
      </c>
      <c r="M403">
        <f>'GOOG&amp;GOOGL'!J401</f>
        <v>1.0703508544030349E-2</v>
      </c>
    </row>
    <row r="404" spans="1:13" x14ac:dyDescent="0.25">
      <c r="A404" s="15">
        <v>42313</v>
      </c>
      <c r="B404" s="50">
        <f t="shared" si="41"/>
        <v>401</v>
      </c>
      <c r="C404" s="2">
        <f>'GOOG&amp;GOOGL'!E406</f>
        <v>4.3032834638534467E-3</v>
      </c>
      <c r="D404" s="2">
        <f>'GOOG&amp;GOOGL'!J406</f>
        <v>7.07134316042346E-3</v>
      </c>
      <c r="E404">
        <f>'GOOG&amp;GOOGL'!D405-'GOOG&amp;GOOGL'!I405</f>
        <v>-3.667614327390023E-2</v>
      </c>
      <c r="F404">
        <f>'GOOG&amp;GOOGL'!E405</f>
        <v>8.2054314801505157E-3</v>
      </c>
      <c r="G404">
        <f>'GOOG&amp;GOOGL'!J405</f>
        <v>8.6296147996707262E-3</v>
      </c>
      <c r="H404">
        <f>'GOOG&amp;GOOGL'!E404</f>
        <v>1.4550128746471103E-3</v>
      </c>
      <c r="I404">
        <f>'GOOG&amp;GOOGL'!J404</f>
        <v>1.4433329631380332E-3</v>
      </c>
      <c r="J404">
        <f>'GOOG&amp;GOOGL'!E403</f>
        <v>1.4386508704536283E-2</v>
      </c>
      <c r="K404">
        <f>'GOOG&amp;GOOGL'!J403</f>
        <v>1.3938365704031952E-2</v>
      </c>
      <c r="L404">
        <f>'GOOG&amp;GOOGL'!E402</f>
        <v>-8.5590726279693996E-3</v>
      </c>
      <c r="M404">
        <f>'GOOG&amp;GOOGL'!J402</f>
        <v>-1.0065878715075804E-2</v>
      </c>
    </row>
    <row r="405" spans="1:13" x14ac:dyDescent="0.25">
      <c r="A405" s="15">
        <v>42314</v>
      </c>
      <c r="B405" s="50">
        <f t="shared" si="41"/>
        <v>402</v>
      </c>
      <c r="C405" s="2">
        <f>'GOOG&amp;GOOGL'!E407</f>
        <v>3.4266147519073087E-3</v>
      </c>
      <c r="D405" s="2">
        <f>'GOOG&amp;GOOGL'!J407</f>
        <v>1.221850448013484E-3</v>
      </c>
      <c r="E405">
        <f>'GOOG&amp;GOOGL'!D406-'GOOG&amp;GOOGL'!I406</f>
        <v>-3.9444202970470243E-2</v>
      </c>
      <c r="F405">
        <f>'GOOG&amp;GOOGL'!E406</f>
        <v>4.3032834638534467E-3</v>
      </c>
      <c r="G405">
        <f>'GOOG&amp;GOOGL'!J406</f>
        <v>7.07134316042346E-3</v>
      </c>
      <c r="H405">
        <f>'GOOG&amp;GOOGL'!E405</f>
        <v>8.2054314801505157E-3</v>
      </c>
      <c r="I405">
        <f>'GOOG&amp;GOOGL'!J405</f>
        <v>8.6296147996707262E-3</v>
      </c>
      <c r="J405">
        <f>'GOOG&amp;GOOGL'!E404</f>
        <v>1.4550128746471103E-3</v>
      </c>
      <c r="K405">
        <f>'GOOG&amp;GOOGL'!J404</f>
        <v>1.4433329631380332E-3</v>
      </c>
      <c r="L405">
        <f>'GOOG&amp;GOOGL'!E403</f>
        <v>1.4386508704536283E-2</v>
      </c>
      <c r="M405">
        <f>'GOOG&amp;GOOGL'!J403</f>
        <v>1.3938365704031952E-2</v>
      </c>
    </row>
    <row r="406" spans="1:13" x14ac:dyDescent="0.25">
      <c r="A406" s="15">
        <v>42317</v>
      </c>
      <c r="B406" s="50">
        <f t="shared" si="41"/>
        <v>403</v>
      </c>
      <c r="C406" s="2">
        <f>'GOOG&amp;GOOGL'!E408</f>
        <v>-1.2162073399706763E-2</v>
      </c>
      <c r="D406" s="2">
        <f>'GOOG&amp;GOOGL'!J408</f>
        <v>-9.0083583898765696E-3</v>
      </c>
      <c r="E406">
        <f>'GOOG&amp;GOOGL'!D407-'GOOG&amp;GOOGL'!I407</f>
        <v>-3.7239438666576419E-2</v>
      </c>
      <c r="F406">
        <f>'GOOG&amp;GOOGL'!E407</f>
        <v>3.4266147519073087E-3</v>
      </c>
      <c r="G406">
        <f>'GOOG&amp;GOOGL'!J407</f>
        <v>1.221850448013484E-3</v>
      </c>
      <c r="H406">
        <f>'GOOG&amp;GOOGL'!E406</f>
        <v>4.3032834638534467E-3</v>
      </c>
      <c r="I406">
        <f>'GOOG&amp;GOOGL'!J406</f>
        <v>7.07134316042346E-3</v>
      </c>
      <c r="J406">
        <f>'GOOG&amp;GOOGL'!E405</f>
        <v>8.2054314801505157E-3</v>
      </c>
      <c r="K406">
        <f>'GOOG&amp;GOOGL'!J405</f>
        <v>8.6296147996707262E-3</v>
      </c>
      <c r="L406">
        <f>'GOOG&amp;GOOGL'!E404</f>
        <v>1.4550128746471103E-3</v>
      </c>
      <c r="M406">
        <f>'GOOG&amp;GOOGL'!J404</f>
        <v>1.4433329631380332E-3</v>
      </c>
    </row>
    <row r="407" spans="1:13" x14ac:dyDescent="0.25">
      <c r="A407" s="15">
        <v>42318</v>
      </c>
      <c r="B407" s="50">
        <f t="shared" si="41"/>
        <v>404</v>
      </c>
      <c r="C407" s="2">
        <f>'GOOG&amp;GOOGL'!E409</f>
        <v>4.7205817707496323E-3</v>
      </c>
      <c r="D407" s="2">
        <f>'GOOG&amp;GOOGL'!J409</f>
        <v>4.6132543575874152E-3</v>
      </c>
      <c r="E407">
        <f>'GOOG&amp;GOOGL'!D408-'GOOG&amp;GOOGL'!I408</f>
        <v>-4.0393153676406612E-2</v>
      </c>
      <c r="F407">
        <f>'GOOG&amp;GOOGL'!E408</f>
        <v>-1.2162073399706763E-2</v>
      </c>
      <c r="G407">
        <f>'GOOG&amp;GOOGL'!J408</f>
        <v>-9.0083583898765696E-3</v>
      </c>
      <c r="H407">
        <f>'GOOG&amp;GOOGL'!E407</f>
        <v>3.4266147519073087E-3</v>
      </c>
      <c r="I407">
        <f>'GOOG&amp;GOOGL'!J407</f>
        <v>1.221850448013484E-3</v>
      </c>
      <c r="J407">
        <f>'GOOG&amp;GOOGL'!E406</f>
        <v>4.3032834638534467E-3</v>
      </c>
      <c r="K407">
        <f>'GOOG&amp;GOOGL'!J406</f>
        <v>7.07134316042346E-3</v>
      </c>
      <c r="L407">
        <f>'GOOG&amp;GOOGL'!E405</f>
        <v>8.2054314801505157E-3</v>
      </c>
      <c r="M407">
        <f>'GOOG&amp;GOOGL'!J405</f>
        <v>8.6296147996707262E-3</v>
      </c>
    </row>
    <row r="408" spans="1:13" x14ac:dyDescent="0.25">
      <c r="A408" s="15">
        <v>42319</v>
      </c>
      <c r="B408" s="50">
        <f t="shared" si="41"/>
        <v>405</v>
      </c>
      <c r="C408" s="2">
        <f>'GOOG&amp;GOOGL'!E410</f>
        <v>9.6740798334549183E-3</v>
      </c>
      <c r="D408" s="2">
        <f>'GOOG&amp;GOOGL'!J410</f>
        <v>9.1762298932609454E-3</v>
      </c>
      <c r="E408">
        <f>'GOOG&amp;GOOGL'!D409-'GOOG&amp;GOOGL'!I409</f>
        <v>-4.0285826263244395E-2</v>
      </c>
      <c r="F408">
        <f>'GOOG&amp;GOOGL'!E409</f>
        <v>4.7205817707496323E-3</v>
      </c>
      <c r="G408">
        <f>'GOOG&amp;GOOGL'!J409</f>
        <v>4.6132543575874152E-3</v>
      </c>
      <c r="H408">
        <f>'GOOG&amp;GOOGL'!E408</f>
        <v>-1.2162073399706763E-2</v>
      </c>
      <c r="I408">
        <f>'GOOG&amp;GOOGL'!J408</f>
        <v>-9.0083583898765696E-3</v>
      </c>
      <c r="J408">
        <f>'GOOG&amp;GOOGL'!E407</f>
        <v>3.4266147519073087E-3</v>
      </c>
      <c r="K408">
        <f>'GOOG&amp;GOOGL'!J407</f>
        <v>1.221850448013484E-3</v>
      </c>
      <c r="L408">
        <f>'GOOG&amp;GOOGL'!E406</f>
        <v>4.3032834638534467E-3</v>
      </c>
      <c r="M408">
        <f>'GOOG&amp;GOOGL'!J406</f>
        <v>7.07134316042346E-3</v>
      </c>
    </row>
    <row r="409" spans="1:13" x14ac:dyDescent="0.25">
      <c r="A409" s="15">
        <v>42320</v>
      </c>
      <c r="B409" s="50">
        <f t="shared" si="41"/>
        <v>406</v>
      </c>
      <c r="C409" s="2">
        <f>'GOOG&amp;GOOGL'!E411</f>
        <v>-5.6865811089616969E-3</v>
      </c>
      <c r="D409" s="2">
        <f>'GOOG&amp;GOOGL'!J411</f>
        <v>-1.1460350738524916E-2</v>
      </c>
      <c r="E409">
        <f>'GOOG&amp;GOOGL'!D410-'GOOG&amp;GOOGL'!I410</f>
        <v>-3.9787976323050422E-2</v>
      </c>
      <c r="F409">
        <f>'GOOG&amp;GOOGL'!E410</f>
        <v>9.6740798334549183E-3</v>
      </c>
      <c r="G409">
        <f>'GOOG&amp;GOOGL'!J410</f>
        <v>9.1762298932609454E-3</v>
      </c>
      <c r="H409">
        <f>'GOOG&amp;GOOGL'!E409</f>
        <v>4.7205817707496323E-3</v>
      </c>
      <c r="I409">
        <f>'GOOG&amp;GOOGL'!J409</f>
        <v>4.6132543575874152E-3</v>
      </c>
      <c r="J409">
        <f>'GOOG&amp;GOOGL'!E408</f>
        <v>-1.2162073399706763E-2</v>
      </c>
      <c r="K409">
        <f>'GOOG&amp;GOOGL'!J408</f>
        <v>-9.0083583898765696E-3</v>
      </c>
      <c r="L409">
        <f>'GOOG&amp;GOOGL'!E407</f>
        <v>3.4266147519073087E-3</v>
      </c>
      <c r="M409">
        <f>'GOOG&amp;GOOGL'!J407</f>
        <v>1.221850448013484E-3</v>
      </c>
    </row>
    <row r="410" spans="1:13" x14ac:dyDescent="0.25">
      <c r="A410" s="15">
        <v>42321</v>
      </c>
      <c r="B410" s="50">
        <f t="shared" si="41"/>
        <v>407</v>
      </c>
      <c r="C410" s="2">
        <f>'GOOG&amp;GOOGL'!E412</f>
        <v>-1.9652179793889779E-2</v>
      </c>
      <c r="D410" s="2">
        <f>'GOOG&amp;GOOGL'!J412</f>
        <v>-2.1997441309409282E-2</v>
      </c>
      <c r="E410">
        <f>'GOOG&amp;GOOGL'!D411-'GOOG&amp;GOOGL'!I411</f>
        <v>-3.4014206693487203E-2</v>
      </c>
      <c r="F410">
        <f>'GOOG&amp;GOOGL'!E411</f>
        <v>-5.6865811089616969E-3</v>
      </c>
      <c r="G410">
        <f>'GOOG&amp;GOOGL'!J411</f>
        <v>-1.1460350738524916E-2</v>
      </c>
      <c r="H410">
        <f>'GOOG&amp;GOOGL'!E410</f>
        <v>9.6740798334549183E-3</v>
      </c>
      <c r="I410">
        <f>'GOOG&amp;GOOGL'!J410</f>
        <v>9.1762298932609454E-3</v>
      </c>
      <c r="J410">
        <f>'GOOG&amp;GOOGL'!E409</f>
        <v>4.7205817707496323E-3</v>
      </c>
      <c r="K410">
        <f>'GOOG&amp;GOOGL'!J409</f>
        <v>4.6132543575874152E-3</v>
      </c>
      <c r="L410">
        <f>'GOOG&amp;GOOGL'!E408</f>
        <v>-1.2162073399706763E-2</v>
      </c>
      <c r="M410">
        <f>'GOOG&amp;GOOGL'!J408</f>
        <v>-9.0083583898765696E-3</v>
      </c>
    </row>
    <row r="411" spans="1:13" x14ac:dyDescent="0.25">
      <c r="A411" s="15">
        <v>42324</v>
      </c>
      <c r="B411" s="50">
        <f t="shared" si="41"/>
        <v>408</v>
      </c>
      <c r="C411" s="2">
        <f>'GOOG&amp;GOOGL'!E413</f>
        <v>1.6543050399124404E-2</v>
      </c>
      <c r="D411" s="2">
        <f>'GOOG&amp;GOOGL'!J413</f>
        <v>1.3888241357301823E-2</v>
      </c>
      <c r="E411">
        <f>'GOOG&amp;GOOGL'!D412-'GOOG&amp;GOOGL'!I412</f>
        <v>-3.16689451779677E-2</v>
      </c>
      <c r="F411">
        <f>'GOOG&amp;GOOGL'!E412</f>
        <v>-1.9652179793889779E-2</v>
      </c>
      <c r="G411">
        <f>'GOOG&amp;GOOGL'!J412</f>
        <v>-2.1997441309409282E-2</v>
      </c>
      <c r="H411">
        <f>'GOOG&amp;GOOGL'!E411</f>
        <v>-5.6865811089616969E-3</v>
      </c>
      <c r="I411">
        <f>'GOOG&amp;GOOGL'!J411</f>
        <v>-1.1460350738524916E-2</v>
      </c>
      <c r="J411">
        <f>'GOOG&amp;GOOGL'!E410</f>
        <v>9.6740798334549183E-3</v>
      </c>
      <c r="K411">
        <f>'GOOG&amp;GOOGL'!J410</f>
        <v>9.1762298932609454E-3</v>
      </c>
      <c r="L411">
        <f>'GOOG&amp;GOOGL'!E409</f>
        <v>4.7205817707496323E-3</v>
      </c>
      <c r="M411">
        <f>'GOOG&amp;GOOGL'!J409</f>
        <v>4.6132543575874152E-3</v>
      </c>
    </row>
    <row r="412" spans="1:13" x14ac:dyDescent="0.25">
      <c r="A412" s="15">
        <v>42325</v>
      </c>
      <c r="B412" s="50">
        <f t="shared" si="41"/>
        <v>409</v>
      </c>
      <c r="C412" s="2">
        <f>'GOOG&amp;GOOGL'!E414</f>
        <v>-5.0335451742560267E-3</v>
      </c>
      <c r="D412" s="2">
        <f>'GOOG&amp;GOOGL'!J414</f>
        <v>-5.9342637523593922E-3</v>
      </c>
      <c r="E412">
        <f>'GOOG&amp;GOOGL'!D413-'GOOG&amp;GOOGL'!I413</f>
        <v>-2.9014136136145119E-2</v>
      </c>
      <c r="F412">
        <f>'GOOG&amp;GOOGL'!E413</f>
        <v>1.6543050399124404E-2</v>
      </c>
      <c r="G412">
        <f>'GOOG&amp;GOOGL'!J413</f>
        <v>1.3888241357301823E-2</v>
      </c>
      <c r="H412">
        <f>'GOOG&amp;GOOGL'!E412</f>
        <v>-1.9652179793889779E-2</v>
      </c>
      <c r="I412">
        <f>'GOOG&amp;GOOGL'!J412</f>
        <v>-2.1997441309409282E-2</v>
      </c>
      <c r="J412">
        <f>'GOOG&amp;GOOGL'!E411</f>
        <v>-5.6865811089616969E-3</v>
      </c>
      <c r="K412">
        <f>'GOOG&amp;GOOGL'!J411</f>
        <v>-1.1460350738524916E-2</v>
      </c>
      <c r="L412">
        <f>'GOOG&amp;GOOGL'!E410</f>
        <v>9.6740798334549183E-3</v>
      </c>
      <c r="M412">
        <f>'GOOG&amp;GOOGL'!J410</f>
        <v>9.1762298932609454E-3</v>
      </c>
    </row>
    <row r="413" spans="1:13" x14ac:dyDescent="0.25">
      <c r="A413" s="15">
        <v>42326</v>
      </c>
      <c r="B413" s="50">
        <f t="shared" si="41"/>
        <v>410</v>
      </c>
      <c r="C413" s="2">
        <f>'GOOG&amp;GOOGL'!E415</f>
        <v>2.0064840373726689E-2</v>
      </c>
      <c r="D413" s="2">
        <f>'GOOG&amp;GOOGL'!J415</f>
        <v>1.8632840863740618E-2</v>
      </c>
      <c r="E413">
        <f>'GOOG&amp;GOOGL'!D414-'GOOG&amp;GOOGL'!I414</f>
        <v>-2.8113417558041753E-2</v>
      </c>
      <c r="F413">
        <f>'GOOG&amp;GOOGL'!E414</f>
        <v>-5.0335451742560267E-3</v>
      </c>
      <c r="G413">
        <f>'GOOG&amp;GOOGL'!J414</f>
        <v>-5.9342637523593922E-3</v>
      </c>
      <c r="H413">
        <f>'GOOG&amp;GOOGL'!E413</f>
        <v>1.6543050399124404E-2</v>
      </c>
      <c r="I413">
        <f>'GOOG&amp;GOOGL'!J413</f>
        <v>1.3888241357301823E-2</v>
      </c>
      <c r="J413">
        <f>'GOOG&amp;GOOGL'!E412</f>
        <v>-1.9652179793889779E-2</v>
      </c>
      <c r="K413">
        <f>'GOOG&amp;GOOGL'!J412</f>
        <v>-2.1997441309409282E-2</v>
      </c>
      <c r="L413">
        <f>'GOOG&amp;GOOGL'!E411</f>
        <v>-5.6865811089616969E-3</v>
      </c>
      <c r="M413">
        <f>'GOOG&amp;GOOGL'!J411</f>
        <v>-1.1460350738524916E-2</v>
      </c>
    </row>
    <row r="414" spans="1:13" x14ac:dyDescent="0.25">
      <c r="A414" s="15">
        <v>42327</v>
      </c>
      <c r="B414" s="50">
        <f t="shared" si="41"/>
        <v>411</v>
      </c>
      <c r="C414" s="2">
        <f>'GOOG&amp;GOOGL'!E416</f>
        <v>-2.1509968710953231E-3</v>
      </c>
      <c r="D414" s="2">
        <f>'GOOG&amp;GOOGL'!J416</f>
        <v>-9.211881903592456E-5</v>
      </c>
      <c r="E414">
        <f>'GOOG&amp;GOOGL'!D415-'GOOG&amp;GOOGL'!I415</f>
        <v>-2.6681418048055683E-2</v>
      </c>
      <c r="F414">
        <f>'GOOG&amp;GOOGL'!E415</f>
        <v>2.0064840373726689E-2</v>
      </c>
      <c r="G414">
        <f>'GOOG&amp;GOOGL'!J415</f>
        <v>1.8632840863740618E-2</v>
      </c>
      <c r="H414">
        <f>'GOOG&amp;GOOGL'!E414</f>
        <v>-5.0335451742560267E-3</v>
      </c>
      <c r="I414">
        <f>'GOOG&amp;GOOGL'!J414</f>
        <v>-5.9342637523593922E-3</v>
      </c>
      <c r="J414">
        <f>'GOOG&amp;GOOGL'!E413</f>
        <v>1.6543050399124404E-2</v>
      </c>
      <c r="K414">
        <f>'GOOG&amp;GOOGL'!J413</f>
        <v>1.3888241357301823E-2</v>
      </c>
      <c r="L414">
        <f>'GOOG&amp;GOOGL'!E412</f>
        <v>-1.9652179793889779E-2</v>
      </c>
      <c r="M414">
        <f>'GOOG&amp;GOOGL'!J412</f>
        <v>-2.1997441309409282E-2</v>
      </c>
    </row>
    <row r="415" spans="1:13" x14ac:dyDescent="0.25">
      <c r="A415" s="15">
        <v>42328</v>
      </c>
      <c r="B415" s="50">
        <f t="shared" si="41"/>
        <v>412</v>
      </c>
      <c r="C415" s="2">
        <f>'GOOG&amp;GOOGL'!E417</f>
        <v>2.4335491150951682E-2</v>
      </c>
      <c r="D415" s="2">
        <f>'GOOG&amp;GOOGL'!J417</f>
        <v>2.2200864940412401E-2</v>
      </c>
      <c r="E415">
        <f>'GOOG&amp;GOOGL'!D416-'GOOG&amp;GOOGL'!I416</f>
        <v>-2.8740296100115081E-2</v>
      </c>
      <c r="F415">
        <f>'GOOG&amp;GOOGL'!E416</f>
        <v>-2.1509968710953231E-3</v>
      </c>
      <c r="G415">
        <f>'GOOG&amp;GOOGL'!J416</f>
        <v>-9.211881903592456E-5</v>
      </c>
      <c r="H415">
        <f>'GOOG&amp;GOOGL'!E415</f>
        <v>2.0064840373726689E-2</v>
      </c>
      <c r="I415">
        <f>'GOOG&amp;GOOGL'!J415</f>
        <v>1.8632840863740618E-2</v>
      </c>
      <c r="J415">
        <f>'GOOG&amp;GOOGL'!E414</f>
        <v>-5.0335451742560267E-3</v>
      </c>
      <c r="K415">
        <f>'GOOG&amp;GOOGL'!J414</f>
        <v>-5.9342637523593922E-3</v>
      </c>
      <c r="L415">
        <f>'GOOG&amp;GOOGL'!E413</f>
        <v>1.6543050399124404E-2</v>
      </c>
      <c r="M415">
        <f>'GOOG&amp;GOOGL'!J413</f>
        <v>1.3888241357301823E-2</v>
      </c>
    </row>
    <row r="416" spans="1:13" x14ac:dyDescent="0.25">
      <c r="A416" s="15">
        <v>42331</v>
      </c>
      <c r="B416" s="50">
        <f t="shared" si="41"/>
        <v>413</v>
      </c>
      <c r="C416" s="2">
        <f>'GOOG&amp;GOOGL'!E418</f>
        <v>-8.1978613066091555E-4</v>
      </c>
      <c r="D416" s="2">
        <f>'GOOG&amp;GOOGL'!J418</f>
        <v>-3.86159492065552E-4</v>
      </c>
      <c r="E416">
        <f>'GOOG&amp;GOOGL'!D417-'GOOG&amp;GOOGL'!I417</f>
        <v>-2.66056698895758E-2</v>
      </c>
      <c r="F416">
        <f>'GOOG&amp;GOOGL'!E417</f>
        <v>2.4335491150951682E-2</v>
      </c>
      <c r="G416">
        <f>'GOOG&amp;GOOGL'!J417</f>
        <v>2.2200864940412401E-2</v>
      </c>
      <c r="H416">
        <f>'GOOG&amp;GOOGL'!E416</f>
        <v>-2.1509968710953231E-3</v>
      </c>
      <c r="I416">
        <f>'GOOG&amp;GOOGL'!J416</f>
        <v>-9.211881903592456E-5</v>
      </c>
      <c r="J416">
        <f>'GOOG&amp;GOOGL'!E415</f>
        <v>2.0064840373726689E-2</v>
      </c>
      <c r="K416">
        <f>'GOOG&amp;GOOGL'!J415</f>
        <v>1.8632840863740618E-2</v>
      </c>
      <c r="L416">
        <f>'GOOG&amp;GOOGL'!E414</f>
        <v>-5.0335451742560267E-3</v>
      </c>
      <c r="M416">
        <f>'GOOG&amp;GOOGL'!J414</f>
        <v>-5.9342637523593922E-3</v>
      </c>
    </row>
    <row r="417" spans="1:13" x14ac:dyDescent="0.25">
      <c r="A417" s="15">
        <v>42332</v>
      </c>
      <c r="B417" s="50">
        <f t="shared" si="41"/>
        <v>414</v>
      </c>
      <c r="C417" s="2">
        <f>'GOOG&amp;GOOGL'!E419</f>
        <v>-1.0237616111161252E-2</v>
      </c>
      <c r="D417" s="2">
        <f>'GOOG&amp;GOOGL'!J419</f>
        <v>-9.1443044982266741E-3</v>
      </c>
      <c r="E417">
        <f>'GOOG&amp;GOOGL'!D418-'GOOG&amp;GOOGL'!I418</f>
        <v>-2.7039296528171164E-2</v>
      </c>
      <c r="F417">
        <f>'GOOG&amp;GOOGL'!E418</f>
        <v>-8.1978613066091555E-4</v>
      </c>
      <c r="G417">
        <f>'GOOG&amp;GOOGL'!J418</f>
        <v>-3.86159492065552E-4</v>
      </c>
      <c r="H417">
        <f>'GOOG&amp;GOOGL'!E417</f>
        <v>2.4335491150951682E-2</v>
      </c>
      <c r="I417">
        <f>'GOOG&amp;GOOGL'!J417</f>
        <v>2.2200864940412401E-2</v>
      </c>
      <c r="J417">
        <f>'GOOG&amp;GOOGL'!E416</f>
        <v>-2.1509968710953231E-3</v>
      </c>
      <c r="K417">
        <f>'GOOG&amp;GOOGL'!J416</f>
        <v>-9.211881903592456E-5</v>
      </c>
      <c r="L417">
        <f>'GOOG&amp;GOOGL'!E415</f>
        <v>2.0064840373726689E-2</v>
      </c>
      <c r="M417">
        <f>'GOOG&amp;GOOGL'!J415</f>
        <v>1.8632840863740618E-2</v>
      </c>
    </row>
    <row r="418" spans="1:13" x14ac:dyDescent="0.25">
      <c r="A418" s="15">
        <v>42333</v>
      </c>
      <c r="B418" s="50">
        <f t="shared" si="41"/>
        <v>415</v>
      </c>
      <c r="C418" s="2">
        <f>'GOOG&amp;GOOGL'!E420</f>
        <v>-1.737535276928881E-4</v>
      </c>
      <c r="D418" s="2">
        <f>'GOOG&amp;GOOGL'!J420</f>
        <v>-4.8085958518484517E-4</v>
      </c>
      <c r="E418">
        <f>'GOOG&amp;GOOGL'!D419-'GOOG&amp;GOOGL'!I419</f>
        <v>-2.8132608141105742E-2</v>
      </c>
      <c r="F418">
        <f>'GOOG&amp;GOOGL'!E419</f>
        <v>-1.0237616111161252E-2</v>
      </c>
      <c r="G418">
        <f>'GOOG&amp;GOOGL'!J419</f>
        <v>-9.1443044982266741E-3</v>
      </c>
      <c r="H418">
        <f>'GOOG&amp;GOOGL'!E418</f>
        <v>-8.1978613066091555E-4</v>
      </c>
      <c r="I418">
        <f>'GOOG&amp;GOOGL'!J418</f>
        <v>-3.86159492065552E-4</v>
      </c>
      <c r="J418">
        <f>'GOOG&amp;GOOGL'!E417</f>
        <v>2.4335491150951682E-2</v>
      </c>
      <c r="K418">
        <f>'GOOG&amp;GOOGL'!J417</f>
        <v>2.2200864940412401E-2</v>
      </c>
      <c r="L418">
        <f>'GOOG&amp;GOOGL'!E416</f>
        <v>-2.1509968710953231E-3</v>
      </c>
      <c r="M418">
        <f>'GOOG&amp;GOOGL'!J416</f>
        <v>-9.211881903592456E-5</v>
      </c>
    </row>
    <row r="419" spans="1:13" x14ac:dyDescent="0.25">
      <c r="A419" s="15">
        <v>42335</v>
      </c>
      <c r="B419" s="50">
        <f t="shared" si="41"/>
        <v>416</v>
      </c>
      <c r="C419" s="2">
        <f>'GOOG&amp;GOOGL'!E421</f>
        <v>2.8163017421736214E-3</v>
      </c>
      <c r="D419" s="2">
        <f>'GOOG&amp;GOOGL'!J421</f>
        <v>3.5166248076778928E-3</v>
      </c>
      <c r="E419">
        <f>'GOOG&amp;GOOGL'!D420-'GOOG&amp;GOOGL'!I420</f>
        <v>-2.7825502083613785E-2</v>
      </c>
      <c r="F419">
        <f>'GOOG&amp;GOOGL'!E420</f>
        <v>-1.737535276928881E-4</v>
      </c>
      <c r="G419">
        <f>'GOOG&amp;GOOGL'!J420</f>
        <v>-4.8085958518484517E-4</v>
      </c>
      <c r="H419">
        <f>'GOOG&amp;GOOGL'!E419</f>
        <v>-1.0237616111161252E-2</v>
      </c>
      <c r="I419">
        <f>'GOOG&amp;GOOGL'!J419</f>
        <v>-9.1443044982266741E-3</v>
      </c>
      <c r="J419">
        <f>'GOOG&amp;GOOGL'!E418</f>
        <v>-8.1978613066091555E-4</v>
      </c>
      <c r="K419">
        <f>'GOOG&amp;GOOGL'!J418</f>
        <v>-3.86159492065552E-4</v>
      </c>
      <c r="L419">
        <f>'GOOG&amp;GOOGL'!E417</f>
        <v>2.4335491150951682E-2</v>
      </c>
      <c r="M419">
        <f>'GOOG&amp;GOOGL'!J417</f>
        <v>2.2200864940412401E-2</v>
      </c>
    </row>
    <row r="420" spans="1:13" x14ac:dyDescent="0.25">
      <c r="A420" s="15">
        <v>42338</v>
      </c>
      <c r="B420" s="50">
        <f t="shared" si="41"/>
        <v>417</v>
      </c>
      <c r="C420" s="2">
        <f>'GOOG&amp;GOOGL'!E422</f>
        <v>-1.0262317026630718E-2</v>
      </c>
      <c r="D420" s="2">
        <f>'GOOG&amp;GOOGL'!J422</f>
        <v>-1.188426350160654E-2</v>
      </c>
      <c r="E420">
        <f>'GOOG&amp;GOOGL'!D421-'GOOG&amp;GOOGL'!I421</f>
        <v>-2.8525825149118056E-2</v>
      </c>
      <c r="F420">
        <f>'GOOG&amp;GOOGL'!E421</f>
        <v>2.8163017421736214E-3</v>
      </c>
      <c r="G420">
        <f>'GOOG&amp;GOOGL'!J421</f>
        <v>3.5166248076778928E-3</v>
      </c>
      <c r="H420">
        <f>'GOOG&amp;GOOGL'!E420</f>
        <v>-1.737535276928881E-4</v>
      </c>
      <c r="I420">
        <f>'GOOG&amp;GOOGL'!J420</f>
        <v>-4.8085958518484517E-4</v>
      </c>
      <c r="J420">
        <f>'GOOG&amp;GOOGL'!E419</f>
        <v>-1.0237616111161252E-2</v>
      </c>
      <c r="K420">
        <f>'GOOG&amp;GOOGL'!J419</f>
        <v>-9.1443044982266741E-3</v>
      </c>
      <c r="L420">
        <f>'GOOG&amp;GOOGL'!E418</f>
        <v>-8.1978613066091555E-4</v>
      </c>
      <c r="M420">
        <f>'GOOG&amp;GOOGL'!J418</f>
        <v>-3.86159492065552E-4</v>
      </c>
    </row>
    <row r="421" spans="1:13" x14ac:dyDescent="0.25">
      <c r="A421" s="15">
        <v>42339</v>
      </c>
      <c r="B421" s="50">
        <f t="shared" si="41"/>
        <v>418</v>
      </c>
      <c r="C421" s="2">
        <f>'GOOG&amp;GOOGL'!E423</f>
        <v>3.2381413140234017E-2</v>
      </c>
      <c r="D421" s="2">
        <f>'GOOG&amp;GOOGL'!J423</f>
        <v>2.7079711160434172E-2</v>
      </c>
      <c r="E421">
        <f>'GOOG&amp;GOOGL'!D422-'GOOG&amp;GOOGL'!I422</f>
        <v>-2.6903878674142234E-2</v>
      </c>
      <c r="F421">
        <f>'GOOG&amp;GOOGL'!E422</f>
        <v>-1.0262317026630718E-2</v>
      </c>
      <c r="G421">
        <f>'GOOG&amp;GOOGL'!J422</f>
        <v>-1.188426350160654E-2</v>
      </c>
      <c r="H421">
        <f>'GOOG&amp;GOOGL'!E421</f>
        <v>2.8163017421736214E-3</v>
      </c>
      <c r="I421">
        <f>'GOOG&amp;GOOGL'!J421</f>
        <v>3.5166248076778928E-3</v>
      </c>
      <c r="J421">
        <f>'GOOG&amp;GOOGL'!E420</f>
        <v>-1.737535276928881E-4</v>
      </c>
      <c r="K421">
        <f>'GOOG&amp;GOOGL'!J420</f>
        <v>-4.8085958518484517E-4</v>
      </c>
      <c r="L421">
        <f>'GOOG&amp;GOOGL'!E419</f>
        <v>-1.0237616111161252E-2</v>
      </c>
      <c r="M421">
        <f>'GOOG&amp;GOOGL'!J419</f>
        <v>-9.1443044982266741E-3</v>
      </c>
    </row>
    <row r="422" spans="1:13" x14ac:dyDescent="0.25">
      <c r="A422" s="15">
        <v>42340</v>
      </c>
      <c r="B422" s="50">
        <f t="shared" si="41"/>
        <v>419</v>
      </c>
      <c r="C422" s="2">
        <f>'GOOG&amp;GOOGL'!E424</f>
        <v>-6.0937969586047913E-3</v>
      </c>
      <c r="D422" s="2">
        <f>'GOOG&amp;GOOGL'!J424</f>
        <v>-7.6074265798240503E-3</v>
      </c>
      <c r="E422">
        <f>'GOOG&amp;GOOGL'!D423-'GOOG&amp;GOOGL'!I423</f>
        <v>-2.160217669434239E-2</v>
      </c>
      <c r="F422">
        <f>'GOOG&amp;GOOGL'!E423</f>
        <v>3.2381413140234017E-2</v>
      </c>
      <c r="G422">
        <f>'GOOG&amp;GOOGL'!J423</f>
        <v>2.7079711160434172E-2</v>
      </c>
      <c r="H422">
        <f>'GOOG&amp;GOOGL'!E422</f>
        <v>-1.0262317026630718E-2</v>
      </c>
      <c r="I422">
        <f>'GOOG&amp;GOOGL'!J422</f>
        <v>-1.188426350160654E-2</v>
      </c>
      <c r="J422">
        <f>'GOOG&amp;GOOGL'!E421</f>
        <v>2.8163017421736214E-3</v>
      </c>
      <c r="K422">
        <f>'GOOG&amp;GOOGL'!J421</f>
        <v>3.5166248076778928E-3</v>
      </c>
      <c r="L422">
        <f>'GOOG&amp;GOOGL'!E420</f>
        <v>-1.737535276928881E-4</v>
      </c>
      <c r="M422">
        <f>'GOOG&amp;GOOGL'!J420</f>
        <v>-4.8085958518484517E-4</v>
      </c>
    </row>
    <row r="423" spans="1:13" x14ac:dyDescent="0.25">
      <c r="A423" s="15">
        <v>42341</v>
      </c>
      <c r="B423" s="50">
        <f t="shared" si="41"/>
        <v>420</v>
      </c>
      <c r="C423" s="2">
        <f>'GOOG&amp;GOOGL'!E425</f>
        <v>-1.299100348358273E-2</v>
      </c>
      <c r="D423" s="2">
        <f>'GOOG&amp;GOOGL'!J425</f>
        <v>-1.2483541146115051E-2</v>
      </c>
      <c r="E423">
        <f>'GOOG&amp;GOOGL'!D424-'GOOG&amp;GOOGL'!I424</f>
        <v>-2.0088547073123131E-2</v>
      </c>
      <c r="F423">
        <f>'GOOG&amp;GOOGL'!E424</f>
        <v>-6.0937969586047913E-3</v>
      </c>
      <c r="G423">
        <f>'GOOG&amp;GOOGL'!J424</f>
        <v>-7.6074265798240503E-3</v>
      </c>
      <c r="H423">
        <f>'GOOG&amp;GOOGL'!E423</f>
        <v>3.2381413140234017E-2</v>
      </c>
      <c r="I423">
        <f>'GOOG&amp;GOOGL'!J423</f>
        <v>2.7079711160434172E-2</v>
      </c>
      <c r="J423">
        <f>'GOOG&amp;GOOGL'!E422</f>
        <v>-1.0262317026630718E-2</v>
      </c>
      <c r="K423">
        <f>'GOOG&amp;GOOGL'!J422</f>
        <v>-1.188426350160654E-2</v>
      </c>
      <c r="L423">
        <f>'GOOG&amp;GOOGL'!E421</f>
        <v>2.8163017421736214E-3</v>
      </c>
      <c r="M423">
        <f>'GOOG&amp;GOOGL'!J421</f>
        <v>3.5166248076778928E-3</v>
      </c>
    </row>
    <row r="424" spans="1:13" x14ac:dyDescent="0.25">
      <c r="A424" s="15">
        <v>42342</v>
      </c>
      <c r="B424" s="50">
        <f t="shared" si="41"/>
        <v>421</v>
      </c>
      <c r="C424" s="2">
        <f>'GOOG&amp;GOOGL'!E426</f>
        <v>1.8784927566324328E-2</v>
      </c>
      <c r="D424" s="2">
        <f>'GOOG&amp;GOOGL'!J426</f>
        <v>1.4230482622525464E-2</v>
      </c>
      <c r="E424">
        <f>'GOOG&amp;GOOGL'!D425-'GOOG&amp;GOOGL'!I425</f>
        <v>-2.059600941059081E-2</v>
      </c>
      <c r="F424">
        <f>'GOOG&amp;GOOGL'!E425</f>
        <v>-1.299100348358273E-2</v>
      </c>
      <c r="G424">
        <f>'GOOG&amp;GOOGL'!J425</f>
        <v>-1.2483541146115051E-2</v>
      </c>
      <c r="H424">
        <f>'GOOG&amp;GOOGL'!E424</f>
        <v>-6.0937969586047913E-3</v>
      </c>
      <c r="I424">
        <f>'GOOG&amp;GOOGL'!J424</f>
        <v>-7.6074265798240503E-3</v>
      </c>
      <c r="J424">
        <f>'GOOG&amp;GOOGL'!E423</f>
        <v>3.2381413140234017E-2</v>
      </c>
      <c r="K424">
        <f>'GOOG&amp;GOOGL'!J423</f>
        <v>2.7079711160434172E-2</v>
      </c>
      <c r="L424">
        <f>'GOOG&amp;GOOGL'!E422</f>
        <v>-1.0262317026630718E-2</v>
      </c>
      <c r="M424">
        <f>'GOOG&amp;GOOGL'!J422</f>
        <v>-1.188426350160654E-2</v>
      </c>
    </row>
    <row r="425" spans="1:13" x14ac:dyDescent="0.25">
      <c r="A425" s="15">
        <v>42345</v>
      </c>
      <c r="B425" s="50">
        <f t="shared" si="41"/>
        <v>422</v>
      </c>
      <c r="C425" s="2">
        <f>'GOOG&amp;GOOGL'!E427</f>
        <v>-4.6534180734827402E-3</v>
      </c>
      <c r="D425" s="2">
        <f>'GOOG&amp;GOOGL'!J427</f>
        <v>-8.0145151989050589E-3</v>
      </c>
      <c r="E425">
        <f>'GOOG&amp;GOOGL'!D426-'GOOG&amp;GOOGL'!I426</f>
        <v>-1.6041564466791947E-2</v>
      </c>
      <c r="F425">
        <f>'GOOG&amp;GOOGL'!E426</f>
        <v>1.8784927566324328E-2</v>
      </c>
      <c r="G425">
        <f>'GOOG&amp;GOOGL'!J426</f>
        <v>1.4230482622525464E-2</v>
      </c>
      <c r="H425">
        <f>'GOOG&amp;GOOGL'!E425</f>
        <v>-1.299100348358273E-2</v>
      </c>
      <c r="I425">
        <f>'GOOG&amp;GOOGL'!J425</f>
        <v>-1.2483541146115051E-2</v>
      </c>
      <c r="J425">
        <f>'GOOG&amp;GOOGL'!E424</f>
        <v>-6.0937969586047913E-3</v>
      </c>
      <c r="K425">
        <f>'GOOG&amp;GOOGL'!J424</f>
        <v>-7.6074265798240503E-3</v>
      </c>
      <c r="L425">
        <f>'GOOG&amp;GOOGL'!E423</f>
        <v>3.2381413140234017E-2</v>
      </c>
      <c r="M425">
        <f>'GOOG&amp;GOOGL'!J423</f>
        <v>2.7079711160434172E-2</v>
      </c>
    </row>
    <row r="426" spans="1:13" x14ac:dyDescent="0.25">
      <c r="A426" s="15">
        <v>42346</v>
      </c>
      <c r="B426" s="50">
        <f t="shared" si="41"/>
        <v>423</v>
      </c>
      <c r="C426" s="2">
        <f>'GOOG&amp;GOOGL'!E428</f>
        <v>-1.1536360305743898E-3</v>
      </c>
      <c r="D426" s="2">
        <f>'GOOG&amp;GOOGL'!J428</f>
        <v>2.7775785952508514E-3</v>
      </c>
      <c r="E426">
        <f>'GOOG&amp;GOOGL'!D427-'GOOG&amp;GOOGL'!I427</f>
        <v>-1.2680467341369628E-2</v>
      </c>
      <c r="F426">
        <f>'GOOG&amp;GOOGL'!E427</f>
        <v>-4.6534180734827402E-3</v>
      </c>
      <c r="G426">
        <f>'GOOG&amp;GOOGL'!J427</f>
        <v>-8.0145151989050589E-3</v>
      </c>
      <c r="H426">
        <f>'GOOG&amp;GOOGL'!E426</f>
        <v>1.8784927566324328E-2</v>
      </c>
      <c r="I426">
        <f>'GOOG&amp;GOOGL'!J426</f>
        <v>1.4230482622525464E-2</v>
      </c>
      <c r="J426">
        <f>'GOOG&amp;GOOGL'!E425</f>
        <v>-1.299100348358273E-2</v>
      </c>
      <c r="K426">
        <f>'GOOG&amp;GOOGL'!J425</f>
        <v>-1.2483541146115051E-2</v>
      </c>
      <c r="L426">
        <f>'GOOG&amp;GOOGL'!E424</f>
        <v>-6.0937969586047913E-3</v>
      </c>
      <c r="M426">
        <f>'GOOG&amp;GOOGL'!J424</f>
        <v>-7.6074265798240503E-3</v>
      </c>
    </row>
    <row r="427" spans="1:13" x14ac:dyDescent="0.25">
      <c r="A427" s="15">
        <v>42347</v>
      </c>
      <c r="B427" s="50">
        <f t="shared" si="41"/>
        <v>424</v>
      </c>
      <c r="C427" s="2">
        <f>'GOOG&amp;GOOGL'!E429</f>
        <v>-1.421444314133069E-2</v>
      </c>
      <c r="D427" s="2">
        <f>'GOOG&amp;GOOGL'!J429</f>
        <v>-1.63756131860886E-2</v>
      </c>
      <c r="E427">
        <f>'GOOG&amp;GOOGL'!D428-'GOOG&amp;GOOGL'!I428</f>
        <v>-1.6611681967194869E-2</v>
      </c>
      <c r="F427">
        <f>'GOOG&amp;GOOGL'!E428</f>
        <v>-1.1536360305743898E-3</v>
      </c>
      <c r="G427">
        <f>'GOOG&amp;GOOGL'!J428</f>
        <v>2.7775785952508514E-3</v>
      </c>
      <c r="H427">
        <f>'GOOG&amp;GOOGL'!E427</f>
        <v>-4.6534180734827402E-3</v>
      </c>
      <c r="I427">
        <f>'GOOG&amp;GOOGL'!J427</f>
        <v>-8.0145151989050589E-3</v>
      </c>
      <c r="J427">
        <f>'GOOG&amp;GOOGL'!E426</f>
        <v>1.8784927566324328E-2</v>
      </c>
      <c r="K427">
        <f>'GOOG&amp;GOOGL'!J426</f>
        <v>1.4230482622525464E-2</v>
      </c>
      <c r="L427">
        <f>'GOOG&amp;GOOGL'!E425</f>
        <v>-1.299100348358273E-2</v>
      </c>
      <c r="M427">
        <f>'GOOG&amp;GOOGL'!J425</f>
        <v>-1.2483541146115051E-2</v>
      </c>
    </row>
    <row r="428" spans="1:13" x14ac:dyDescent="0.25">
      <c r="A428" s="15">
        <v>42348</v>
      </c>
      <c r="B428" s="50">
        <f t="shared" si="41"/>
        <v>425</v>
      </c>
      <c r="C428" s="2">
        <f>'GOOG&amp;GOOGL'!E430</f>
        <v>-2.8645758827412493E-3</v>
      </c>
      <c r="D428" s="2">
        <f>'GOOG&amp;GOOGL'!J430</f>
        <v>-3.2970298370331719E-3</v>
      </c>
      <c r="E428">
        <f>'GOOG&amp;GOOGL'!D429-'GOOG&amp;GOOGL'!I429</f>
        <v>-1.4450511922436959E-2</v>
      </c>
      <c r="F428">
        <f>'GOOG&amp;GOOGL'!E429</f>
        <v>-1.421444314133069E-2</v>
      </c>
      <c r="G428">
        <f>'GOOG&amp;GOOGL'!J429</f>
        <v>-1.63756131860886E-2</v>
      </c>
      <c r="H428">
        <f>'GOOG&amp;GOOGL'!E428</f>
        <v>-1.1536360305743898E-3</v>
      </c>
      <c r="I428">
        <f>'GOOG&amp;GOOGL'!J428</f>
        <v>2.7775785952508514E-3</v>
      </c>
      <c r="J428">
        <f>'GOOG&amp;GOOGL'!E427</f>
        <v>-4.6534180734827402E-3</v>
      </c>
      <c r="K428">
        <f>'GOOG&amp;GOOGL'!J427</f>
        <v>-8.0145151989050589E-3</v>
      </c>
      <c r="L428">
        <f>'GOOG&amp;GOOGL'!E426</f>
        <v>1.8784927566324328E-2</v>
      </c>
      <c r="M428">
        <f>'GOOG&amp;GOOGL'!J426</f>
        <v>1.4230482622525464E-2</v>
      </c>
    </row>
    <row r="429" spans="1:13" x14ac:dyDescent="0.25">
      <c r="A429" s="15">
        <v>42349</v>
      </c>
      <c r="B429" s="50">
        <f t="shared" si="41"/>
        <v>426</v>
      </c>
      <c r="C429" s="2">
        <f>'GOOG&amp;GOOGL'!E431</f>
        <v>-1.4230991250287595E-2</v>
      </c>
      <c r="D429" s="2">
        <f>'GOOG&amp;GOOGL'!J431</f>
        <v>-1.273800739359654E-2</v>
      </c>
      <c r="E429">
        <f>'GOOG&amp;GOOGL'!D430-'GOOG&amp;GOOGL'!I430</f>
        <v>-1.4018057968145037E-2</v>
      </c>
      <c r="F429">
        <f>'GOOG&amp;GOOGL'!E430</f>
        <v>-2.8645758827412493E-3</v>
      </c>
      <c r="G429">
        <f>'GOOG&amp;GOOGL'!J430</f>
        <v>-3.2970298370331719E-3</v>
      </c>
      <c r="H429">
        <f>'GOOG&amp;GOOGL'!E429</f>
        <v>-1.421444314133069E-2</v>
      </c>
      <c r="I429">
        <f>'GOOG&amp;GOOGL'!J429</f>
        <v>-1.63756131860886E-2</v>
      </c>
      <c r="J429">
        <f>'GOOG&amp;GOOGL'!E428</f>
        <v>-1.1536360305743898E-3</v>
      </c>
      <c r="K429">
        <f>'GOOG&amp;GOOGL'!J428</f>
        <v>2.7775785952508514E-3</v>
      </c>
      <c r="L429">
        <f>'GOOG&amp;GOOGL'!E427</f>
        <v>-4.6534180734827402E-3</v>
      </c>
      <c r="M429">
        <f>'GOOG&amp;GOOGL'!J427</f>
        <v>-8.0145151989050589E-3</v>
      </c>
    </row>
    <row r="430" spans="1:13" x14ac:dyDescent="0.25">
      <c r="A430" s="15">
        <v>42352</v>
      </c>
      <c r="B430" s="50">
        <f t="shared" si="41"/>
        <v>427</v>
      </c>
      <c r="C430" s="2">
        <f>'GOOG&amp;GOOGL'!E432</f>
        <v>1.1973485495892611E-2</v>
      </c>
      <c r="D430" s="2">
        <f>'GOOG&amp;GOOGL'!J432</f>
        <v>1.6021910136198692E-2</v>
      </c>
      <c r="E430">
        <f>'GOOG&amp;GOOGL'!D431-'GOOG&amp;GOOGL'!I431</f>
        <v>-1.5511041824836092E-2</v>
      </c>
      <c r="F430">
        <f>'GOOG&amp;GOOGL'!E431</f>
        <v>-1.4230991250287595E-2</v>
      </c>
      <c r="G430">
        <f>'GOOG&amp;GOOGL'!J431</f>
        <v>-1.273800739359654E-2</v>
      </c>
      <c r="H430">
        <f>'GOOG&amp;GOOGL'!E430</f>
        <v>-2.8645758827412493E-3</v>
      </c>
      <c r="I430">
        <f>'GOOG&amp;GOOGL'!J430</f>
        <v>-3.2970298370331719E-3</v>
      </c>
      <c r="J430">
        <f>'GOOG&amp;GOOGL'!E429</f>
        <v>-1.421444314133069E-2</v>
      </c>
      <c r="K430">
        <f>'GOOG&amp;GOOGL'!J429</f>
        <v>-1.63756131860886E-2</v>
      </c>
      <c r="L430">
        <f>'GOOG&amp;GOOGL'!E428</f>
        <v>-1.1536360305743898E-3</v>
      </c>
      <c r="M430">
        <f>'GOOG&amp;GOOGL'!J428</f>
        <v>2.7775785952508514E-3</v>
      </c>
    </row>
    <row r="431" spans="1:13" x14ac:dyDescent="0.25">
      <c r="A431" s="15">
        <v>42353</v>
      </c>
      <c r="B431" s="50">
        <f t="shared" si="41"/>
        <v>428</v>
      </c>
      <c r="C431" s="2">
        <f>'GOOG&amp;GOOGL'!E433</f>
        <v>-5.8611806586945647E-3</v>
      </c>
      <c r="D431" s="2">
        <f>'GOOG&amp;GOOGL'!J433</f>
        <v>-3.2180544271911415E-3</v>
      </c>
      <c r="E431">
        <f>'GOOG&amp;GOOGL'!D432-'GOOG&amp;GOOGL'!I432</f>
        <v>-1.9559466465142172E-2</v>
      </c>
      <c r="F431">
        <f>'GOOG&amp;GOOGL'!E432</f>
        <v>1.1973485495892611E-2</v>
      </c>
      <c r="G431">
        <f>'GOOG&amp;GOOGL'!J432</f>
        <v>1.6021910136198692E-2</v>
      </c>
      <c r="H431">
        <f>'GOOG&amp;GOOGL'!E431</f>
        <v>-1.4230991250287595E-2</v>
      </c>
      <c r="I431">
        <f>'GOOG&amp;GOOGL'!J431</f>
        <v>-1.273800739359654E-2</v>
      </c>
      <c r="J431">
        <f>'GOOG&amp;GOOGL'!E430</f>
        <v>-2.8645758827412493E-3</v>
      </c>
      <c r="K431">
        <f>'GOOG&amp;GOOGL'!J430</f>
        <v>-3.2970298370331719E-3</v>
      </c>
      <c r="L431">
        <f>'GOOG&amp;GOOGL'!E429</f>
        <v>-1.421444314133069E-2</v>
      </c>
      <c r="M431">
        <f>'GOOG&amp;GOOGL'!J429</f>
        <v>-1.63756131860886E-2</v>
      </c>
    </row>
    <row r="432" spans="1:13" x14ac:dyDescent="0.25">
      <c r="A432" s="15">
        <v>42354</v>
      </c>
      <c r="B432" s="50">
        <f t="shared" si="41"/>
        <v>429</v>
      </c>
      <c r="C432" s="2">
        <f>'GOOG&amp;GOOGL'!E434</f>
        <v>1.9567857571913372E-2</v>
      </c>
      <c r="D432" s="2">
        <f>'GOOG&amp;GOOGL'!J434</f>
        <v>2.1475692496372822E-2</v>
      </c>
      <c r="E432">
        <f>'GOOG&amp;GOOGL'!D433-'GOOG&amp;GOOGL'!I433</f>
        <v>-2.2202592696645596E-2</v>
      </c>
      <c r="F432">
        <f>'GOOG&amp;GOOGL'!E433</f>
        <v>-5.8611806586945647E-3</v>
      </c>
      <c r="G432">
        <f>'GOOG&amp;GOOGL'!J433</f>
        <v>-3.2180544271911415E-3</v>
      </c>
      <c r="H432">
        <f>'GOOG&amp;GOOGL'!E432</f>
        <v>1.1973485495892611E-2</v>
      </c>
      <c r="I432">
        <f>'GOOG&amp;GOOGL'!J432</f>
        <v>1.6021910136198692E-2</v>
      </c>
      <c r="J432">
        <f>'GOOG&amp;GOOGL'!E431</f>
        <v>-1.4230991250287595E-2</v>
      </c>
      <c r="K432">
        <f>'GOOG&amp;GOOGL'!J431</f>
        <v>-1.273800739359654E-2</v>
      </c>
      <c r="L432">
        <f>'GOOG&amp;GOOGL'!E430</f>
        <v>-2.8645758827412493E-3</v>
      </c>
      <c r="M432">
        <f>'GOOG&amp;GOOGL'!J430</f>
        <v>-3.2970298370331719E-3</v>
      </c>
    </row>
    <row r="433" spans="1:13" x14ac:dyDescent="0.25">
      <c r="A433" s="15">
        <v>42355</v>
      </c>
      <c r="B433" s="50">
        <f t="shared" si="41"/>
        <v>430</v>
      </c>
      <c r="C433" s="2">
        <f>'GOOG&amp;GOOGL'!E435</f>
        <v>-1.1489239475650059E-2</v>
      </c>
      <c r="D433" s="2">
        <f>'GOOG&amp;GOOGL'!J435</f>
        <v>-8.7428420058426326E-3</v>
      </c>
      <c r="E433">
        <f>'GOOG&amp;GOOGL'!D434-'GOOG&amp;GOOGL'!I434</f>
        <v>-2.4110427621105046E-2</v>
      </c>
      <c r="F433">
        <f>'GOOG&amp;GOOGL'!E434</f>
        <v>1.9567857571913372E-2</v>
      </c>
      <c r="G433">
        <f>'GOOG&amp;GOOGL'!J434</f>
        <v>2.1475692496372822E-2</v>
      </c>
      <c r="H433">
        <f>'GOOG&amp;GOOGL'!E433</f>
        <v>-5.8611806586945647E-3</v>
      </c>
      <c r="I433">
        <f>'GOOG&amp;GOOGL'!J433</f>
        <v>-3.2180544271911415E-3</v>
      </c>
      <c r="J433">
        <f>'GOOG&amp;GOOGL'!E432</f>
        <v>1.1973485495892611E-2</v>
      </c>
      <c r="K433">
        <f>'GOOG&amp;GOOGL'!J432</f>
        <v>1.6021910136198692E-2</v>
      </c>
      <c r="L433">
        <f>'GOOG&amp;GOOGL'!E431</f>
        <v>-1.4230991250287595E-2</v>
      </c>
      <c r="M433">
        <f>'GOOG&amp;GOOGL'!J431</f>
        <v>-1.273800739359654E-2</v>
      </c>
    </row>
    <row r="434" spans="1:13" x14ac:dyDescent="0.25">
      <c r="A434" s="15">
        <v>42356</v>
      </c>
      <c r="B434" s="50">
        <f t="shared" si="41"/>
        <v>431</v>
      </c>
      <c r="C434" s="2">
        <f>'GOOG&amp;GOOGL'!E436</f>
        <v>-1.3595592168495152E-2</v>
      </c>
      <c r="D434" s="2">
        <f>'GOOG&amp;GOOGL'!J436</f>
        <v>-1.7004681836231939E-2</v>
      </c>
      <c r="E434">
        <f>'GOOG&amp;GOOGL'!D435-'GOOG&amp;GOOGL'!I435</f>
        <v>-2.6856825090912473E-2</v>
      </c>
      <c r="F434">
        <f>'GOOG&amp;GOOGL'!E435</f>
        <v>-1.1489239475650059E-2</v>
      </c>
      <c r="G434">
        <f>'GOOG&amp;GOOGL'!J435</f>
        <v>-8.7428420058426326E-3</v>
      </c>
      <c r="H434">
        <f>'GOOG&amp;GOOGL'!E434</f>
        <v>1.9567857571913372E-2</v>
      </c>
      <c r="I434">
        <f>'GOOG&amp;GOOGL'!J434</f>
        <v>2.1475692496372822E-2</v>
      </c>
      <c r="J434">
        <f>'GOOG&amp;GOOGL'!E433</f>
        <v>-5.8611806586945647E-3</v>
      </c>
      <c r="K434">
        <f>'GOOG&amp;GOOGL'!J433</f>
        <v>-3.2180544271911415E-3</v>
      </c>
      <c r="L434">
        <f>'GOOG&amp;GOOGL'!E432</f>
        <v>1.1973485495892611E-2</v>
      </c>
      <c r="M434">
        <f>'GOOG&amp;GOOGL'!J432</f>
        <v>1.6021910136198692E-2</v>
      </c>
    </row>
    <row r="435" spans="1:13" x14ac:dyDescent="0.25">
      <c r="A435" s="15">
        <v>42359</v>
      </c>
      <c r="B435" s="50">
        <f t="shared" si="41"/>
        <v>432</v>
      </c>
      <c r="C435" s="2">
        <f>'GOOG&amp;GOOGL'!E437</f>
        <v>1.1378154730926404E-2</v>
      </c>
      <c r="D435" s="2">
        <f>'GOOG&amp;GOOGL'!J437</f>
        <v>5.2054439601141311E-3</v>
      </c>
      <c r="E435">
        <f>'GOOG&amp;GOOGL'!D436-'GOOG&amp;GOOGL'!I436</f>
        <v>-2.3447735423175686E-2</v>
      </c>
      <c r="F435">
        <f>'GOOG&amp;GOOGL'!E436</f>
        <v>-1.3595592168495152E-2</v>
      </c>
      <c r="G435">
        <f>'GOOG&amp;GOOGL'!J436</f>
        <v>-1.7004681836231939E-2</v>
      </c>
      <c r="H435">
        <f>'GOOG&amp;GOOGL'!E435</f>
        <v>-1.1489239475650059E-2</v>
      </c>
      <c r="I435">
        <f>'GOOG&amp;GOOGL'!J435</f>
        <v>-8.7428420058426326E-3</v>
      </c>
      <c r="J435">
        <f>'GOOG&amp;GOOGL'!E434</f>
        <v>1.9567857571913372E-2</v>
      </c>
      <c r="K435">
        <f>'GOOG&amp;GOOGL'!J434</f>
        <v>2.1475692496372822E-2</v>
      </c>
      <c r="L435">
        <f>'GOOG&amp;GOOGL'!E433</f>
        <v>-5.8611806586945647E-3</v>
      </c>
      <c r="M435">
        <f>'GOOG&amp;GOOGL'!J433</f>
        <v>-3.2180544271911415E-3</v>
      </c>
    </row>
    <row r="436" spans="1:13" x14ac:dyDescent="0.25">
      <c r="A436" s="15">
        <v>42360</v>
      </c>
      <c r="B436" s="50">
        <f t="shared" si="41"/>
        <v>433</v>
      </c>
      <c r="C436" s="2">
        <f>'GOOG&amp;GOOGL'!E438</f>
        <v>2.9777357244098468E-3</v>
      </c>
      <c r="D436" s="2">
        <f>'GOOG&amp;GOOGL'!J438</f>
        <v>8.2857895901042866E-3</v>
      </c>
      <c r="E436">
        <f>'GOOG&amp;GOOGL'!D437-'GOOG&amp;GOOGL'!I437</f>
        <v>-1.7275024652363413E-2</v>
      </c>
      <c r="F436">
        <f>'GOOG&amp;GOOGL'!E437</f>
        <v>1.1378154730926404E-2</v>
      </c>
      <c r="G436">
        <f>'GOOG&amp;GOOGL'!J437</f>
        <v>5.2054439601141311E-3</v>
      </c>
      <c r="H436">
        <f>'GOOG&amp;GOOGL'!E436</f>
        <v>-1.3595592168495152E-2</v>
      </c>
      <c r="I436">
        <f>'GOOG&amp;GOOGL'!J436</f>
        <v>-1.7004681836231939E-2</v>
      </c>
      <c r="J436">
        <f>'GOOG&amp;GOOGL'!E435</f>
        <v>-1.1489239475650059E-2</v>
      </c>
      <c r="K436">
        <f>'GOOG&amp;GOOGL'!J435</f>
        <v>-8.7428420058426326E-3</v>
      </c>
      <c r="L436">
        <f>'GOOG&amp;GOOGL'!E434</f>
        <v>1.9567857571913372E-2</v>
      </c>
      <c r="M436">
        <f>'GOOG&amp;GOOGL'!J434</f>
        <v>2.1475692496372822E-2</v>
      </c>
    </row>
    <row r="437" spans="1:13" x14ac:dyDescent="0.25">
      <c r="A437" s="15">
        <v>42361</v>
      </c>
      <c r="B437" s="50">
        <f t="shared" si="41"/>
        <v>434</v>
      </c>
      <c r="C437" s="2">
        <f>'GOOG&amp;GOOGL'!E439</f>
        <v>4.1324526907793313E-4</v>
      </c>
      <c r="D437" s="2">
        <f>'GOOG&amp;GOOGL'!J439</f>
        <v>1.7973032195124361E-3</v>
      </c>
      <c r="E437">
        <f>'GOOG&amp;GOOGL'!D438-'GOOG&amp;GOOGL'!I438</f>
        <v>-2.2583078518057853E-2</v>
      </c>
      <c r="F437">
        <f>'GOOG&amp;GOOGL'!E438</f>
        <v>2.9777357244098468E-3</v>
      </c>
      <c r="G437">
        <f>'GOOG&amp;GOOGL'!J438</f>
        <v>8.2857895901042866E-3</v>
      </c>
      <c r="H437">
        <f>'GOOG&amp;GOOGL'!E437</f>
        <v>1.1378154730926404E-2</v>
      </c>
      <c r="I437">
        <f>'GOOG&amp;GOOGL'!J437</f>
        <v>5.2054439601141311E-3</v>
      </c>
      <c r="J437">
        <f>'GOOG&amp;GOOGL'!E436</f>
        <v>-1.3595592168495152E-2</v>
      </c>
      <c r="K437">
        <f>'GOOG&amp;GOOGL'!J436</f>
        <v>-1.7004681836231939E-2</v>
      </c>
      <c r="L437">
        <f>'GOOG&amp;GOOGL'!E435</f>
        <v>-1.1489239475650059E-2</v>
      </c>
      <c r="M437">
        <f>'GOOG&amp;GOOGL'!J435</f>
        <v>-8.7428420058426326E-3</v>
      </c>
    </row>
    <row r="438" spans="1:13" x14ac:dyDescent="0.25">
      <c r="A438" s="15">
        <v>42362</v>
      </c>
      <c r="B438" s="50">
        <f t="shared" si="41"/>
        <v>435</v>
      </c>
      <c r="C438" s="2">
        <f>'GOOG&amp;GOOGL'!E440</f>
        <v>-2.5488253310870235E-3</v>
      </c>
      <c r="D438" s="2">
        <f>'GOOG&amp;GOOGL'!J440</f>
        <v>-3.4802823744231048E-3</v>
      </c>
      <c r="E438">
        <f>'GOOG&amp;GOOGL'!D439-'GOOG&amp;GOOGL'!I439</f>
        <v>-2.3967136468492356E-2</v>
      </c>
      <c r="F438">
        <f>'GOOG&amp;GOOGL'!E439</f>
        <v>4.1324526907793313E-4</v>
      </c>
      <c r="G438">
        <f>'GOOG&amp;GOOGL'!J439</f>
        <v>1.7973032195124361E-3</v>
      </c>
      <c r="H438">
        <f>'GOOG&amp;GOOGL'!E438</f>
        <v>2.9777357244098468E-3</v>
      </c>
      <c r="I438">
        <f>'GOOG&amp;GOOGL'!J438</f>
        <v>8.2857895901042866E-3</v>
      </c>
      <c r="J438">
        <f>'GOOG&amp;GOOGL'!E437</f>
        <v>1.1378154730926404E-2</v>
      </c>
      <c r="K438">
        <f>'GOOG&amp;GOOGL'!J437</f>
        <v>5.2054439601141311E-3</v>
      </c>
      <c r="L438">
        <f>'GOOG&amp;GOOGL'!E436</f>
        <v>-1.3595592168495152E-2</v>
      </c>
      <c r="M438">
        <f>'GOOG&amp;GOOGL'!J436</f>
        <v>-1.7004681836231939E-2</v>
      </c>
    </row>
    <row r="439" spans="1:13" x14ac:dyDescent="0.25">
      <c r="A439" s="15">
        <v>42366</v>
      </c>
      <c r="B439" s="50">
        <f t="shared" si="41"/>
        <v>436</v>
      </c>
      <c r="C439" s="2">
        <f>'GOOG&amp;GOOGL'!E441</f>
        <v>1.8678009795902284E-2</v>
      </c>
      <c r="D439" s="2">
        <f>'GOOG&amp;GOOGL'!J441</f>
        <v>2.1188280153031869E-2</v>
      </c>
      <c r="E439">
        <f>'GOOG&amp;GOOGL'!D440-'GOOG&amp;GOOGL'!I440</f>
        <v>-2.3035679425156275E-2</v>
      </c>
      <c r="F439">
        <f>'GOOG&amp;GOOGL'!E440</f>
        <v>-2.5488253310870235E-3</v>
      </c>
      <c r="G439">
        <f>'GOOG&amp;GOOGL'!J440</f>
        <v>-3.4802823744231048E-3</v>
      </c>
      <c r="H439">
        <f>'GOOG&amp;GOOGL'!E439</f>
        <v>4.1324526907793313E-4</v>
      </c>
      <c r="I439">
        <f>'GOOG&amp;GOOGL'!J439</f>
        <v>1.7973032195124361E-3</v>
      </c>
      <c r="J439">
        <f>'GOOG&amp;GOOGL'!E438</f>
        <v>2.9777357244098468E-3</v>
      </c>
      <c r="K439">
        <f>'GOOG&amp;GOOGL'!J438</f>
        <v>8.2857895901042866E-3</v>
      </c>
      <c r="L439">
        <f>'GOOG&amp;GOOGL'!E437</f>
        <v>1.1378154730926404E-2</v>
      </c>
      <c r="M439">
        <f>'GOOG&amp;GOOGL'!J437</f>
        <v>5.2054439601141311E-3</v>
      </c>
    </row>
    <row r="440" spans="1:13" x14ac:dyDescent="0.25">
      <c r="A440" s="15">
        <v>42367</v>
      </c>
      <c r="B440" s="50">
        <f t="shared" si="41"/>
        <v>437</v>
      </c>
      <c r="C440" s="2">
        <f>'GOOG&amp;GOOGL'!E442</f>
        <v>1.8309750129376745E-2</v>
      </c>
      <c r="D440" s="2">
        <f>'GOOG&amp;GOOGL'!J442</f>
        <v>1.4871523807046039E-2</v>
      </c>
      <c r="E440">
        <f>'GOOG&amp;GOOGL'!D441-'GOOG&amp;GOOGL'!I441</f>
        <v>-2.5545949782285859E-2</v>
      </c>
      <c r="F440">
        <f>'GOOG&amp;GOOGL'!E441</f>
        <v>1.8678009795902284E-2</v>
      </c>
      <c r="G440">
        <f>'GOOG&amp;GOOGL'!J441</f>
        <v>2.1188280153031869E-2</v>
      </c>
      <c r="H440">
        <f>'GOOG&amp;GOOGL'!E440</f>
        <v>-2.5488253310870235E-3</v>
      </c>
      <c r="I440">
        <f>'GOOG&amp;GOOGL'!J440</f>
        <v>-3.4802823744231048E-3</v>
      </c>
      <c r="J440">
        <f>'GOOG&amp;GOOGL'!E439</f>
        <v>4.1324526907793313E-4</v>
      </c>
      <c r="K440">
        <f>'GOOG&amp;GOOGL'!J439</f>
        <v>1.7973032195124361E-3</v>
      </c>
      <c r="L440">
        <f>'GOOG&amp;GOOGL'!E438</f>
        <v>2.9777357244098468E-3</v>
      </c>
      <c r="M440">
        <f>'GOOG&amp;GOOGL'!J438</f>
        <v>8.2857895901042866E-3</v>
      </c>
    </row>
    <row r="441" spans="1:13" x14ac:dyDescent="0.25">
      <c r="A441" s="15">
        <v>42368</v>
      </c>
      <c r="B441" s="50">
        <f t="shared" si="41"/>
        <v>438</v>
      </c>
      <c r="C441" s="2">
        <f>'GOOG&amp;GOOGL'!E443</f>
        <v>-7.2370128302967629E-3</v>
      </c>
      <c r="D441" s="2">
        <f>'GOOG&amp;GOOGL'!J443</f>
        <v>-4.6205048267591309E-3</v>
      </c>
      <c r="E441">
        <f>'GOOG&amp;GOOGL'!D442-'GOOG&amp;GOOGL'!I442</f>
        <v>-2.2107723459955153E-2</v>
      </c>
      <c r="F441">
        <f>'GOOG&amp;GOOGL'!E442</f>
        <v>1.8309750129376745E-2</v>
      </c>
      <c r="G441">
        <f>'GOOG&amp;GOOGL'!J442</f>
        <v>1.4871523807046039E-2</v>
      </c>
      <c r="H441">
        <f>'GOOG&amp;GOOGL'!E441</f>
        <v>1.8678009795902284E-2</v>
      </c>
      <c r="I441">
        <f>'GOOG&amp;GOOGL'!J441</f>
        <v>2.1188280153031869E-2</v>
      </c>
      <c r="J441">
        <f>'GOOG&amp;GOOGL'!E440</f>
        <v>-2.5488253310870235E-3</v>
      </c>
      <c r="K441">
        <f>'GOOG&amp;GOOGL'!J440</f>
        <v>-3.4802823744231048E-3</v>
      </c>
      <c r="L441">
        <f>'GOOG&amp;GOOGL'!E439</f>
        <v>4.1324526907793313E-4</v>
      </c>
      <c r="M441">
        <f>'GOOG&amp;GOOGL'!J439</f>
        <v>1.7973032195124361E-3</v>
      </c>
    </row>
    <row r="442" spans="1:13" x14ac:dyDescent="0.25">
      <c r="A442" s="15">
        <v>42369</v>
      </c>
      <c r="B442" s="50">
        <f t="shared" si="41"/>
        <v>439</v>
      </c>
      <c r="C442" s="2">
        <f>'GOOG&amp;GOOGL'!E444</f>
        <v>-1.5844704845401125E-2</v>
      </c>
      <c r="D442" s="2">
        <f>'GOOG&amp;GOOGL'!J444</f>
        <v>-1.5673214607293318E-2</v>
      </c>
      <c r="E442">
        <f>'GOOG&amp;GOOGL'!D443-'GOOG&amp;GOOGL'!I443</f>
        <v>-2.4724231463492785E-2</v>
      </c>
      <c r="F442">
        <f>'GOOG&amp;GOOGL'!E443</f>
        <v>-7.2370128302967629E-3</v>
      </c>
      <c r="G442">
        <f>'GOOG&amp;GOOGL'!J443</f>
        <v>-4.6205048267591309E-3</v>
      </c>
      <c r="H442">
        <f>'GOOG&amp;GOOGL'!E442</f>
        <v>1.8309750129376745E-2</v>
      </c>
      <c r="I442">
        <f>'GOOG&amp;GOOGL'!J442</f>
        <v>1.4871523807046039E-2</v>
      </c>
      <c r="J442">
        <f>'GOOG&amp;GOOGL'!E441</f>
        <v>1.8678009795902284E-2</v>
      </c>
      <c r="K442">
        <f>'GOOG&amp;GOOGL'!J441</f>
        <v>2.1188280153031869E-2</v>
      </c>
      <c r="L442">
        <f>'GOOG&amp;GOOGL'!E440</f>
        <v>-2.5488253310870235E-3</v>
      </c>
      <c r="M442">
        <f>'GOOG&amp;GOOGL'!J440</f>
        <v>-3.4802823744231048E-3</v>
      </c>
    </row>
    <row r="443" spans="1:13" x14ac:dyDescent="0.25">
      <c r="A443" s="15">
        <v>42373</v>
      </c>
      <c r="B443" s="50">
        <f t="shared" si="41"/>
        <v>440</v>
      </c>
      <c r="C443" s="2">
        <f>'GOOG&amp;GOOGL'!E445</f>
        <v>-2.2710045829970049E-2</v>
      </c>
      <c r="D443" s="2">
        <f>'GOOG&amp;GOOGL'!J445</f>
        <v>-2.41580682124658E-2</v>
      </c>
      <c r="E443">
        <f>'GOOG&amp;GOOGL'!D444-'GOOG&amp;GOOGL'!I444</f>
        <v>-2.4895721701600593E-2</v>
      </c>
      <c r="F443">
        <f>'GOOG&amp;GOOGL'!E444</f>
        <v>-1.5844704845401125E-2</v>
      </c>
      <c r="G443">
        <f>'GOOG&amp;GOOGL'!J444</f>
        <v>-1.5673214607293318E-2</v>
      </c>
      <c r="H443">
        <f>'GOOG&amp;GOOGL'!E443</f>
        <v>-7.2370128302967629E-3</v>
      </c>
      <c r="I443">
        <f>'GOOG&amp;GOOGL'!J443</f>
        <v>-4.6205048267591309E-3</v>
      </c>
      <c r="J443">
        <f>'GOOG&amp;GOOGL'!E442</f>
        <v>1.8309750129376745E-2</v>
      </c>
      <c r="K443">
        <f>'GOOG&amp;GOOGL'!J442</f>
        <v>1.4871523807046039E-2</v>
      </c>
      <c r="L443">
        <f>'GOOG&amp;GOOGL'!E441</f>
        <v>1.8678009795902284E-2</v>
      </c>
      <c r="M443">
        <f>'GOOG&amp;GOOGL'!J441</f>
        <v>2.1188280153031869E-2</v>
      </c>
    </row>
    <row r="444" spans="1:13" x14ac:dyDescent="0.25">
      <c r="A444" s="15">
        <v>42374</v>
      </c>
      <c r="B444" s="50">
        <f t="shared" si="41"/>
        <v>441</v>
      </c>
      <c r="C444" s="2">
        <f>'GOOG&amp;GOOGL'!E446</f>
        <v>9.970089858173381E-4</v>
      </c>
      <c r="D444" s="2">
        <f>'GOOG&amp;GOOGL'!J446</f>
        <v>2.74828336247257E-3</v>
      </c>
      <c r="E444">
        <f>'GOOG&amp;GOOGL'!D445-'GOOG&amp;GOOGL'!I445</f>
        <v>-2.3447699319104842E-2</v>
      </c>
      <c r="F444">
        <f>'GOOG&amp;GOOGL'!E445</f>
        <v>-2.2710045829970049E-2</v>
      </c>
      <c r="G444">
        <f>'GOOG&amp;GOOGL'!J445</f>
        <v>-2.41580682124658E-2</v>
      </c>
      <c r="H444">
        <f>'GOOG&amp;GOOGL'!E444</f>
        <v>-1.5844704845401125E-2</v>
      </c>
      <c r="I444">
        <f>'GOOG&amp;GOOGL'!J444</f>
        <v>-1.5673214607293318E-2</v>
      </c>
      <c r="J444">
        <f>'GOOG&amp;GOOGL'!E443</f>
        <v>-7.2370128302967629E-3</v>
      </c>
      <c r="K444">
        <f>'GOOG&amp;GOOGL'!J443</f>
        <v>-4.6205048267591309E-3</v>
      </c>
      <c r="L444">
        <f>'GOOG&amp;GOOGL'!E442</f>
        <v>1.8309750129376745E-2</v>
      </c>
      <c r="M444">
        <f>'GOOG&amp;GOOGL'!J442</f>
        <v>1.4871523807046039E-2</v>
      </c>
    </row>
    <row r="445" spans="1:13" x14ac:dyDescent="0.25">
      <c r="A445" s="15">
        <v>42375</v>
      </c>
      <c r="B445" s="50">
        <f t="shared" si="41"/>
        <v>442</v>
      </c>
      <c r="C445" s="2">
        <f>'GOOG&amp;GOOGL'!E447</f>
        <v>1.3995130686961232E-3</v>
      </c>
      <c r="D445" s="2">
        <f>'GOOG&amp;GOOGL'!J447</f>
        <v>-2.8931176676225689E-3</v>
      </c>
      <c r="E445">
        <f>'GOOG&amp;GOOGL'!D446-'GOOG&amp;GOOGL'!I446</f>
        <v>-2.5198973695760074E-2</v>
      </c>
      <c r="F445">
        <f>'GOOG&amp;GOOGL'!E446</f>
        <v>9.970089858173381E-4</v>
      </c>
      <c r="G445">
        <f>'GOOG&amp;GOOGL'!J446</f>
        <v>2.74828336247257E-3</v>
      </c>
      <c r="H445">
        <f>'GOOG&amp;GOOGL'!E445</f>
        <v>-2.2710045829970049E-2</v>
      </c>
      <c r="I445">
        <f>'GOOG&amp;GOOGL'!J445</f>
        <v>-2.41580682124658E-2</v>
      </c>
      <c r="J445">
        <f>'GOOG&amp;GOOGL'!E444</f>
        <v>-1.5844704845401125E-2</v>
      </c>
      <c r="K445">
        <f>'GOOG&amp;GOOGL'!J444</f>
        <v>-1.5673214607293318E-2</v>
      </c>
      <c r="L445">
        <f>'GOOG&amp;GOOGL'!E443</f>
        <v>-7.2370128302967629E-3</v>
      </c>
      <c r="M445">
        <f>'GOOG&amp;GOOGL'!J443</f>
        <v>-4.6205048267591309E-3</v>
      </c>
    </row>
    <row r="446" spans="1:13" x14ac:dyDescent="0.25">
      <c r="A446" s="15">
        <v>42376</v>
      </c>
      <c r="B446" s="50">
        <f t="shared" si="41"/>
        <v>443</v>
      </c>
      <c r="C446" s="2">
        <f>'GOOG&amp;GOOGL'!E448</f>
        <v>-2.3443063619907001E-2</v>
      </c>
      <c r="D446" s="2">
        <f>'GOOG&amp;GOOGL'!J448</f>
        <v>-2.4435862605826308E-2</v>
      </c>
      <c r="E446">
        <f>'GOOG&amp;GOOGL'!D447-'GOOG&amp;GOOGL'!I447</f>
        <v>-2.0906342959441382E-2</v>
      </c>
      <c r="F446">
        <f>'GOOG&amp;GOOGL'!E447</f>
        <v>1.3995130686961232E-3</v>
      </c>
      <c r="G446">
        <f>'GOOG&amp;GOOGL'!J447</f>
        <v>-2.8931176676225689E-3</v>
      </c>
      <c r="H446">
        <f>'GOOG&amp;GOOGL'!E446</f>
        <v>9.970089858173381E-4</v>
      </c>
      <c r="I446">
        <f>'GOOG&amp;GOOGL'!J446</f>
        <v>2.74828336247257E-3</v>
      </c>
      <c r="J446">
        <f>'GOOG&amp;GOOGL'!E445</f>
        <v>-2.2710045829970049E-2</v>
      </c>
      <c r="K446">
        <f>'GOOG&amp;GOOGL'!J445</f>
        <v>-2.41580682124658E-2</v>
      </c>
      <c r="L446">
        <f>'GOOG&amp;GOOGL'!E444</f>
        <v>-1.5844704845401125E-2</v>
      </c>
      <c r="M446">
        <f>'GOOG&amp;GOOGL'!J444</f>
        <v>-1.5673214607293318E-2</v>
      </c>
    </row>
    <row r="447" spans="1:13" x14ac:dyDescent="0.25">
      <c r="A447" s="15">
        <v>42377</v>
      </c>
      <c r="B447" s="50">
        <f t="shared" si="41"/>
        <v>444</v>
      </c>
      <c r="C447" s="2">
        <f>'GOOG&amp;GOOGL'!E449</f>
        <v>-1.6546112827446002E-2</v>
      </c>
      <c r="D447" s="2">
        <f>'GOOG&amp;GOOGL'!J449</f>
        <v>-1.3710329081376926E-2</v>
      </c>
      <c r="E447">
        <f>'GOOG&amp;GOOGL'!D448-'GOOG&amp;GOOGL'!I448</f>
        <v>-1.9913543973522074E-2</v>
      </c>
      <c r="F447">
        <f>'GOOG&amp;GOOGL'!E448</f>
        <v>-2.3443063619907001E-2</v>
      </c>
      <c r="G447">
        <f>'GOOG&amp;GOOGL'!J448</f>
        <v>-2.4435862605826308E-2</v>
      </c>
      <c r="H447">
        <f>'GOOG&amp;GOOGL'!E447</f>
        <v>1.3995130686961232E-3</v>
      </c>
      <c r="I447">
        <f>'GOOG&amp;GOOGL'!J447</f>
        <v>-2.8931176676225689E-3</v>
      </c>
      <c r="J447">
        <f>'GOOG&amp;GOOGL'!E446</f>
        <v>9.970089858173381E-4</v>
      </c>
      <c r="K447">
        <f>'GOOG&amp;GOOGL'!J446</f>
        <v>2.74828336247257E-3</v>
      </c>
      <c r="L447">
        <f>'GOOG&amp;GOOGL'!E445</f>
        <v>-2.2710045829970049E-2</v>
      </c>
      <c r="M447">
        <f>'GOOG&amp;GOOGL'!J445</f>
        <v>-2.41580682124658E-2</v>
      </c>
    </row>
    <row r="448" spans="1:13" x14ac:dyDescent="0.25">
      <c r="A448" s="15">
        <v>42380</v>
      </c>
      <c r="B448" s="50">
        <f t="shared" si="41"/>
        <v>445</v>
      </c>
      <c r="C448" s="2">
        <f>'GOOG&amp;GOOGL'!E450</f>
        <v>2.1811375302061009E-3</v>
      </c>
      <c r="D448" s="2">
        <f>'GOOG&amp;GOOGL'!J450</f>
        <v>2.9509086148014063E-3</v>
      </c>
      <c r="E448">
        <f>'GOOG&amp;GOOGL'!D449-'GOOG&amp;GOOGL'!I449</f>
        <v>-2.274932771959115E-2</v>
      </c>
      <c r="F448">
        <f>'GOOG&amp;GOOGL'!E449</f>
        <v>-1.6546112827446002E-2</v>
      </c>
      <c r="G448">
        <f>'GOOG&amp;GOOGL'!J449</f>
        <v>-1.3710329081376926E-2</v>
      </c>
      <c r="H448">
        <f>'GOOG&amp;GOOGL'!E448</f>
        <v>-2.3443063619907001E-2</v>
      </c>
      <c r="I448">
        <f>'GOOG&amp;GOOGL'!J448</f>
        <v>-2.4435862605826308E-2</v>
      </c>
      <c r="J448">
        <f>'GOOG&amp;GOOGL'!E447</f>
        <v>1.3995130686961232E-3</v>
      </c>
      <c r="K448">
        <f>'GOOG&amp;GOOGL'!J447</f>
        <v>-2.8931176676225689E-3</v>
      </c>
      <c r="L448">
        <f>'GOOG&amp;GOOGL'!E446</f>
        <v>9.970089858173381E-4</v>
      </c>
      <c r="M448">
        <f>'GOOG&amp;GOOGL'!J446</f>
        <v>2.74828336247257E-3</v>
      </c>
    </row>
    <row r="449" spans="1:13" x14ac:dyDescent="0.25">
      <c r="A449" s="15">
        <v>42381</v>
      </c>
      <c r="B449" s="50">
        <f t="shared" si="41"/>
        <v>446</v>
      </c>
      <c r="C449" s="2">
        <f>'GOOG&amp;GOOGL'!E451</f>
        <v>1.3924332525210303E-2</v>
      </c>
      <c r="D449" s="2">
        <f>'GOOG&amp;GOOGL'!J451</f>
        <v>1.6599321506272524E-2</v>
      </c>
      <c r="E449">
        <f>'GOOG&amp;GOOGL'!D450-'GOOG&amp;GOOGL'!I450</f>
        <v>-2.3519098804186456E-2</v>
      </c>
      <c r="F449">
        <f>'GOOG&amp;GOOGL'!E450</f>
        <v>2.1811375302061009E-3</v>
      </c>
      <c r="G449">
        <f>'GOOG&amp;GOOGL'!J450</f>
        <v>2.9509086148014063E-3</v>
      </c>
      <c r="H449">
        <f>'GOOG&amp;GOOGL'!E449</f>
        <v>-1.6546112827446002E-2</v>
      </c>
      <c r="I449">
        <f>'GOOG&amp;GOOGL'!J449</f>
        <v>-1.3710329081376926E-2</v>
      </c>
      <c r="J449">
        <f>'GOOG&amp;GOOGL'!E448</f>
        <v>-2.3443063619907001E-2</v>
      </c>
      <c r="K449">
        <f>'GOOG&amp;GOOGL'!J448</f>
        <v>-2.4435862605826308E-2</v>
      </c>
      <c r="L449">
        <f>'GOOG&amp;GOOGL'!E447</f>
        <v>1.3995130686961232E-3</v>
      </c>
      <c r="M449">
        <f>'GOOG&amp;GOOGL'!J447</f>
        <v>-2.8931176676225689E-3</v>
      </c>
    </row>
    <row r="450" spans="1:13" x14ac:dyDescent="0.25">
      <c r="A450" s="15">
        <v>42382</v>
      </c>
      <c r="B450" s="50">
        <f t="shared" si="41"/>
        <v>447</v>
      </c>
      <c r="C450" s="2">
        <f>'GOOG&amp;GOOGL'!E452</f>
        <v>-3.5766426191425005E-2</v>
      </c>
      <c r="D450" s="2">
        <f>'GOOG&amp;GOOGL'!J452</f>
        <v>-3.5186705228100301E-2</v>
      </c>
      <c r="E450">
        <f>'GOOG&amp;GOOGL'!D451-'GOOG&amp;GOOGL'!I451</f>
        <v>-2.6194087785248676E-2</v>
      </c>
      <c r="F450">
        <f>'GOOG&amp;GOOGL'!E451</f>
        <v>1.3924332525210303E-2</v>
      </c>
      <c r="G450">
        <f>'GOOG&amp;GOOGL'!J451</f>
        <v>1.6599321506272524E-2</v>
      </c>
      <c r="H450">
        <f>'GOOG&amp;GOOGL'!E450</f>
        <v>2.1811375302061009E-3</v>
      </c>
      <c r="I450">
        <f>'GOOG&amp;GOOGL'!J450</f>
        <v>2.9509086148014063E-3</v>
      </c>
      <c r="J450">
        <f>'GOOG&amp;GOOGL'!E449</f>
        <v>-1.6546112827446002E-2</v>
      </c>
      <c r="K450">
        <f>'GOOG&amp;GOOGL'!J449</f>
        <v>-1.3710329081376926E-2</v>
      </c>
      <c r="L450">
        <f>'GOOG&amp;GOOGL'!E448</f>
        <v>-2.3443063619907001E-2</v>
      </c>
      <c r="M450">
        <f>'GOOG&amp;GOOGL'!J448</f>
        <v>-2.4435862605826308E-2</v>
      </c>
    </row>
    <row r="451" spans="1:13" x14ac:dyDescent="0.25">
      <c r="A451" s="15">
        <v>42383</v>
      </c>
      <c r="B451" s="50">
        <f t="shared" si="41"/>
        <v>448</v>
      </c>
      <c r="C451" s="2">
        <f>'GOOG&amp;GOOGL'!E453</f>
        <v>2.0010804669367666E-2</v>
      </c>
      <c r="D451" s="2">
        <f>'GOOG&amp;GOOGL'!J453</f>
        <v>1.6293032613944547E-2</v>
      </c>
      <c r="E451">
        <f>'GOOG&amp;GOOGL'!D452-'GOOG&amp;GOOGL'!I452</f>
        <v>-2.677380874857338E-2</v>
      </c>
      <c r="F451">
        <f>'GOOG&amp;GOOGL'!E452</f>
        <v>-3.5766426191425005E-2</v>
      </c>
      <c r="G451">
        <f>'GOOG&amp;GOOGL'!J452</f>
        <v>-3.5186705228100301E-2</v>
      </c>
      <c r="H451">
        <f>'GOOG&amp;GOOGL'!E451</f>
        <v>1.3924332525210303E-2</v>
      </c>
      <c r="I451">
        <f>'GOOG&amp;GOOGL'!J451</f>
        <v>1.6599321506272524E-2</v>
      </c>
      <c r="J451">
        <f>'GOOG&amp;GOOGL'!E450</f>
        <v>2.1811375302061009E-3</v>
      </c>
      <c r="K451">
        <f>'GOOG&amp;GOOGL'!J450</f>
        <v>2.9509086148014063E-3</v>
      </c>
      <c r="L451">
        <f>'GOOG&amp;GOOGL'!E449</f>
        <v>-1.6546112827446002E-2</v>
      </c>
      <c r="M451">
        <f>'GOOG&amp;GOOGL'!J449</f>
        <v>-1.3710329081376926E-2</v>
      </c>
    </row>
    <row r="452" spans="1:13" x14ac:dyDescent="0.25">
      <c r="A452" s="15">
        <v>42384</v>
      </c>
      <c r="B452" s="50">
        <f t="shared" si="41"/>
        <v>449</v>
      </c>
      <c r="C452" s="2">
        <f>'GOOG&amp;GOOGL'!E454</f>
        <v>-2.8770634386387606E-2</v>
      </c>
      <c r="D452" s="2">
        <f>'GOOG&amp;GOOGL'!J454</f>
        <v>-2.899199495366922E-2</v>
      </c>
      <c r="E452">
        <f>'GOOG&amp;GOOGL'!D453-'GOOG&amp;GOOGL'!I453</f>
        <v>-2.3056036693150261E-2</v>
      </c>
      <c r="F452">
        <f>'GOOG&amp;GOOGL'!E453</f>
        <v>2.0010804669367666E-2</v>
      </c>
      <c r="G452">
        <f>'GOOG&amp;GOOGL'!J453</f>
        <v>1.6293032613944547E-2</v>
      </c>
      <c r="H452">
        <f>'GOOG&amp;GOOGL'!E452</f>
        <v>-3.5766426191425005E-2</v>
      </c>
      <c r="I452">
        <f>'GOOG&amp;GOOGL'!J452</f>
        <v>-3.5186705228100301E-2</v>
      </c>
      <c r="J452">
        <f>'GOOG&amp;GOOGL'!E451</f>
        <v>1.3924332525210303E-2</v>
      </c>
      <c r="K452">
        <f>'GOOG&amp;GOOGL'!J451</f>
        <v>1.6599321506272524E-2</v>
      </c>
      <c r="L452">
        <f>'GOOG&amp;GOOGL'!E450</f>
        <v>2.1811375302061009E-3</v>
      </c>
      <c r="M452">
        <f>'GOOG&amp;GOOGL'!J450</f>
        <v>2.9509086148014063E-3</v>
      </c>
    </row>
    <row r="453" spans="1:13" x14ac:dyDescent="0.25">
      <c r="A453" s="15">
        <v>42388</v>
      </c>
      <c r="B453" s="50">
        <f t="shared" si="41"/>
        <v>450</v>
      </c>
      <c r="C453" s="2">
        <f>'GOOG&amp;GOOGL'!E455</f>
        <v>1.0513999983285949E-2</v>
      </c>
      <c r="D453" s="2">
        <f>'GOOG&amp;GOOGL'!J455</f>
        <v>1.2017782051575665E-2</v>
      </c>
      <c r="E453">
        <f>'GOOG&amp;GOOGL'!D454-'GOOG&amp;GOOGL'!I454</f>
        <v>-2.2834676125868647E-2</v>
      </c>
      <c r="F453">
        <f>'GOOG&amp;GOOGL'!E454</f>
        <v>-2.8770634386387606E-2</v>
      </c>
      <c r="G453">
        <f>'GOOG&amp;GOOGL'!J454</f>
        <v>-2.899199495366922E-2</v>
      </c>
      <c r="H453">
        <f>'GOOG&amp;GOOGL'!E453</f>
        <v>2.0010804669367666E-2</v>
      </c>
      <c r="I453">
        <f>'GOOG&amp;GOOGL'!J453</f>
        <v>1.6293032613944547E-2</v>
      </c>
      <c r="J453">
        <f>'GOOG&amp;GOOGL'!E452</f>
        <v>-3.5766426191425005E-2</v>
      </c>
      <c r="K453">
        <f>'GOOG&amp;GOOGL'!J452</f>
        <v>-3.5186705228100301E-2</v>
      </c>
      <c r="L453">
        <f>'GOOG&amp;GOOGL'!E451</f>
        <v>1.3924332525210303E-2</v>
      </c>
      <c r="M453">
        <f>'GOOG&amp;GOOGL'!J451</f>
        <v>1.6599321506272524E-2</v>
      </c>
    </row>
    <row r="454" spans="1:13" x14ac:dyDescent="0.25">
      <c r="A454" s="15">
        <v>42389</v>
      </c>
      <c r="B454" s="50">
        <f t="shared" ref="B454:B517" si="42">B453+1</f>
        <v>451</v>
      </c>
      <c r="C454" s="2">
        <f>'GOOG&amp;GOOGL'!E456</f>
        <v>-4.7705712709156245E-3</v>
      </c>
      <c r="D454" s="2">
        <f>'GOOG&amp;GOOGL'!J456</f>
        <v>-7.2343426345078399E-4</v>
      </c>
      <c r="E454">
        <f>'GOOG&amp;GOOGL'!D455-'GOOG&amp;GOOGL'!I455</f>
        <v>-2.4338458194158363E-2</v>
      </c>
      <c r="F454">
        <f>'GOOG&amp;GOOGL'!E455</f>
        <v>1.0513999983285949E-2</v>
      </c>
      <c r="G454">
        <f>'GOOG&amp;GOOGL'!J455</f>
        <v>1.2017782051575665E-2</v>
      </c>
      <c r="H454">
        <f>'GOOG&amp;GOOGL'!E454</f>
        <v>-2.8770634386387606E-2</v>
      </c>
      <c r="I454">
        <f>'GOOG&amp;GOOGL'!J454</f>
        <v>-2.899199495366922E-2</v>
      </c>
      <c r="J454">
        <f>'GOOG&amp;GOOGL'!E453</f>
        <v>2.0010804669367666E-2</v>
      </c>
      <c r="K454">
        <f>'GOOG&amp;GOOGL'!J453</f>
        <v>1.6293032613944547E-2</v>
      </c>
      <c r="L454">
        <f>'GOOG&amp;GOOGL'!E452</f>
        <v>-3.5766426191425005E-2</v>
      </c>
      <c r="M454">
        <f>'GOOG&amp;GOOGL'!J452</f>
        <v>-3.5186705228100301E-2</v>
      </c>
    </row>
    <row r="455" spans="1:13" x14ac:dyDescent="0.25">
      <c r="A455" s="15">
        <v>42390</v>
      </c>
      <c r="B455" s="50">
        <f t="shared" si="42"/>
        <v>452</v>
      </c>
      <c r="C455" s="2">
        <f>'GOOG&amp;GOOGL'!E457</f>
        <v>1.1587009403615234E-2</v>
      </c>
      <c r="D455" s="2">
        <f>'GOOG&amp;GOOGL'!J457</f>
        <v>1.1223224309995672E-2</v>
      </c>
      <c r="E455">
        <f>'GOOG&amp;GOOGL'!D456-'GOOG&amp;GOOGL'!I456</f>
        <v>-2.8385595201623204E-2</v>
      </c>
      <c r="F455">
        <f>'GOOG&amp;GOOGL'!E456</f>
        <v>-4.7705712709156245E-3</v>
      </c>
      <c r="G455">
        <f>'GOOG&amp;GOOGL'!J456</f>
        <v>-7.2343426345078399E-4</v>
      </c>
      <c r="H455">
        <f>'GOOG&amp;GOOGL'!E455</f>
        <v>1.0513999983285949E-2</v>
      </c>
      <c r="I455">
        <f>'GOOG&amp;GOOGL'!J455</f>
        <v>1.2017782051575665E-2</v>
      </c>
      <c r="J455">
        <f>'GOOG&amp;GOOGL'!E454</f>
        <v>-2.8770634386387606E-2</v>
      </c>
      <c r="K455">
        <f>'GOOG&amp;GOOGL'!J454</f>
        <v>-2.899199495366922E-2</v>
      </c>
      <c r="L455">
        <f>'GOOG&amp;GOOGL'!E453</f>
        <v>2.0010804669367666E-2</v>
      </c>
      <c r="M455">
        <f>'GOOG&amp;GOOGL'!J453</f>
        <v>1.6293032613944547E-2</v>
      </c>
    </row>
    <row r="456" spans="1:13" x14ac:dyDescent="0.25">
      <c r="A456" s="15">
        <v>42391</v>
      </c>
      <c r="B456" s="50">
        <f t="shared" si="42"/>
        <v>453</v>
      </c>
      <c r="C456" s="2">
        <f>'GOOG&amp;GOOGL'!E458</f>
        <v>2.6065802243437908E-2</v>
      </c>
      <c r="D456" s="2">
        <f>'GOOG&amp;GOOGL'!J458</f>
        <v>2.5529076146274754E-2</v>
      </c>
      <c r="E456">
        <f>'GOOG&amp;GOOGL'!D457-'GOOG&amp;GOOGL'!I457</f>
        <v>-2.8021810108003642E-2</v>
      </c>
      <c r="F456">
        <f>'GOOG&amp;GOOGL'!E457</f>
        <v>1.1587009403615234E-2</v>
      </c>
      <c r="G456">
        <f>'GOOG&amp;GOOGL'!J457</f>
        <v>1.1223224309995672E-2</v>
      </c>
      <c r="H456">
        <f>'GOOG&amp;GOOGL'!E456</f>
        <v>-4.7705712709156245E-3</v>
      </c>
      <c r="I456">
        <f>'GOOG&amp;GOOGL'!J456</f>
        <v>-7.2343426345078399E-4</v>
      </c>
      <c r="J456">
        <f>'GOOG&amp;GOOGL'!E455</f>
        <v>1.0513999983285949E-2</v>
      </c>
      <c r="K456">
        <f>'GOOG&amp;GOOGL'!J455</f>
        <v>1.2017782051575665E-2</v>
      </c>
      <c r="L456">
        <f>'GOOG&amp;GOOGL'!E454</f>
        <v>-2.8770634386387606E-2</v>
      </c>
      <c r="M456">
        <f>'GOOG&amp;GOOGL'!J454</f>
        <v>-2.899199495366922E-2</v>
      </c>
    </row>
    <row r="457" spans="1:13" x14ac:dyDescent="0.25">
      <c r="A457" s="15">
        <v>42394</v>
      </c>
      <c r="B457" s="50">
        <f t="shared" si="42"/>
        <v>454</v>
      </c>
      <c r="C457" s="2">
        <f>'GOOG&amp;GOOGL'!E459</f>
        <v>-1.8902126064594071E-2</v>
      </c>
      <c r="D457" s="2">
        <f>'GOOG&amp;GOOGL'!J459</f>
        <v>-1.6010330443717358E-2</v>
      </c>
      <c r="E457">
        <f>'GOOG&amp;GOOGL'!D458-'GOOG&amp;GOOGL'!I458</f>
        <v>-2.7485084010840488E-2</v>
      </c>
      <c r="F457">
        <f>'GOOG&amp;GOOGL'!E458</f>
        <v>2.6065802243437908E-2</v>
      </c>
      <c r="G457">
        <f>'GOOG&amp;GOOGL'!J458</f>
        <v>2.5529076146274754E-2</v>
      </c>
      <c r="H457">
        <f>'GOOG&amp;GOOGL'!E457</f>
        <v>1.1587009403615234E-2</v>
      </c>
      <c r="I457">
        <f>'GOOG&amp;GOOGL'!J457</f>
        <v>1.1223224309995672E-2</v>
      </c>
      <c r="J457">
        <f>'GOOG&amp;GOOGL'!E456</f>
        <v>-4.7705712709156245E-3</v>
      </c>
      <c r="K457">
        <f>'GOOG&amp;GOOGL'!J456</f>
        <v>-7.2343426345078399E-4</v>
      </c>
      <c r="L457">
        <f>'GOOG&amp;GOOGL'!E455</f>
        <v>1.0513999983285949E-2</v>
      </c>
      <c r="M457">
        <f>'GOOG&amp;GOOGL'!J455</f>
        <v>1.2017782051575665E-2</v>
      </c>
    </row>
    <row r="458" spans="1:13" x14ac:dyDescent="0.25">
      <c r="A458" s="15">
        <v>42395</v>
      </c>
      <c r="B458" s="50">
        <f t="shared" si="42"/>
        <v>455</v>
      </c>
      <c r="C458" s="2">
        <f>'GOOG&amp;GOOGL'!E460</f>
        <v>1.9231920317333007E-3</v>
      </c>
      <c r="D458" s="2">
        <f>'GOOG&amp;GOOGL'!J460</f>
        <v>2.3167758688824591E-4</v>
      </c>
      <c r="E458">
        <f>'GOOG&amp;GOOGL'!D459-'GOOG&amp;GOOGL'!I459</f>
        <v>-3.0376879631717202E-2</v>
      </c>
      <c r="F458">
        <f>'GOOG&amp;GOOGL'!E459</f>
        <v>-1.8902126064594071E-2</v>
      </c>
      <c r="G458">
        <f>'GOOG&amp;GOOGL'!J459</f>
        <v>-1.6010330443717358E-2</v>
      </c>
      <c r="H458">
        <f>'GOOG&amp;GOOGL'!E458</f>
        <v>2.6065802243437908E-2</v>
      </c>
      <c r="I458">
        <f>'GOOG&amp;GOOGL'!J458</f>
        <v>2.5529076146274754E-2</v>
      </c>
      <c r="J458">
        <f>'GOOG&amp;GOOGL'!E457</f>
        <v>1.1587009403615234E-2</v>
      </c>
      <c r="K458">
        <f>'GOOG&amp;GOOGL'!J457</f>
        <v>1.1223224309995672E-2</v>
      </c>
      <c r="L458">
        <f>'GOOG&amp;GOOGL'!E456</f>
        <v>-4.7705712709156245E-3</v>
      </c>
      <c r="M458">
        <f>'GOOG&amp;GOOGL'!J456</f>
        <v>-7.2343426345078399E-4</v>
      </c>
    </row>
    <row r="459" spans="1:13" x14ac:dyDescent="0.25">
      <c r="A459" s="15">
        <v>42396</v>
      </c>
      <c r="B459" s="50">
        <f t="shared" si="42"/>
        <v>456</v>
      </c>
      <c r="C459" s="2">
        <f>'GOOG&amp;GOOGL'!E461</f>
        <v>-1.8471454027493728E-2</v>
      </c>
      <c r="D459" s="2">
        <f>'GOOG&amp;GOOGL'!J461</f>
        <v>-2.2338390788639195E-2</v>
      </c>
      <c r="E459">
        <f>'GOOG&amp;GOOGL'!D460-'GOOG&amp;GOOGL'!I460</f>
        <v>-2.8685365186872147E-2</v>
      </c>
      <c r="F459">
        <f>'GOOG&amp;GOOGL'!E460</f>
        <v>1.9231920317333007E-3</v>
      </c>
      <c r="G459">
        <f>'GOOG&amp;GOOGL'!J460</f>
        <v>2.3167758688824591E-4</v>
      </c>
      <c r="H459">
        <f>'GOOG&amp;GOOGL'!E459</f>
        <v>-1.8902126064594071E-2</v>
      </c>
      <c r="I459">
        <f>'GOOG&amp;GOOGL'!J459</f>
        <v>-1.6010330443717358E-2</v>
      </c>
      <c r="J459">
        <f>'GOOG&amp;GOOGL'!E458</f>
        <v>2.6065802243437908E-2</v>
      </c>
      <c r="K459">
        <f>'GOOG&amp;GOOGL'!J458</f>
        <v>2.5529076146274754E-2</v>
      </c>
      <c r="L459">
        <f>'GOOG&amp;GOOGL'!E457</f>
        <v>1.1587009403615234E-2</v>
      </c>
      <c r="M459">
        <f>'GOOG&amp;GOOGL'!J457</f>
        <v>1.1223224309995672E-2</v>
      </c>
    </row>
    <row r="460" spans="1:13" x14ac:dyDescent="0.25">
      <c r="A460" s="15">
        <v>42397</v>
      </c>
      <c r="B460" s="50">
        <f t="shared" si="42"/>
        <v>457</v>
      </c>
      <c r="C460" s="2">
        <f>'GOOG&amp;GOOGL'!E462</f>
        <v>4.329273384661203E-2</v>
      </c>
      <c r="D460" s="2">
        <f>'GOOG&amp;GOOGL'!J462</f>
        <v>4.1919487683077961E-2</v>
      </c>
      <c r="E460">
        <f>'GOOG&amp;GOOGL'!D461-'GOOG&amp;GOOGL'!I461</f>
        <v>-2.481842842572668E-2</v>
      </c>
      <c r="F460">
        <f>'GOOG&amp;GOOGL'!E461</f>
        <v>-1.8471454027493728E-2</v>
      </c>
      <c r="G460">
        <f>'GOOG&amp;GOOGL'!J461</f>
        <v>-2.2338390788639195E-2</v>
      </c>
      <c r="H460">
        <f>'GOOG&amp;GOOGL'!E460</f>
        <v>1.9231920317333007E-3</v>
      </c>
      <c r="I460">
        <f>'GOOG&amp;GOOGL'!J460</f>
        <v>2.3167758688824591E-4</v>
      </c>
      <c r="J460">
        <f>'GOOG&amp;GOOGL'!E459</f>
        <v>-1.8902126064594071E-2</v>
      </c>
      <c r="K460">
        <f>'GOOG&amp;GOOGL'!J459</f>
        <v>-1.6010330443717358E-2</v>
      </c>
      <c r="L460">
        <f>'GOOG&amp;GOOGL'!E458</f>
        <v>2.6065802243437908E-2</v>
      </c>
      <c r="M460">
        <f>'GOOG&amp;GOOGL'!J458</f>
        <v>2.5529076146274754E-2</v>
      </c>
    </row>
    <row r="461" spans="1:13" x14ac:dyDescent="0.25">
      <c r="A461" s="15">
        <v>42398</v>
      </c>
      <c r="B461" s="50">
        <f t="shared" si="42"/>
        <v>458</v>
      </c>
      <c r="C461" s="2">
        <f>'GOOG&amp;GOOGL'!E463</f>
        <v>1.626999506641269E-2</v>
      </c>
      <c r="D461" s="2">
        <f>'GOOG&amp;GOOGL'!J463</f>
        <v>1.7289190713825064E-2</v>
      </c>
      <c r="E461">
        <f>'GOOG&amp;GOOGL'!D462-'GOOG&amp;GOOGL'!I462</f>
        <v>-2.344518226219261E-2</v>
      </c>
      <c r="F461">
        <f>'GOOG&amp;GOOGL'!E462</f>
        <v>4.329273384661203E-2</v>
      </c>
      <c r="G461">
        <f>'GOOG&amp;GOOGL'!J462</f>
        <v>4.1919487683077961E-2</v>
      </c>
      <c r="H461">
        <f>'GOOG&amp;GOOGL'!E461</f>
        <v>-1.8471454027493728E-2</v>
      </c>
      <c r="I461">
        <f>'GOOG&amp;GOOGL'!J461</f>
        <v>-2.2338390788639195E-2</v>
      </c>
      <c r="J461">
        <f>'GOOG&amp;GOOGL'!E460</f>
        <v>1.9231920317333007E-3</v>
      </c>
      <c r="K461">
        <f>'GOOG&amp;GOOGL'!J460</f>
        <v>2.3167758688824591E-4</v>
      </c>
      <c r="L461">
        <f>'GOOG&amp;GOOGL'!E459</f>
        <v>-1.8902126064594071E-2</v>
      </c>
      <c r="M461">
        <f>'GOOG&amp;GOOGL'!J459</f>
        <v>-1.6010330443717358E-2</v>
      </c>
    </row>
    <row r="462" spans="1:13" x14ac:dyDescent="0.25">
      <c r="A462" s="15">
        <v>42401</v>
      </c>
      <c r="B462" s="50">
        <f t="shared" si="42"/>
        <v>459</v>
      </c>
      <c r="C462" s="2">
        <f>'GOOG&amp;GOOGL'!E464</f>
        <v>1.2107560095656389E-2</v>
      </c>
      <c r="D462" s="2">
        <f>'GOOG&amp;GOOGL'!J464</f>
        <v>1.2296899365102476E-2</v>
      </c>
      <c r="E462">
        <f>'GOOG&amp;GOOGL'!D463-'GOOG&amp;GOOGL'!I463</f>
        <v>-2.4464377909604984E-2</v>
      </c>
      <c r="F462">
        <f>'GOOG&amp;GOOGL'!E463</f>
        <v>1.626999506641269E-2</v>
      </c>
      <c r="G462">
        <f>'GOOG&amp;GOOGL'!J463</f>
        <v>1.7289190713825064E-2</v>
      </c>
      <c r="H462">
        <f>'GOOG&amp;GOOGL'!E462</f>
        <v>4.329273384661203E-2</v>
      </c>
      <c r="I462">
        <f>'GOOG&amp;GOOGL'!J462</f>
        <v>4.1919487683077961E-2</v>
      </c>
      <c r="J462">
        <f>'GOOG&amp;GOOGL'!E461</f>
        <v>-1.8471454027493728E-2</v>
      </c>
      <c r="K462">
        <f>'GOOG&amp;GOOGL'!J461</f>
        <v>-2.2338390788639195E-2</v>
      </c>
      <c r="L462">
        <f>'GOOG&amp;GOOGL'!E460</f>
        <v>1.9231920317333007E-3</v>
      </c>
      <c r="M462">
        <f>'GOOG&amp;GOOGL'!J460</f>
        <v>2.3167758688824591E-4</v>
      </c>
    </row>
    <row r="463" spans="1:13" x14ac:dyDescent="0.25">
      <c r="A463" s="15">
        <v>42402</v>
      </c>
      <c r="B463" s="50">
        <f t="shared" si="42"/>
        <v>460</v>
      </c>
      <c r="C463" s="2">
        <f>'GOOG&amp;GOOGL'!E465</f>
        <v>1.6681920231200742E-2</v>
      </c>
      <c r="D463" s="2">
        <f>'GOOG&amp;GOOGL'!J465</f>
        <v>1.3069830619667933E-2</v>
      </c>
      <c r="E463">
        <f>'GOOG&amp;GOOGL'!D464-'GOOG&amp;GOOGL'!I464</f>
        <v>-2.4653717179051071E-2</v>
      </c>
      <c r="F463">
        <f>'GOOG&amp;GOOGL'!E464</f>
        <v>1.2107560095656389E-2</v>
      </c>
      <c r="G463">
        <f>'GOOG&amp;GOOGL'!J464</f>
        <v>1.2296899365102476E-2</v>
      </c>
      <c r="H463">
        <f>'GOOG&amp;GOOGL'!E463</f>
        <v>1.626999506641269E-2</v>
      </c>
      <c r="I463">
        <f>'GOOG&amp;GOOGL'!J463</f>
        <v>1.7289190713825064E-2</v>
      </c>
      <c r="J463">
        <f>'GOOG&amp;GOOGL'!E462</f>
        <v>4.329273384661203E-2</v>
      </c>
      <c r="K463">
        <f>'GOOG&amp;GOOGL'!J462</f>
        <v>4.1919487683077961E-2</v>
      </c>
      <c r="L463">
        <f>'GOOG&amp;GOOGL'!E461</f>
        <v>-1.8471454027493728E-2</v>
      </c>
      <c r="M463">
        <f>'GOOG&amp;GOOGL'!J461</f>
        <v>-2.2338390788639195E-2</v>
      </c>
    </row>
    <row r="464" spans="1:13" x14ac:dyDescent="0.25">
      <c r="A464" s="15">
        <v>42403</v>
      </c>
      <c r="B464" s="50">
        <f t="shared" si="42"/>
        <v>461</v>
      </c>
      <c r="C464" s="2">
        <f>'GOOG&amp;GOOGL'!E466</f>
        <v>-5.0560528296281326E-2</v>
      </c>
      <c r="D464" s="2">
        <f>'GOOG&amp;GOOGL'!J466</f>
        <v>-4.1213667090001849E-2</v>
      </c>
      <c r="E464">
        <f>'GOOG&amp;GOOGL'!D465-'GOOG&amp;GOOGL'!I465</f>
        <v>-2.1041627567518262E-2</v>
      </c>
      <c r="F464">
        <f>'GOOG&amp;GOOGL'!E465</f>
        <v>1.6681920231200742E-2</v>
      </c>
      <c r="G464">
        <f>'GOOG&amp;GOOGL'!J465</f>
        <v>1.3069830619667933E-2</v>
      </c>
      <c r="H464">
        <f>'GOOG&amp;GOOGL'!E464</f>
        <v>1.2107560095656389E-2</v>
      </c>
      <c r="I464">
        <f>'GOOG&amp;GOOGL'!J464</f>
        <v>1.2296899365102476E-2</v>
      </c>
      <c r="J464">
        <f>'GOOG&amp;GOOGL'!E463</f>
        <v>1.626999506641269E-2</v>
      </c>
      <c r="K464">
        <f>'GOOG&amp;GOOGL'!J463</f>
        <v>1.7289190713825064E-2</v>
      </c>
      <c r="L464">
        <f>'GOOG&amp;GOOGL'!E462</f>
        <v>4.329273384661203E-2</v>
      </c>
      <c r="M464">
        <f>'GOOG&amp;GOOGL'!J462</f>
        <v>4.1919487683077961E-2</v>
      </c>
    </row>
    <row r="465" spans="1:13" x14ac:dyDescent="0.25">
      <c r="A465" s="15">
        <v>42404</v>
      </c>
      <c r="B465" s="50">
        <f t="shared" si="42"/>
        <v>462</v>
      </c>
      <c r="C465" s="2">
        <f>'GOOG&amp;GOOGL'!E467</f>
        <v>-2.6399483872906693E-2</v>
      </c>
      <c r="D465" s="2">
        <f>'GOOG&amp;GOOGL'!J467</f>
        <v>-2.616053574572863E-2</v>
      </c>
      <c r="E465">
        <f>'GOOG&amp;GOOGL'!D466-'GOOG&amp;GOOGL'!I466</f>
        <v>-3.0388488773797739E-2</v>
      </c>
      <c r="F465">
        <f>'GOOG&amp;GOOGL'!E466</f>
        <v>-5.0560528296281326E-2</v>
      </c>
      <c r="G465">
        <f>'GOOG&amp;GOOGL'!J466</f>
        <v>-4.1213667090001849E-2</v>
      </c>
      <c r="H465">
        <f>'GOOG&amp;GOOGL'!E465</f>
        <v>1.6681920231200742E-2</v>
      </c>
      <c r="I465">
        <f>'GOOG&amp;GOOGL'!J465</f>
        <v>1.3069830619667933E-2</v>
      </c>
      <c r="J465">
        <f>'GOOG&amp;GOOGL'!E464</f>
        <v>1.2107560095656389E-2</v>
      </c>
      <c r="K465">
        <f>'GOOG&amp;GOOGL'!J464</f>
        <v>1.2296899365102476E-2</v>
      </c>
      <c r="L465">
        <f>'GOOG&amp;GOOGL'!E463</f>
        <v>1.626999506641269E-2</v>
      </c>
      <c r="M465">
        <f>'GOOG&amp;GOOGL'!J463</f>
        <v>1.7289190713825064E-2</v>
      </c>
    </row>
    <row r="466" spans="1:13" x14ac:dyDescent="0.25">
      <c r="A466" s="15">
        <v>42405</v>
      </c>
      <c r="B466" s="50">
        <f t="shared" si="42"/>
        <v>463</v>
      </c>
      <c r="C466" s="2">
        <f>'GOOG&amp;GOOGL'!E468</f>
        <v>-3.5129156806098294E-2</v>
      </c>
      <c r="D466" s="2">
        <f>'GOOG&amp;GOOGL'!J468</f>
        <v>-3.6648265759019694E-2</v>
      </c>
      <c r="E466">
        <f>'GOOG&amp;GOOGL'!D467-'GOOG&amp;GOOGL'!I467</f>
        <v>-3.0627436900975802E-2</v>
      </c>
      <c r="F466">
        <f>'GOOG&amp;GOOGL'!E467</f>
        <v>-2.6399483872906693E-2</v>
      </c>
      <c r="G466">
        <f>'GOOG&amp;GOOGL'!J467</f>
        <v>-2.616053574572863E-2</v>
      </c>
      <c r="H466">
        <f>'GOOG&amp;GOOGL'!E466</f>
        <v>-5.0560528296281326E-2</v>
      </c>
      <c r="I466">
        <f>'GOOG&amp;GOOGL'!J466</f>
        <v>-4.1213667090001849E-2</v>
      </c>
      <c r="J466">
        <f>'GOOG&amp;GOOGL'!E465</f>
        <v>1.6681920231200742E-2</v>
      </c>
      <c r="K466">
        <f>'GOOG&amp;GOOGL'!J465</f>
        <v>1.3069830619667933E-2</v>
      </c>
      <c r="L466">
        <f>'GOOG&amp;GOOGL'!E464</f>
        <v>1.2107560095656389E-2</v>
      </c>
      <c r="M466">
        <f>'GOOG&amp;GOOGL'!J464</f>
        <v>1.2296899365102476E-2</v>
      </c>
    </row>
    <row r="467" spans="1:13" x14ac:dyDescent="0.25">
      <c r="A467" s="15">
        <v>42408</v>
      </c>
      <c r="B467" s="50">
        <f t="shared" si="42"/>
        <v>464</v>
      </c>
      <c r="C467" s="2">
        <f>'GOOG&amp;GOOGL'!E469</f>
        <v>-1.2149762556461496E-3</v>
      </c>
      <c r="D467" s="2">
        <f>'GOOG&amp;GOOGL'!J469</f>
        <v>5.6816156541383833E-4</v>
      </c>
      <c r="E467">
        <f>'GOOG&amp;GOOGL'!D468-'GOOG&amp;GOOGL'!I468</f>
        <v>-2.9108327948054402E-2</v>
      </c>
      <c r="F467">
        <f>'GOOG&amp;GOOGL'!E468</f>
        <v>-3.5129156806098294E-2</v>
      </c>
      <c r="G467">
        <f>'GOOG&amp;GOOGL'!J468</f>
        <v>-3.6648265759019694E-2</v>
      </c>
      <c r="H467">
        <f>'GOOG&amp;GOOGL'!E467</f>
        <v>-2.6399483872906693E-2</v>
      </c>
      <c r="I467">
        <f>'GOOG&amp;GOOGL'!J467</f>
        <v>-2.616053574572863E-2</v>
      </c>
      <c r="J467">
        <f>'GOOG&amp;GOOGL'!E466</f>
        <v>-5.0560528296281326E-2</v>
      </c>
      <c r="K467">
        <f>'GOOG&amp;GOOGL'!J466</f>
        <v>-4.1213667090001849E-2</v>
      </c>
      <c r="L467">
        <f>'GOOG&amp;GOOGL'!E465</f>
        <v>1.6681920231200742E-2</v>
      </c>
      <c r="M467">
        <f>'GOOG&amp;GOOGL'!J465</f>
        <v>1.3069830619667933E-2</v>
      </c>
    </row>
    <row r="468" spans="1:13" x14ac:dyDescent="0.25">
      <c r="A468" s="15">
        <v>42409</v>
      </c>
      <c r="B468" s="50">
        <f t="shared" si="42"/>
        <v>465</v>
      </c>
      <c r="C468" s="2">
        <f>'GOOG&amp;GOOGL'!E470</f>
        <v>-6.804604401904335E-3</v>
      </c>
      <c r="D468" s="2">
        <f>'GOOG&amp;GOOGL'!J470</f>
        <v>-4.4691188912970858E-3</v>
      </c>
      <c r="E468">
        <f>'GOOG&amp;GOOGL'!D469-'GOOG&amp;GOOGL'!I469</f>
        <v>-3.089146576911439E-2</v>
      </c>
      <c r="F468">
        <f>'GOOG&amp;GOOGL'!E469</f>
        <v>-1.2149762556461496E-3</v>
      </c>
      <c r="G468">
        <f>'GOOG&amp;GOOGL'!J469</f>
        <v>5.6816156541383833E-4</v>
      </c>
      <c r="H468">
        <f>'GOOG&amp;GOOGL'!E468</f>
        <v>-3.5129156806098294E-2</v>
      </c>
      <c r="I468">
        <f>'GOOG&amp;GOOGL'!J468</f>
        <v>-3.6648265759019694E-2</v>
      </c>
      <c r="J468">
        <f>'GOOG&amp;GOOGL'!E467</f>
        <v>-2.6399483872906693E-2</v>
      </c>
      <c r="K468">
        <f>'GOOG&amp;GOOGL'!J467</f>
        <v>-2.616053574572863E-2</v>
      </c>
      <c r="L468">
        <f>'GOOG&amp;GOOGL'!E466</f>
        <v>-5.0560528296281326E-2</v>
      </c>
      <c r="M468">
        <f>'GOOG&amp;GOOGL'!J466</f>
        <v>-4.1213667090001849E-2</v>
      </c>
    </row>
    <row r="469" spans="1:13" x14ac:dyDescent="0.25">
      <c r="A469" s="15">
        <v>42410</v>
      </c>
      <c r="B469" s="50">
        <f t="shared" si="42"/>
        <v>466</v>
      </c>
      <c r="C469" s="2">
        <f>'GOOG&amp;GOOGL'!E471</f>
        <v>8.8238389746271295E-3</v>
      </c>
      <c r="D469" s="2">
        <f>'GOOG&amp;GOOGL'!J471</f>
        <v>8.281999531659423E-3</v>
      </c>
      <c r="E469">
        <f>'GOOG&amp;GOOGL'!D470-'GOOG&amp;GOOGL'!I470</f>
        <v>-3.3226951279721639E-2</v>
      </c>
      <c r="F469">
        <f>'GOOG&amp;GOOGL'!E470</f>
        <v>-6.804604401904335E-3</v>
      </c>
      <c r="G469">
        <f>'GOOG&amp;GOOGL'!J470</f>
        <v>-4.4691188912970858E-3</v>
      </c>
      <c r="H469">
        <f>'GOOG&amp;GOOGL'!E469</f>
        <v>-1.2149762556461496E-3</v>
      </c>
      <c r="I469">
        <f>'GOOG&amp;GOOGL'!J469</f>
        <v>5.6816156541383833E-4</v>
      </c>
      <c r="J469">
        <f>'GOOG&amp;GOOGL'!E468</f>
        <v>-3.5129156806098294E-2</v>
      </c>
      <c r="K469">
        <f>'GOOG&amp;GOOGL'!J468</f>
        <v>-3.6648265759019694E-2</v>
      </c>
      <c r="L469">
        <f>'GOOG&amp;GOOGL'!E467</f>
        <v>-2.6399483872906693E-2</v>
      </c>
      <c r="M469">
        <f>'GOOG&amp;GOOGL'!J467</f>
        <v>-2.616053574572863E-2</v>
      </c>
    </row>
    <row r="470" spans="1:13" x14ac:dyDescent="0.25">
      <c r="A470" s="15">
        <v>42411</v>
      </c>
      <c r="B470" s="50">
        <f t="shared" si="42"/>
        <v>467</v>
      </c>
      <c r="C470" s="2">
        <f>'GOOG&amp;GOOGL'!E472</f>
        <v>-1.4774547055012022E-3</v>
      </c>
      <c r="D470" s="2">
        <f>'GOOG&amp;GOOGL'!J472</f>
        <v>-6.9344405029259093E-4</v>
      </c>
      <c r="E470">
        <f>'GOOG&amp;GOOGL'!D471-'GOOG&amp;GOOGL'!I471</f>
        <v>-3.2685111836753933E-2</v>
      </c>
      <c r="F470">
        <f>'GOOG&amp;GOOGL'!E471</f>
        <v>8.8238389746271295E-3</v>
      </c>
      <c r="G470">
        <f>'GOOG&amp;GOOGL'!J471</f>
        <v>8.281999531659423E-3</v>
      </c>
      <c r="H470">
        <f>'GOOG&amp;GOOGL'!E470</f>
        <v>-6.804604401904335E-3</v>
      </c>
      <c r="I470">
        <f>'GOOG&amp;GOOGL'!J470</f>
        <v>-4.4691188912970858E-3</v>
      </c>
      <c r="J470">
        <f>'GOOG&amp;GOOGL'!E469</f>
        <v>-1.2149762556461496E-3</v>
      </c>
      <c r="K470">
        <f>'GOOG&amp;GOOGL'!J469</f>
        <v>5.6816156541383833E-4</v>
      </c>
      <c r="L470">
        <f>'GOOG&amp;GOOGL'!E468</f>
        <v>-3.5129156806098294E-2</v>
      </c>
      <c r="M470">
        <f>'GOOG&amp;GOOGL'!J468</f>
        <v>-3.6648265759019694E-2</v>
      </c>
    </row>
    <row r="471" spans="1:13" x14ac:dyDescent="0.25">
      <c r="A471" s="15">
        <v>42412</v>
      </c>
      <c r="B471" s="50">
        <f t="shared" si="42"/>
        <v>468</v>
      </c>
      <c r="C471" s="2">
        <f>'GOOG&amp;GOOGL'!E473</f>
        <v>-1.0398474698725124E-3</v>
      </c>
      <c r="D471" s="2">
        <f>'GOOG&amp;GOOGL'!J473</f>
        <v>7.500867148078072E-4</v>
      </c>
      <c r="E471">
        <f>'GOOG&amp;GOOGL'!D472-'GOOG&amp;GOOGL'!I472</f>
        <v>-3.3469122491962544E-2</v>
      </c>
      <c r="F471">
        <f>'GOOG&amp;GOOGL'!E472</f>
        <v>-1.4774547055012022E-3</v>
      </c>
      <c r="G471">
        <f>'GOOG&amp;GOOGL'!J472</f>
        <v>-6.9344405029259093E-4</v>
      </c>
      <c r="H471">
        <f>'GOOG&amp;GOOGL'!E471</f>
        <v>8.8238389746271295E-3</v>
      </c>
      <c r="I471">
        <f>'GOOG&amp;GOOGL'!J471</f>
        <v>8.281999531659423E-3</v>
      </c>
      <c r="J471">
        <f>'GOOG&amp;GOOGL'!E470</f>
        <v>-6.804604401904335E-3</v>
      </c>
      <c r="K471">
        <f>'GOOG&amp;GOOGL'!J470</f>
        <v>-4.4691188912970858E-3</v>
      </c>
      <c r="L471">
        <f>'GOOG&amp;GOOGL'!E469</f>
        <v>-1.2149762556461496E-3</v>
      </c>
      <c r="M471">
        <f>'GOOG&amp;GOOGL'!J469</f>
        <v>5.6816156541383833E-4</v>
      </c>
    </row>
    <row r="472" spans="1:13" x14ac:dyDescent="0.25">
      <c r="A472" s="15">
        <v>42416</v>
      </c>
      <c r="B472" s="50">
        <f t="shared" si="42"/>
        <v>469</v>
      </c>
      <c r="C472" s="2">
        <f>'GOOG&amp;GOOGL'!E474</f>
        <v>1.2523792420212843E-2</v>
      </c>
      <c r="D472" s="2">
        <f>'GOOG&amp;GOOGL'!J474</f>
        <v>1.5092983428927731E-2</v>
      </c>
      <c r="E472">
        <f>'GOOG&amp;GOOGL'!D473-'GOOG&amp;GOOGL'!I473</f>
        <v>-3.5259056676642864E-2</v>
      </c>
      <c r="F472">
        <f>'GOOG&amp;GOOGL'!E473</f>
        <v>-1.0398474698725124E-3</v>
      </c>
      <c r="G472">
        <f>'GOOG&amp;GOOGL'!J473</f>
        <v>7.500867148078072E-4</v>
      </c>
      <c r="H472">
        <f>'GOOG&amp;GOOGL'!E472</f>
        <v>-1.4774547055012022E-3</v>
      </c>
      <c r="I472">
        <f>'GOOG&amp;GOOGL'!J472</f>
        <v>-6.9344405029259093E-4</v>
      </c>
      <c r="J472">
        <f>'GOOG&amp;GOOGL'!E471</f>
        <v>8.8238389746271295E-3</v>
      </c>
      <c r="K472">
        <f>'GOOG&amp;GOOGL'!J471</f>
        <v>8.281999531659423E-3</v>
      </c>
      <c r="L472">
        <f>'GOOG&amp;GOOGL'!E470</f>
        <v>-6.804604401904335E-3</v>
      </c>
      <c r="M472">
        <f>'GOOG&amp;GOOGL'!J470</f>
        <v>-4.4691188912970858E-3</v>
      </c>
    </row>
    <row r="473" spans="1:13" x14ac:dyDescent="0.25">
      <c r="A473" s="15">
        <v>42417</v>
      </c>
      <c r="B473" s="50">
        <f t="shared" si="42"/>
        <v>470</v>
      </c>
      <c r="C473" s="2">
        <f>'GOOG&amp;GOOGL'!E475</f>
        <v>2.4869116020171944E-2</v>
      </c>
      <c r="D473" s="2">
        <f>'GOOG&amp;GOOGL'!J475</f>
        <v>1.9771418442764421E-2</v>
      </c>
      <c r="E473">
        <f>'GOOG&amp;GOOGL'!D474-'GOOG&amp;GOOGL'!I474</f>
        <v>-3.7828247685357752E-2</v>
      </c>
      <c r="F473">
        <f>'GOOG&amp;GOOGL'!E474</f>
        <v>1.2523792420212843E-2</v>
      </c>
      <c r="G473">
        <f>'GOOG&amp;GOOGL'!J474</f>
        <v>1.5092983428927731E-2</v>
      </c>
      <c r="H473">
        <f>'GOOG&amp;GOOGL'!E473</f>
        <v>-1.0398474698725124E-3</v>
      </c>
      <c r="I473">
        <f>'GOOG&amp;GOOGL'!J473</f>
        <v>7.500867148078072E-4</v>
      </c>
      <c r="J473">
        <f>'GOOG&amp;GOOGL'!E472</f>
        <v>-1.4774547055012022E-3</v>
      </c>
      <c r="K473">
        <f>'GOOG&amp;GOOGL'!J472</f>
        <v>-6.9344405029259093E-4</v>
      </c>
      <c r="L473">
        <f>'GOOG&amp;GOOGL'!E471</f>
        <v>8.8238389746271295E-3</v>
      </c>
      <c r="M473">
        <f>'GOOG&amp;GOOGL'!J471</f>
        <v>8.281999531659423E-3</v>
      </c>
    </row>
    <row r="474" spans="1:13" x14ac:dyDescent="0.25">
      <c r="A474" s="15">
        <v>42418</v>
      </c>
      <c r="B474" s="50">
        <f t="shared" si="42"/>
        <v>471</v>
      </c>
      <c r="C474" s="2">
        <f>'GOOG&amp;GOOGL'!E476</f>
        <v>-1.572153739914306E-2</v>
      </c>
      <c r="D474" s="2">
        <f>'GOOG&amp;GOOGL'!J476</f>
        <v>-1.9952591139821507E-2</v>
      </c>
      <c r="E474">
        <f>'GOOG&amp;GOOGL'!D475-'GOOG&amp;GOOGL'!I475</f>
        <v>-3.2730550107950229E-2</v>
      </c>
      <c r="F474">
        <f>'GOOG&amp;GOOGL'!E475</f>
        <v>2.4869116020171944E-2</v>
      </c>
      <c r="G474">
        <f>'GOOG&amp;GOOGL'!J475</f>
        <v>1.9771418442764421E-2</v>
      </c>
      <c r="H474">
        <f>'GOOG&amp;GOOGL'!E474</f>
        <v>1.2523792420212843E-2</v>
      </c>
      <c r="I474">
        <f>'GOOG&amp;GOOGL'!J474</f>
        <v>1.5092983428927731E-2</v>
      </c>
      <c r="J474">
        <f>'GOOG&amp;GOOGL'!E473</f>
        <v>-1.0398474698725124E-3</v>
      </c>
      <c r="K474">
        <f>'GOOG&amp;GOOGL'!J473</f>
        <v>7.500867148078072E-4</v>
      </c>
      <c r="L474">
        <f>'GOOG&amp;GOOGL'!E472</f>
        <v>-1.4774547055012022E-3</v>
      </c>
      <c r="M474">
        <f>'GOOG&amp;GOOGL'!J472</f>
        <v>-6.9344405029259093E-4</v>
      </c>
    </row>
    <row r="475" spans="1:13" x14ac:dyDescent="0.25">
      <c r="A475" s="15">
        <v>42419</v>
      </c>
      <c r="B475" s="50">
        <f t="shared" si="42"/>
        <v>472</v>
      </c>
      <c r="C475" s="2">
        <f>'GOOG&amp;GOOGL'!E477</f>
        <v>5.0920498649738022E-3</v>
      </c>
      <c r="D475" s="2">
        <f>'GOOG&amp;GOOGL'!J477</f>
        <v>6.390562330254923E-3</v>
      </c>
      <c r="E475">
        <f>'GOOG&amp;GOOGL'!D476-'GOOG&amp;GOOGL'!I476</f>
        <v>-2.8499496367271782E-2</v>
      </c>
      <c r="F475">
        <f>'GOOG&amp;GOOGL'!E476</f>
        <v>-1.572153739914306E-2</v>
      </c>
      <c r="G475">
        <f>'GOOG&amp;GOOGL'!J476</f>
        <v>-1.9952591139821507E-2</v>
      </c>
      <c r="H475">
        <f>'GOOG&amp;GOOGL'!E475</f>
        <v>2.4869116020171944E-2</v>
      </c>
      <c r="I475">
        <f>'GOOG&amp;GOOGL'!J475</f>
        <v>1.9771418442764421E-2</v>
      </c>
      <c r="J475">
        <f>'GOOG&amp;GOOGL'!E474</f>
        <v>1.2523792420212843E-2</v>
      </c>
      <c r="K475">
        <f>'GOOG&amp;GOOGL'!J474</f>
        <v>1.5092983428927731E-2</v>
      </c>
      <c r="L475">
        <f>'GOOG&amp;GOOGL'!E473</f>
        <v>-1.0398474698725124E-3</v>
      </c>
      <c r="M475">
        <f>'GOOG&amp;GOOGL'!J473</f>
        <v>7.500867148078072E-4</v>
      </c>
    </row>
    <row r="476" spans="1:13" x14ac:dyDescent="0.25">
      <c r="A476" s="15">
        <v>42422</v>
      </c>
      <c r="B476" s="50">
        <f t="shared" si="42"/>
        <v>473</v>
      </c>
      <c r="C476" s="2">
        <f>'GOOG&amp;GOOGL'!E478</f>
        <v>7.8871622826008903E-3</v>
      </c>
      <c r="D476" s="2">
        <f>'GOOG&amp;GOOGL'!J478</f>
        <v>9.5648392162921425E-3</v>
      </c>
      <c r="E476">
        <f>'GOOG&amp;GOOGL'!D477-'GOOG&amp;GOOGL'!I477</f>
        <v>-2.9798008832552902E-2</v>
      </c>
      <c r="F476">
        <f>'GOOG&amp;GOOGL'!E477</f>
        <v>5.0920498649738022E-3</v>
      </c>
      <c r="G476">
        <f>'GOOG&amp;GOOGL'!J477</f>
        <v>6.390562330254923E-3</v>
      </c>
      <c r="H476">
        <f>'GOOG&amp;GOOGL'!E476</f>
        <v>-1.572153739914306E-2</v>
      </c>
      <c r="I476">
        <f>'GOOG&amp;GOOGL'!J476</f>
        <v>-1.9952591139821507E-2</v>
      </c>
      <c r="J476">
        <f>'GOOG&amp;GOOGL'!E475</f>
        <v>2.4869116020171944E-2</v>
      </c>
      <c r="K476">
        <f>'GOOG&amp;GOOGL'!J475</f>
        <v>1.9771418442764421E-2</v>
      </c>
      <c r="L476">
        <f>'GOOG&amp;GOOGL'!E474</f>
        <v>1.2523792420212843E-2</v>
      </c>
      <c r="M476">
        <f>'GOOG&amp;GOOGL'!J474</f>
        <v>1.5092983428927731E-2</v>
      </c>
    </row>
    <row r="477" spans="1:13" x14ac:dyDescent="0.25">
      <c r="A477" s="15">
        <v>42423</v>
      </c>
      <c r="B477" s="50">
        <f t="shared" si="42"/>
        <v>474</v>
      </c>
      <c r="C477" s="2">
        <f>'GOOG&amp;GOOGL'!E479</f>
        <v>-1.5132529160603703E-2</v>
      </c>
      <c r="D477" s="2">
        <f>'GOOG&amp;GOOGL'!J479</f>
        <v>-1.6262109106576439E-2</v>
      </c>
      <c r="E477">
        <f>'GOOG&amp;GOOGL'!D478-'GOOG&amp;GOOGL'!I478</f>
        <v>-3.1475685766244155E-2</v>
      </c>
      <c r="F477">
        <f>'GOOG&amp;GOOGL'!E478</f>
        <v>7.8871622826008903E-3</v>
      </c>
      <c r="G477">
        <f>'GOOG&amp;GOOGL'!J478</f>
        <v>9.5648392162921425E-3</v>
      </c>
      <c r="H477">
        <f>'GOOG&amp;GOOGL'!E477</f>
        <v>5.0920498649738022E-3</v>
      </c>
      <c r="I477">
        <f>'GOOG&amp;GOOGL'!J477</f>
        <v>6.390562330254923E-3</v>
      </c>
      <c r="J477">
        <f>'GOOG&amp;GOOGL'!E476</f>
        <v>-1.572153739914306E-2</v>
      </c>
      <c r="K477">
        <f>'GOOG&amp;GOOGL'!J476</f>
        <v>-1.9952591139821507E-2</v>
      </c>
      <c r="L477">
        <f>'GOOG&amp;GOOGL'!E475</f>
        <v>2.4869116020171944E-2</v>
      </c>
      <c r="M477">
        <f>'GOOG&amp;GOOGL'!J475</f>
        <v>1.9771418442764421E-2</v>
      </c>
    </row>
    <row r="478" spans="1:13" x14ac:dyDescent="0.25">
      <c r="A478" s="15">
        <v>42424</v>
      </c>
      <c r="B478" s="50">
        <f t="shared" si="42"/>
        <v>475</v>
      </c>
      <c r="C478" s="2">
        <f>'GOOG&amp;GOOGL'!E480</f>
        <v>5.3174777463800282E-3</v>
      </c>
      <c r="D478" s="2">
        <f>'GOOG&amp;GOOGL'!J480</f>
        <v>5.0202735063091808E-3</v>
      </c>
      <c r="E478">
        <f>'GOOG&amp;GOOGL'!D479-'GOOG&amp;GOOGL'!I479</f>
        <v>-3.0346105820271418E-2</v>
      </c>
      <c r="F478">
        <f>'GOOG&amp;GOOGL'!E479</f>
        <v>-1.5132529160603703E-2</v>
      </c>
      <c r="G478">
        <f>'GOOG&amp;GOOGL'!J479</f>
        <v>-1.6262109106576439E-2</v>
      </c>
      <c r="H478">
        <f>'GOOG&amp;GOOGL'!E478</f>
        <v>7.8871622826008903E-3</v>
      </c>
      <c r="I478">
        <f>'GOOG&amp;GOOGL'!J478</f>
        <v>9.5648392162921425E-3</v>
      </c>
      <c r="J478">
        <f>'GOOG&amp;GOOGL'!E477</f>
        <v>5.0920498649738022E-3</v>
      </c>
      <c r="K478">
        <f>'GOOG&amp;GOOGL'!J477</f>
        <v>6.390562330254923E-3</v>
      </c>
      <c r="L478">
        <f>'GOOG&amp;GOOGL'!E476</f>
        <v>-1.572153739914306E-2</v>
      </c>
      <c r="M478">
        <f>'GOOG&amp;GOOGL'!J476</f>
        <v>-1.9952591139821507E-2</v>
      </c>
    </row>
    <row r="479" spans="1:13" x14ac:dyDescent="0.25">
      <c r="A479" s="15">
        <v>42425</v>
      </c>
      <c r="B479" s="50">
        <f t="shared" si="42"/>
        <v>476</v>
      </c>
      <c r="C479" s="2">
        <f>'GOOG&amp;GOOGL'!E481</f>
        <v>8.8095040115483414E-3</v>
      </c>
      <c r="D479" s="2">
        <f>'GOOG&amp;GOOGL'!J481</f>
        <v>1.1337855955740217E-2</v>
      </c>
      <c r="E479">
        <f>'GOOG&amp;GOOGL'!D480-'GOOG&amp;GOOGL'!I480</f>
        <v>-3.0048901580200571E-2</v>
      </c>
      <c r="F479">
        <f>'GOOG&amp;GOOGL'!E480</f>
        <v>5.3174777463800282E-3</v>
      </c>
      <c r="G479">
        <f>'GOOG&amp;GOOGL'!J480</f>
        <v>5.0202735063091808E-3</v>
      </c>
      <c r="H479">
        <f>'GOOG&amp;GOOGL'!E479</f>
        <v>-1.5132529160603703E-2</v>
      </c>
      <c r="I479">
        <f>'GOOG&amp;GOOGL'!J479</f>
        <v>-1.6262109106576439E-2</v>
      </c>
      <c r="J479">
        <f>'GOOG&amp;GOOGL'!E478</f>
        <v>7.8871622826008903E-3</v>
      </c>
      <c r="K479">
        <f>'GOOG&amp;GOOGL'!J478</f>
        <v>9.5648392162921425E-3</v>
      </c>
      <c r="L479">
        <f>'GOOG&amp;GOOGL'!E477</f>
        <v>5.0920498649738022E-3</v>
      </c>
      <c r="M479">
        <f>'GOOG&amp;GOOGL'!J477</f>
        <v>6.390562330254923E-3</v>
      </c>
    </row>
    <row r="480" spans="1:13" x14ac:dyDescent="0.25">
      <c r="A480" s="15">
        <v>42426</v>
      </c>
      <c r="B480" s="50">
        <f t="shared" si="42"/>
        <v>477</v>
      </c>
      <c r="C480" s="2">
        <f>'GOOG&amp;GOOGL'!E482</f>
        <v>-9.6396854209856997E-4</v>
      </c>
      <c r="D480" s="2">
        <f>'GOOG&amp;GOOGL'!J482</f>
        <v>-5.8598085921151011E-3</v>
      </c>
      <c r="E480">
        <f>'GOOG&amp;GOOGL'!D481-'GOOG&amp;GOOGL'!I481</f>
        <v>-3.2577253524392447E-2</v>
      </c>
      <c r="F480">
        <f>'GOOG&amp;GOOGL'!E481</f>
        <v>8.8095040115483414E-3</v>
      </c>
      <c r="G480">
        <f>'GOOG&amp;GOOGL'!J481</f>
        <v>1.1337855955740217E-2</v>
      </c>
      <c r="H480">
        <f>'GOOG&amp;GOOGL'!E480</f>
        <v>5.3174777463800282E-3</v>
      </c>
      <c r="I480">
        <f>'GOOG&amp;GOOGL'!J480</f>
        <v>5.0202735063091808E-3</v>
      </c>
      <c r="J480">
        <f>'GOOG&amp;GOOGL'!E479</f>
        <v>-1.5132529160603703E-2</v>
      </c>
      <c r="K480">
        <f>'GOOG&amp;GOOGL'!J479</f>
        <v>-1.6262109106576439E-2</v>
      </c>
      <c r="L480">
        <f>'GOOG&amp;GOOGL'!E478</f>
        <v>7.8871622826008903E-3</v>
      </c>
      <c r="M480">
        <f>'GOOG&amp;GOOGL'!J478</f>
        <v>9.5648392162921425E-3</v>
      </c>
    </row>
    <row r="481" spans="1:13" x14ac:dyDescent="0.25">
      <c r="A481" s="15">
        <v>42429</v>
      </c>
      <c r="B481" s="50">
        <f t="shared" si="42"/>
        <v>478</v>
      </c>
      <c r="C481" s="2">
        <f>'GOOG&amp;GOOGL'!E483</f>
        <v>-1.0407534361672965E-2</v>
      </c>
      <c r="D481" s="2">
        <f>'GOOG&amp;GOOGL'!J483</f>
        <v>-1.0595924933404888E-2</v>
      </c>
      <c r="E481">
        <f>'GOOG&amp;GOOGL'!D482-'GOOG&amp;GOOGL'!I482</f>
        <v>-2.7681413474375915E-2</v>
      </c>
      <c r="F481">
        <f>'GOOG&amp;GOOGL'!E482</f>
        <v>-9.6396854209856997E-4</v>
      </c>
      <c r="G481">
        <f>'GOOG&amp;GOOGL'!J482</f>
        <v>-5.8598085921151011E-3</v>
      </c>
      <c r="H481">
        <f>'GOOG&amp;GOOGL'!E481</f>
        <v>8.8095040115483414E-3</v>
      </c>
      <c r="I481">
        <f>'GOOG&amp;GOOGL'!J481</f>
        <v>1.1337855955740217E-2</v>
      </c>
      <c r="J481">
        <f>'GOOG&amp;GOOGL'!E480</f>
        <v>5.3174777463800282E-3</v>
      </c>
      <c r="K481">
        <f>'GOOG&amp;GOOGL'!J480</f>
        <v>5.0202735063091808E-3</v>
      </c>
      <c r="L481">
        <f>'GOOG&amp;GOOGL'!E479</f>
        <v>-1.5132529160603703E-2</v>
      </c>
      <c r="M481">
        <f>'GOOG&amp;GOOGL'!J479</f>
        <v>-1.6262109106576439E-2</v>
      </c>
    </row>
    <row r="482" spans="1:13" x14ac:dyDescent="0.25">
      <c r="A482" s="15">
        <v>42430</v>
      </c>
      <c r="B482" s="50">
        <f t="shared" si="42"/>
        <v>479</v>
      </c>
      <c r="C482" s="2">
        <f>'GOOG&amp;GOOGL'!E484</f>
        <v>2.9707499876110433E-2</v>
      </c>
      <c r="D482" s="2">
        <f>'GOOG&amp;GOOGL'!J484</f>
        <v>3.4195717399430059E-2</v>
      </c>
      <c r="E482">
        <f>'GOOG&amp;GOOGL'!D483-'GOOG&amp;GOOGL'!I483</f>
        <v>-2.7493022902643993E-2</v>
      </c>
      <c r="F482">
        <f>'GOOG&amp;GOOGL'!E483</f>
        <v>-1.0407534361672965E-2</v>
      </c>
      <c r="G482">
        <f>'GOOG&amp;GOOGL'!J483</f>
        <v>-1.0595924933404888E-2</v>
      </c>
      <c r="H482">
        <f>'GOOG&amp;GOOGL'!E482</f>
        <v>-9.6396854209856997E-4</v>
      </c>
      <c r="I482">
        <f>'GOOG&amp;GOOGL'!J482</f>
        <v>-5.8598085921151011E-3</v>
      </c>
      <c r="J482">
        <f>'GOOG&amp;GOOGL'!E481</f>
        <v>8.8095040115483414E-3</v>
      </c>
      <c r="K482">
        <f>'GOOG&amp;GOOGL'!J481</f>
        <v>1.1337855955740217E-2</v>
      </c>
      <c r="L482">
        <f>'GOOG&amp;GOOGL'!E480</f>
        <v>5.3174777463800282E-3</v>
      </c>
      <c r="M482">
        <f>'GOOG&amp;GOOGL'!J480</f>
        <v>5.0202735063091808E-3</v>
      </c>
    </row>
    <row r="483" spans="1:13" x14ac:dyDescent="0.25">
      <c r="A483" s="15">
        <v>42431</v>
      </c>
      <c r="B483" s="50">
        <f t="shared" si="42"/>
        <v>480</v>
      </c>
      <c r="C483" s="2">
        <f>'GOOG&amp;GOOGL'!E485</f>
        <v>5.5615376004070072E-5</v>
      </c>
      <c r="D483" s="2">
        <f>'GOOG&amp;GOOGL'!J485</f>
        <v>-3.6310950936888631E-3</v>
      </c>
      <c r="E483">
        <f>'GOOG&amp;GOOGL'!D484-'GOOG&amp;GOOGL'!I484</f>
        <v>-3.198124042596362E-2</v>
      </c>
      <c r="F483">
        <f>'GOOG&amp;GOOGL'!E484</f>
        <v>2.9707499876110433E-2</v>
      </c>
      <c r="G483">
        <f>'GOOG&amp;GOOGL'!J484</f>
        <v>3.4195717399430059E-2</v>
      </c>
      <c r="H483">
        <f>'GOOG&amp;GOOGL'!E483</f>
        <v>-1.0407534361672965E-2</v>
      </c>
      <c r="I483">
        <f>'GOOG&amp;GOOGL'!J483</f>
        <v>-1.0595924933404888E-2</v>
      </c>
      <c r="J483">
        <f>'GOOG&amp;GOOGL'!E482</f>
        <v>-9.6396854209856997E-4</v>
      </c>
      <c r="K483">
        <f>'GOOG&amp;GOOGL'!J482</f>
        <v>-5.8598085921151011E-3</v>
      </c>
      <c r="L483">
        <f>'GOOG&amp;GOOGL'!E481</f>
        <v>8.8095040115483414E-3</v>
      </c>
      <c r="M483">
        <f>'GOOG&amp;GOOGL'!J481</f>
        <v>1.1337855955740217E-2</v>
      </c>
    </row>
    <row r="484" spans="1:13" x14ac:dyDescent="0.25">
      <c r="A484" s="15">
        <v>42432</v>
      </c>
      <c r="B484" s="50">
        <f t="shared" si="42"/>
        <v>481</v>
      </c>
      <c r="C484" s="2">
        <f>'GOOG&amp;GOOGL'!E486</f>
        <v>-8.9850782071687618E-3</v>
      </c>
      <c r="D484" s="2">
        <f>'GOOG&amp;GOOGL'!J486</f>
        <v>-1.0726924780406932E-2</v>
      </c>
      <c r="E484">
        <f>'GOOG&amp;GOOGL'!D485-'GOOG&amp;GOOGL'!I485</f>
        <v>-2.8294529956270686E-2</v>
      </c>
      <c r="F484">
        <f>'GOOG&amp;GOOGL'!E485</f>
        <v>5.5615376004070072E-5</v>
      </c>
      <c r="G484">
        <f>'GOOG&amp;GOOGL'!J485</f>
        <v>-3.6310950936888631E-3</v>
      </c>
      <c r="H484">
        <f>'GOOG&amp;GOOGL'!E484</f>
        <v>2.9707499876110433E-2</v>
      </c>
      <c r="I484">
        <f>'GOOG&amp;GOOGL'!J484</f>
        <v>3.4195717399430059E-2</v>
      </c>
      <c r="J484">
        <f>'GOOG&amp;GOOGL'!E483</f>
        <v>-1.0407534361672965E-2</v>
      </c>
      <c r="K484">
        <f>'GOOG&amp;GOOGL'!J483</f>
        <v>-1.0595924933404888E-2</v>
      </c>
      <c r="L484">
        <f>'GOOG&amp;GOOGL'!E482</f>
        <v>-9.6396854209856997E-4</v>
      </c>
      <c r="M484">
        <f>'GOOG&amp;GOOGL'!J482</f>
        <v>-5.8598085921151011E-3</v>
      </c>
    </row>
    <row r="485" spans="1:13" x14ac:dyDescent="0.25">
      <c r="A485" s="15">
        <v>42433</v>
      </c>
      <c r="B485" s="50">
        <f t="shared" si="42"/>
        <v>482</v>
      </c>
      <c r="C485" s="2">
        <f>'GOOG&amp;GOOGL'!E487</f>
        <v>-2.1498740140053485E-3</v>
      </c>
      <c r="D485" s="2">
        <f>'GOOG&amp;GOOGL'!J487</f>
        <v>-1.8744657691893707E-3</v>
      </c>
      <c r="E485">
        <f>'GOOG&amp;GOOGL'!D486-'GOOG&amp;GOOGL'!I486</f>
        <v>-2.6552683383032516E-2</v>
      </c>
      <c r="F485">
        <f>'GOOG&amp;GOOGL'!E486</f>
        <v>-8.9850782071687618E-3</v>
      </c>
      <c r="G485">
        <f>'GOOG&amp;GOOGL'!J486</f>
        <v>-1.0726924780406932E-2</v>
      </c>
      <c r="H485">
        <f>'GOOG&amp;GOOGL'!E485</f>
        <v>5.5615376004070072E-5</v>
      </c>
      <c r="I485">
        <f>'GOOG&amp;GOOGL'!J485</f>
        <v>-3.6310950936888631E-3</v>
      </c>
      <c r="J485">
        <f>'GOOG&amp;GOOGL'!E484</f>
        <v>2.9707499876110433E-2</v>
      </c>
      <c r="K485">
        <f>'GOOG&amp;GOOGL'!J484</f>
        <v>3.4195717399430059E-2</v>
      </c>
      <c r="L485">
        <f>'GOOG&amp;GOOGL'!E483</f>
        <v>-1.0407534361672965E-2</v>
      </c>
      <c r="M485">
        <f>'GOOG&amp;GOOGL'!J483</f>
        <v>-1.0595924933404888E-2</v>
      </c>
    </row>
    <row r="486" spans="1:13" x14ac:dyDescent="0.25">
      <c r="A486" s="15">
        <v>42436</v>
      </c>
      <c r="B486" s="50">
        <f t="shared" si="42"/>
        <v>483</v>
      </c>
      <c r="C486" s="2">
        <f>'GOOG&amp;GOOGL'!E488</f>
        <v>-2.2375731204213878E-2</v>
      </c>
      <c r="D486" s="2">
        <f>'GOOG&amp;GOOGL'!J488</f>
        <v>-2.4144959567033553E-2</v>
      </c>
      <c r="E486">
        <f>'GOOG&amp;GOOGL'!D487-'GOOG&amp;GOOGL'!I487</f>
        <v>-2.6828091627848494E-2</v>
      </c>
      <c r="F486">
        <f>'GOOG&amp;GOOGL'!E487</f>
        <v>-2.1498740140053485E-3</v>
      </c>
      <c r="G486">
        <f>'GOOG&amp;GOOGL'!J487</f>
        <v>-1.8744657691893707E-3</v>
      </c>
      <c r="H486">
        <f>'GOOG&amp;GOOGL'!E486</f>
        <v>-8.9850782071687618E-3</v>
      </c>
      <c r="I486">
        <f>'GOOG&amp;GOOGL'!J486</f>
        <v>-1.0726924780406932E-2</v>
      </c>
      <c r="J486">
        <f>'GOOG&amp;GOOGL'!E485</f>
        <v>5.5615376004070072E-5</v>
      </c>
      <c r="K486">
        <f>'GOOG&amp;GOOGL'!J485</f>
        <v>-3.6310950936888631E-3</v>
      </c>
      <c r="L486">
        <f>'GOOG&amp;GOOGL'!E484</f>
        <v>2.9707499876110433E-2</v>
      </c>
      <c r="M486">
        <f>'GOOG&amp;GOOGL'!J484</f>
        <v>3.4195717399430059E-2</v>
      </c>
    </row>
    <row r="487" spans="1:13" x14ac:dyDescent="0.25">
      <c r="A487" s="15">
        <v>42437</v>
      </c>
      <c r="B487" s="50">
        <f t="shared" si="42"/>
        <v>484</v>
      </c>
      <c r="C487" s="2">
        <f>'GOOG&amp;GOOGL'!E489</f>
        <v>-1.7133059383480642E-3</v>
      </c>
      <c r="D487" s="2">
        <f>'GOOG&amp;GOOGL'!J489</f>
        <v>1.0236636052658454E-3</v>
      </c>
      <c r="E487">
        <f>'GOOG&amp;GOOGL'!D488-'GOOG&amp;GOOGL'!I488</f>
        <v>-2.5058863265028819E-2</v>
      </c>
      <c r="F487">
        <f>'GOOG&amp;GOOGL'!E488</f>
        <v>-2.2375731204213878E-2</v>
      </c>
      <c r="G487">
        <f>'GOOG&amp;GOOGL'!J488</f>
        <v>-2.4144959567033553E-2</v>
      </c>
      <c r="H487">
        <f>'GOOG&amp;GOOGL'!E487</f>
        <v>-2.1498740140053485E-3</v>
      </c>
      <c r="I487">
        <f>'GOOG&amp;GOOGL'!J487</f>
        <v>-1.8744657691893707E-3</v>
      </c>
      <c r="J487">
        <f>'GOOG&amp;GOOGL'!E486</f>
        <v>-8.9850782071687618E-3</v>
      </c>
      <c r="K487">
        <f>'GOOG&amp;GOOGL'!J486</f>
        <v>-1.0726924780406932E-2</v>
      </c>
      <c r="L487">
        <f>'GOOG&amp;GOOGL'!E485</f>
        <v>5.5615376004070072E-5</v>
      </c>
      <c r="M487">
        <f>'GOOG&amp;GOOGL'!J485</f>
        <v>-3.6310950936888631E-3</v>
      </c>
    </row>
    <row r="488" spans="1:13" x14ac:dyDescent="0.25">
      <c r="A488" s="15">
        <v>42438</v>
      </c>
      <c r="B488" s="50">
        <f t="shared" si="42"/>
        <v>485</v>
      </c>
      <c r="C488" s="2">
        <f>'GOOG&amp;GOOGL'!E490</f>
        <v>1.6109466114784254E-2</v>
      </c>
      <c r="D488" s="2">
        <f>'GOOG&amp;GOOGL'!J490</f>
        <v>1.6512452104260333E-2</v>
      </c>
      <c r="E488">
        <f>'GOOG&amp;GOOGL'!D489-'GOOG&amp;GOOGL'!I489</f>
        <v>-2.7795832808642729E-2</v>
      </c>
      <c r="F488">
        <f>'GOOG&amp;GOOGL'!E489</f>
        <v>-1.7133059383480642E-3</v>
      </c>
      <c r="G488">
        <f>'GOOG&amp;GOOGL'!J489</f>
        <v>1.0236636052658454E-3</v>
      </c>
      <c r="H488">
        <f>'GOOG&amp;GOOGL'!E488</f>
        <v>-2.2375731204213878E-2</v>
      </c>
      <c r="I488">
        <f>'GOOG&amp;GOOGL'!J488</f>
        <v>-2.4144959567033553E-2</v>
      </c>
      <c r="J488">
        <f>'GOOG&amp;GOOGL'!E487</f>
        <v>-2.1498740140053485E-3</v>
      </c>
      <c r="K488">
        <f>'GOOG&amp;GOOGL'!J487</f>
        <v>-1.8744657691893707E-3</v>
      </c>
      <c r="L488">
        <f>'GOOG&amp;GOOGL'!E486</f>
        <v>-8.9850782071687618E-3</v>
      </c>
      <c r="M488">
        <f>'GOOG&amp;GOOGL'!J486</f>
        <v>-1.0726924780406932E-2</v>
      </c>
    </row>
    <row r="489" spans="1:13" x14ac:dyDescent="0.25">
      <c r="A489" s="15">
        <v>42439</v>
      </c>
      <c r="B489" s="50">
        <f t="shared" si="42"/>
        <v>486</v>
      </c>
      <c r="C489" s="2">
        <f>'GOOG&amp;GOOGL'!E491</f>
        <v>1.0690787711523875E-2</v>
      </c>
      <c r="D489" s="2">
        <f>'GOOG&amp;GOOGL'!J491</f>
        <v>9.2757291850738E-3</v>
      </c>
      <c r="E489">
        <f>'GOOG&amp;GOOGL'!D490-'GOOG&amp;GOOGL'!I490</f>
        <v>-2.8198818798118808E-2</v>
      </c>
      <c r="F489">
        <f>'GOOG&amp;GOOGL'!E490</f>
        <v>1.6109466114784254E-2</v>
      </c>
      <c r="G489">
        <f>'GOOG&amp;GOOGL'!J490</f>
        <v>1.6512452104260333E-2</v>
      </c>
      <c r="H489">
        <f>'GOOG&amp;GOOGL'!E489</f>
        <v>-1.7133059383480642E-3</v>
      </c>
      <c r="I489">
        <f>'GOOG&amp;GOOGL'!J489</f>
        <v>1.0236636052658454E-3</v>
      </c>
      <c r="J489">
        <f>'GOOG&amp;GOOGL'!E488</f>
        <v>-2.2375731204213878E-2</v>
      </c>
      <c r="K489">
        <f>'GOOG&amp;GOOGL'!J488</f>
        <v>-2.4144959567033553E-2</v>
      </c>
      <c r="L489">
        <f>'GOOG&amp;GOOGL'!E487</f>
        <v>-2.1498740140053485E-3</v>
      </c>
      <c r="M489">
        <f>'GOOG&amp;GOOGL'!J487</f>
        <v>-1.8744657691893707E-3</v>
      </c>
    </row>
    <row r="490" spans="1:13" x14ac:dyDescent="0.25">
      <c r="A490" s="15">
        <v>42440</v>
      </c>
      <c r="B490" s="50">
        <f t="shared" si="42"/>
        <v>487</v>
      </c>
      <c r="C490" s="2">
        <f>'GOOG&amp;GOOGL'!E492</f>
        <v>1.944991971651433E-2</v>
      </c>
      <c r="D490" s="2">
        <f>'GOOG&amp;GOOGL'!J492</f>
        <v>1.7196995580190055E-2</v>
      </c>
      <c r="E490">
        <f>'GOOG&amp;GOOGL'!D491-'GOOG&amp;GOOGL'!I491</f>
        <v>-2.6783760271668733E-2</v>
      </c>
      <c r="F490">
        <f>'GOOG&amp;GOOGL'!E491</f>
        <v>1.0690787711523875E-2</v>
      </c>
      <c r="G490">
        <f>'GOOG&amp;GOOGL'!J491</f>
        <v>9.2757291850738E-3</v>
      </c>
      <c r="H490">
        <f>'GOOG&amp;GOOGL'!E490</f>
        <v>1.6109466114784254E-2</v>
      </c>
      <c r="I490">
        <f>'GOOG&amp;GOOGL'!J490</f>
        <v>1.6512452104260333E-2</v>
      </c>
      <c r="J490">
        <f>'GOOG&amp;GOOGL'!E489</f>
        <v>-1.7133059383480642E-3</v>
      </c>
      <c r="K490">
        <f>'GOOG&amp;GOOGL'!J489</f>
        <v>1.0236636052658454E-3</v>
      </c>
      <c r="L490">
        <f>'GOOG&amp;GOOGL'!E488</f>
        <v>-2.2375731204213878E-2</v>
      </c>
      <c r="M490">
        <f>'GOOG&amp;GOOGL'!J488</f>
        <v>-2.4144959567033553E-2</v>
      </c>
    </row>
    <row r="491" spans="1:13" x14ac:dyDescent="0.25">
      <c r="A491" s="15">
        <v>42443</v>
      </c>
      <c r="B491" s="50">
        <f t="shared" si="42"/>
        <v>488</v>
      </c>
      <c r="C491" s="2">
        <f>'GOOG&amp;GOOGL'!E493</f>
        <v>5.036664492650722E-3</v>
      </c>
      <c r="D491" s="2">
        <f>'GOOG&amp;GOOGL'!J493</f>
        <v>7.183442215835889E-3</v>
      </c>
      <c r="E491">
        <f>'GOOG&amp;GOOGL'!D492-'GOOG&amp;GOOGL'!I492</f>
        <v>-2.4530836135344458E-2</v>
      </c>
      <c r="F491">
        <f>'GOOG&amp;GOOGL'!E492</f>
        <v>1.944991971651433E-2</v>
      </c>
      <c r="G491">
        <f>'GOOG&amp;GOOGL'!J492</f>
        <v>1.7196995580190055E-2</v>
      </c>
      <c r="H491">
        <f>'GOOG&amp;GOOGL'!E491</f>
        <v>1.0690787711523875E-2</v>
      </c>
      <c r="I491">
        <f>'GOOG&amp;GOOGL'!J491</f>
        <v>9.2757291850738E-3</v>
      </c>
      <c r="J491">
        <f>'GOOG&amp;GOOGL'!E490</f>
        <v>1.6109466114784254E-2</v>
      </c>
      <c r="K491">
        <f>'GOOG&amp;GOOGL'!J490</f>
        <v>1.6512452104260333E-2</v>
      </c>
      <c r="L491">
        <f>'GOOG&amp;GOOGL'!E489</f>
        <v>-1.7133059383480642E-3</v>
      </c>
      <c r="M491">
        <f>'GOOG&amp;GOOGL'!J489</f>
        <v>1.0236636052658454E-3</v>
      </c>
    </row>
    <row r="492" spans="1:13" x14ac:dyDescent="0.25">
      <c r="A492" s="15">
        <v>42444</v>
      </c>
      <c r="B492" s="50">
        <f t="shared" si="42"/>
        <v>489</v>
      </c>
      <c r="C492" s="2">
        <f>'GOOG&amp;GOOGL'!E494</f>
        <v>-2.9612626205421932E-3</v>
      </c>
      <c r="D492" s="2">
        <f>'GOOG&amp;GOOGL'!J494</f>
        <v>4.3978519063525567E-4</v>
      </c>
      <c r="E492">
        <f>'GOOG&amp;GOOGL'!D493-'GOOG&amp;GOOGL'!I493</f>
        <v>-2.6677613858529625E-2</v>
      </c>
      <c r="F492">
        <f>'GOOG&amp;GOOGL'!E493</f>
        <v>5.036664492650722E-3</v>
      </c>
      <c r="G492">
        <f>'GOOG&amp;GOOGL'!J493</f>
        <v>7.183442215835889E-3</v>
      </c>
      <c r="H492">
        <f>'GOOG&amp;GOOGL'!E492</f>
        <v>1.944991971651433E-2</v>
      </c>
      <c r="I492">
        <f>'GOOG&amp;GOOGL'!J492</f>
        <v>1.7196995580190055E-2</v>
      </c>
      <c r="J492">
        <f>'GOOG&amp;GOOGL'!E491</f>
        <v>1.0690787711523875E-2</v>
      </c>
      <c r="K492">
        <f>'GOOG&amp;GOOGL'!J491</f>
        <v>9.2757291850738E-3</v>
      </c>
      <c r="L492">
        <f>'GOOG&amp;GOOGL'!E490</f>
        <v>1.6109466114784254E-2</v>
      </c>
      <c r="M492">
        <f>'GOOG&amp;GOOGL'!J490</f>
        <v>1.6512452104260333E-2</v>
      </c>
    </row>
    <row r="493" spans="1:13" x14ac:dyDescent="0.25">
      <c r="A493" s="15">
        <v>42445</v>
      </c>
      <c r="B493" s="50">
        <f t="shared" si="42"/>
        <v>490</v>
      </c>
      <c r="C493" s="2">
        <f>'GOOG&amp;GOOGL'!E495</f>
        <v>1.0598165008823379E-2</v>
      </c>
      <c r="D493" s="2">
        <f>'GOOG&amp;GOOGL'!J495</f>
        <v>9.0057548121516007E-3</v>
      </c>
      <c r="E493">
        <f>'GOOG&amp;GOOGL'!D494-'GOOG&amp;GOOGL'!I494</f>
        <v>-3.0078661669707074E-2</v>
      </c>
      <c r="F493">
        <f>'GOOG&amp;GOOGL'!E494</f>
        <v>-2.9612626205421932E-3</v>
      </c>
      <c r="G493">
        <f>'GOOG&amp;GOOGL'!J494</f>
        <v>4.3978519063525567E-4</v>
      </c>
      <c r="H493">
        <f>'GOOG&amp;GOOGL'!E493</f>
        <v>5.036664492650722E-3</v>
      </c>
      <c r="I493">
        <f>'GOOG&amp;GOOGL'!J493</f>
        <v>7.183442215835889E-3</v>
      </c>
      <c r="J493">
        <f>'GOOG&amp;GOOGL'!E492</f>
        <v>1.944991971651433E-2</v>
      </c>
      <c r="K493">
        <f>'GOOG&amp;GOOGL'!J492</f>
        <v>1.7196995580190055E-2</v>
      </c>
      <c r="L493">
        <f>'GOOG&amp;GOOGL'!E491</f>
        <v>1.0690787711523875E-2</v>
      </c>
      <c r="M493">
        <f>'GOOG&amp;GOOGL'!J491</f>
        <v>9.2757291850738E-3</v>
      </c>
    </row>
    <row r="494" spans="1:13" x14ac:dyDescent="0.25">
      <c r="A494" s="15">
        <v>42446</v>
      </c>
      <c r="B494" s="50">
        <f t="shared" si="42"/>
        <v>491</v>
      </c>
      <c r="C494" s="2">
        <f>'GOOG&amp;GOOGL'!E496</f>
        <v>2.2932859430664365E-3</v>
      </c>
      <c r="D494" s="2">
        <f>'GOOG&amp;GOOGL'!J496</f>
        <v>1.4777222261814771E-3</v>
      </c>
      <c r="E494">
        <f>'GOOG&amp;GOOGL'!D495-'GOOG&amp;GOOGL'!I495</f>
        <v>-2.8486251473035296E-2</v>
      </c>
      <c r="F494">
        <f>'GOOG&amp;GOOGL'!E495</f>
        <v>1.0598165008823379E-2</v>
      </c>
      <c r="G494">
        <f>'GOOG&amp;GOOGL'!J495</f>
        <v>9.0057548121516007E-3</v>
      </c>
      <c r="H494">
        <f>'GOOG&amp;GOOGL'!E494</f>
        <v>-2.9612626205421932E-3</v>
      </c>
      <c r="I494">
        <f>'GOOG&amp;GOOGL'!J494</f>
        <v>4.3978519063525567E-4</v>
      </c>
      <c r="J494">
        <f>'GOOG&amp;GOOGL'!E493</f>
        <v>5.036664492650722E-3</v>
      </c>
      <c r="K494">
        <f>'GOOG&amp;GOOGL'!J493</f>
        <v>7.183442215835889E-3</v>
      </c>
      <c r="L494">
        <f>'GOOG&amp;GOOGL'!E492</f>
        <v>1.944991971651433E-2</v>
      </c>
      <c r="M494">
        <f>'GOOG&amp;GOOGL'!J492</f>
        <v>1.7196995580190055E-2</v>
      </c>
    </row>
    <row r="495" spans="1:13" x14ac:dyDescent="0.25">
      <c r="A495" s="15">
        <v>42447</v>
      </c>
      <c r="B495" s="50">
        <f t="shared" si="42"/>
        <v>492</v>
      </c>
      <c r="C495" s="2">
        <f>'GOOG&amp;GOOGL'!E497</f>
        <v>-2.4407678060356375E-4</v>
      </c>
      <c r="D495" s="2">
        <f>'GOOG&amp;GOOGL'!J497</f>
        <v>-4.0557917730295046E-3</v>
      </c>
      <c r="E495">
        <f>'GOOG&amp;GOOGL'!D496-'GOOG&amp;GOOGL'!I496</f>
        <v>-2.7670687756150336E-2</v>
      </c>
      <c r="F495">
        <f>'GOOG&amp;GOOGL'!E496</f>
        <v>2.2932859430664365E-3</v>
      </c>
      <c r="G495">
        <f>'GOOG&amp;GOOGL'!J496</f>
        <v>1.4777222261814771E-3</v>
      </c>
      <c r="H495">
        <f>'GOOG&amp;GOOGL'!E495</f>
        <v>1.0598165008823379E-2</v>
      </c>
      <c r="I495">
        <f>'GOOG&amp;GOOGL'!J495</f>
        <v>9.0057548121516007E-3</v>
      </c>
      <c r="J495">
        <f>'GOOG&amp;GOOGL'!E494</f>
        <v>-2.9612626205421932E-3</v>
      </c>
      <c r="K495">
        <f>'GOOG&amp;GOOGL'!J494</f>
        <v>4.3978519063525567E-4</v>
      </c>
      <c r="L495">
        <f>'GOOG&amp;GOOGL'!E493</f>
        <v>5.036664492650722E-3</v>
      </c>
      <c r="M495">
        <f>'GOOG&amp;GOOGL'!J493</f>
        <v>7.183442215835889E-3</v>
      </c>
    </row>
    <row r="496" spans="1:13" x14ac:dyDescent="0.25">
      <c r="A496" s="15">
        <v>42450</v>
      </c>
      <c r="B496" s="50">
        <f t="shared" si="42"/>
        <v>493</v>
      </c>
      <c r="C496" s="2">
        <f>'GOOG&amp;GOOGL'!E498</f>
        <v>6.068926291725063E-3</v>
      </c>
      <c r="D496" s="2">
        <f>'GOOG&amp;GOOGL'!J498</f>
        <v>8.8958595047436972E-3</v>
      </c>
      <c r="E496">
        <f>'GOOG&amp;GOOGL'!D497-'GOOG&amp;GOOGL'!I497</f>
        <v>-2.3858972763724395E-2</v>
      </c>
      <c r="F496">
        <f>'GOOG&amp;GOOGL'!E497</f>
        <v>-2.4407678060356375E-4</v>
      </c>
      <c r="G496">
        <f>'GOOG&amp;GOOGL'!J497</f>
        <v>-4.0557917730295046E-3</v>
      </c>
      <c r="H496">
        <f>'GOOG&amp;GOOGL'!E496</f>
        <v>2.2932859430664365E-3</v>
      </c>
      <c r="I496">
        <f>'GOOG&amp;GOOGL'!J496</f>
        <v>1.4777222261814771E-3</v>
      </c>
      <c r="J496">
        <f>'GOOG&amp;GOOGL'!E495</f>
        <v>1.0598165008823379E-2</v>
      </c>
      <c r="K496">
        <f>'GOOG&amp;GOOGL'!J495</f>
        <v>9.0057548121516007E-3</v>
      </c>
      <c r="L496">
        <f>'GOOG&amp;GOOGL'!E494</f>
        <v>-2.9612626205421932E-3</v>
      </c>
      <c r="M496">
        <f>'GOOG&amp;GOOGL'!J494</f>
        <v>4.3978519063525567E-4</v>
      </c>
    </row>
    <row r="497" spans="1:13" x14ac:dyDescent="0.25">
      <c r="A497" s="15">
        <v>42451</v>
      </c>
      <c r="B497" s="50">
        <f t="shared" si="42"/>
        <v>494</v>
      </c>
      <c r="C497" s="2">
        <f>'GOOG&amp;GOOGL'!E499</f>
        <v>-1.8073795424733419E-3</v>
      </c>
      <c r="D497" s="2">
        <f>'GOOG&amp;GOOGL'!J499</f>
        <v>-2.7722671712977487E-3</v>
      </c>
      <c r="E497">
        <f>'GOOG&amp;GOOGL'!D498-'GOOG&amp;GOOGL'!I498</f>
        <v>-2.668590597674303E-2</v>
      </c>
      <c r="F497">
        <f>'GOOG&amp;GOOGL'!E498</f>
        <v>6.068926291725063E-3</v>
      </c>
      <c r="G497">
        <f>'GOOG&amp;GOOGL'!J498</f>
        <v>8.8958595047436972E-3</v>
      </c>
      <c r="H497">
        <f>'GOOG&amp;GOOGL'!E497</f>
        <v>-2.4407678060356375E-4</v>
      </c>
      <c r="I497">
        <f>'GOOG&amp;GOOGL'!J497</f>
        <v>-4.0557917730295046E-3</v>
      </c>
      <c r="J497">
        <f>'GOOG&amp;GOOGL'!E496</f>
        <v>2.2932859430664365E-3</v>
      </c>
      <c r="K497">
        <f>'GOOG&amp;GOOGL'!J496</f>
        <v>1.4777222261814771E-3</v>
      </c>
      <c r="L497">
        <f>'GOOG&amp;GOOGL'!E495</f>
        <v>1.0598165008823379E-2</v>
      </c>
      <c r="M497">
        <f>'GOOG&amp;GOOGL'!J495</f>
        <v>9.0057548121516007E-3</v>
      </c>
    </row>
    <row r="498" spans="1:13" x14ac:dyDescent="0.25">
      <c r="A498" s="15">
        <v>42452</v>
      </c>
      <c r="B498" s="50">
        <f t="shared" si="42"/>
        <v>495</v>
      </c>
      <c r="C498" s="2">
        <f>'GOOG&amp;GOOGL'!E500</f>
        <v>-3.6380670547329075E-3</v>
      </c>
      <c r="D498" s="2">
        <f>'GOOG&amp;GOOGL'!J500</f>
        <v>-3.2814652741137706E-3</v>
      </c>
      <c r="E498">
        <f>'GOOG&amp;GOOGL'!D499-'GOOG&amp;GOOGL'!I499</f>
        <v>-2.5721018347918623E-2</v>
      </c>
      <c r="F498">
        <f>'GOOG&amp;GOOGL'!E499</f>
        <v>-1.8073795424733419E-3</v>
      </c>
      <c r="G498">
        <f>'GOOG&amp;GOOGL'!J499</f>
        <v>-2.7722671712977487E-3</v>
      </c>
      <c r="H498">
        <f>'GOOG&amp;GOOGL'!E498</f>
        <v>6.068926291725063E-3</v>
      </c>
      <c r="I498">
        <f>'GOOG&amp;GOOGL'!J498</f>
        <v>8.8958595047436972E-3</v>
      </c>
      <c r="J498">
        <f>'GOOG&amp;GOOGL'!E497</f>
        <v>-2.4407678060356375E-4</v>
      </c>
      <c r="K498">
        <f>'GOOG&amp;GOOGL'!J497</f>
        <v>-4.0557917730295046E-3</v>
      </c>
      <c r="L498">
        <f>'GOOG&amp;GOOGL'!E496</f>
        <v>2.2932859430664365E-3</v>
      </c>
      <c r="M498">
        <f>'GOOG&amp;GOOGL'!J496</f>
        <v>1.4777222261814771E-3</v>
      </c>
    </row>
    <row r="499" spans="1:13" x14ac:dyDescent="0.25">
      <c r="A499" s="15">
        <v>42453</v>
      </c>
      <c r="B499" s="50">
        <f t="shared" si="42"/>
        <v>496</v>
      </c>
      <c r="C499" s="2">
        <f>'GOOG&amp;GOOGL'!E501</f>
        <v>-3.7465565166341364E-3</v>
      </c>
      <c r="D499" s="2">
        <f>'GOOG&amp;GOOGL'!J501</f>
        <v>-3.5968974974149859E-3</v>
      </c>
      <c r="E499">
        <f>'GOOG&amp;GOOGL'!D500-'GOOG&amp;GOOGL'!I500</f>
        <v>-2.607762012853776E-2</v>
      </c>
      <c r="F499">
        <f>'GOOG&amp;GOOGL'!E500</f>
        <v>-3.6380670547329075E-3</v>
      </c>
      <c r="G499">
        <f>'GOOG&amp;GOOGL'!J500</f>
        <v>-3.2814652741137706E-3</v>
      </c>
      <c r="H499">
        <f>'GOOG&amp;GOOGL'!E499</f>
        <v>-1.8073795424733419E-3</v>
      </c>
      <c r="I499">
        <f>'GOOG&amp;GOOGL'!J499</f>
        <v>-2.7722671712977487E-3</v>
      </c>
      <c r="J499">
        <f>'GOOG&amp;GOOGL'!E498</f>
        <v>6.068926291725063E-3</v>
      </c>
      <c r="K499">
        <f>'GOOG&amp;GOOGL'!J498</f>
        <v>8.8958595047436972E-3</v>
      </c>
      <c r="L499">
        <f>'GOOG&amp;GOOGL'!E497</f>
        <v>-2.4407678060356375E-4</v>
      </c>
      <c r="M499">
        <f>'GOOG&amp;GOOGL'!J497</f>
        <v>-4.0557917730295046E-3</v>
      </c>
    </row>
    <row r="500" spans="1:13" x14ac:dyDescent="0.25">
      <c r="A500" s="15">
        <v>42457</v>
      </c>
      <c r="B500" s="50">
        <f t="shared" si="42"/>
        <v>497</v>
      </c>
      <c r="C500" s="2">
        <f>'GOOG&amp;GOOGL'!E502</f>
        <v>-2.4100268052924534E-3</v>
      </c>
      <c r="D500" s="2">
        <f>'GOOG&amp;GOOGL'!J502</f>
        <v>-2.068798899906632E-3</v>
      </c>
      <c r="E500">
        <f>'GOOG&amp;GOOGL'!D501-'GOOG&amp;GOOGL'!I501</f>
        <v>-2.622727914775691E-2</v>
      </c>
      <c r="F500">
        <f>'GOOG&amp;GOOGL'!E501</f>
        <v>-3.7465565166341364E-3</v>
      </c>
      <c r="G500">
        <f>'GOOG&amp;GOOGL'!J501</f>
        <v>-3.5968974974149859E-3</v>
      </c>
      <c r="H500">
        <f>'GOOG&amp;GOOGL'!E500</f>
        <v>-3.6380670547329075E-3</v>
      </c>
      <c r="I500">
        <f>'GOOG&amp;GOOGL'!J500</f>
        <v>-3.2814652741137706E-3</v>
      </c>
      <c r="J500">
        <f>'GOOG&amp;GOOGL'!E499</f>
        <v>-1.8073795424733419E-3</v>
      </c>
      <c r="K500">
        <f>'GOOG&amp;GOOGL'!J499</f>
        <v>-2.7722671712977487E-3</v>
      </c>
      <c r="L500">
        <f>'GOOG&amp;GOOGL'!E498</f>
        <v>6.068926291725063E-3</v>
      </c>
      <c r="M500">
        <f>'GOOG&amp;GOOGL'!J498</f>
        <v>8.8958595047436972E-3</v>
      </c>
    </row>
    <row r="501" spans="1:13" x14ac:dyDescent="0.25">
      <c r="A501" s="15">
        <v>42458</v>
      </c>
      <c r="B501" s="50">
        <f t="shared" si="42"/>
        <v>498</v>
      </c>
      <c r="C501" s="2">
        <f>'GOOG&amp;GOOGL'!E503</f>
        <v>1.5206936658936243E-2</v>
      </c>
      <c r="D501" s="2">
        <f>'GOOG&amp;GOOGL'!J503</f>
        <v>1.6601532750414982E-2</v>
      </c>
      <c r="E501">
        <f>'GOOG&amp;GOOGL'!D502-'GOOG&amp;GOOGL'!I502</f>
        <v>-2.6568507053142731E-2</v>
      </c>
      <c r="F501">
        <f>'GOOG&amp;GOOGL'!E502</f>
        <v>-2.4100268052924534E-3</v>
      </c>
      <c r="G501">
        <f>'GOOG&amp;GOOGL'!J502</f>
        <v>-2.068798899906632E-3</v>
      </c>
      <c r="H501">
        <f>'GOOG&amp;GOOGL'!E501</f>
        <v>-3.7465565166341364E-3</v>
      </c>
      <c r="I501">
        <f>'GOOG&amp;GOOGL'!J501</f>
        <v>-3.5968974974149859E-3</v>
      </c>
      <c r="J501">
        <f>'GOOG&amp;GOOGL'!E500</f>
        <v>-3.6380670547329075E-3</v>
      </c>
      <c r="K501">
        <f>'GOOG&amp;GOOGL'!J500</f>
        <v>-3.2814652741137706E-3</v>
      </c>
      <c r="L501">
        <f>'GOOG&amp;GOOGL'!E499</f>
        <v>-1.8073795424733419E-3</v>
      </c>
      <c r="M501">
        <f>'GOOG&amp;GOOGL'!J499</f>
        <v>-2.7722671712977487E-3</v>
      </c>
    </row>
    <row r="502" spans="1:13" x14ac:dyDescent="0.25">
      <c r="A502" s="15">
        <v>42459</v>
      </c>
      <c r="B502" s="50">
        <f t="shared" si="42"/>
        <v>499</v>
      </c>
      <c r="C502" s="2">
        <f>'GOOG&amp;GOOGL'!E504</f>
        <v>7.7041895291127815E-3</v>
      </c>
      <c r="D502" s="2">
        <f>'GOOG&amp;GOOGL'!J504</f>
        <v>3.1938027747040465E-3</v>
      </c>
      <c r="E502">
        <f>'GOOG&amp;GOOGL'!D503-'GOOG&amp;GOOGL'!I503</f>
        <v>-2.7963103144621471E-2</v>
      </c>
      <c r="F502">
        <f>'GOOG&amp;GOOGL'!E503</f>
        <v>1.5206936658936243E-2</v>
      </c>
      <c r="G502">
        <f>'GOOG&amp;GOOGL'!J503</f>
        <v>1.6601532750414982E-2</v>
      </c>
      <c r="H502">
        <f>'GOOG&amp;GOOGL'!E502</f>
        <v>-2.4100268052924534E-3</v>
      </c>
      <c r="I502">
        <f>'GOOG&amp;GOOGL'!J502</f>
        <v>-2.068798899906632E-3</v>
      </c>
      <c r="J502">
        <f>'GOOG&amp;GOOGL'!E501</f>
        <v>-3.7465565166341364E-3</v>
      </c>
      <c r="K502">
        <f>'GOOG&amp;GOOGL'!J501</f>
        <v>-3.5968974974149859E-3</v>
      </c>
      <c r="L502">
        <f>'GOOG&amp;GOOGL'!E500</f>
        <v>-3.6380670547329075E-3</v>
      </c>
      <c r="M502">
        <f>'GOOG&amp;GOOGL'!J500</f>
        <v>-3.2814652741137706E-3</v>
      </c>
    </row>
    <row r="503" spans="1:13" x14ac:dyDescent="0.25">
      <c r="A503" s="15">
        <v>42460</v>
      </c>
      <c r="B503" s="50">
        <f t="shared" si="42"/>
        <v>500</v>
      </c>
      <c r="C503" s="2">
        <f>'GOOG&amp;GOOGL'!E505</f>
        <v>-7.4625441232525347E-3</v>
      </c>
      <c r="D503" s="2">
        <f>'GOOG&amp;GOOGL'!J505</f>
        <v>-7.1053861001866281E-3</v>
      </c>
      <c r="E503">
        <f>'GOOG&amp;GOOGL'!D504-'GOOG&amp;GOOGL'!I504</f>
        <v>-2.3452716390212736E-2</v>
      </c>
      <c r="F503">
        <f>'GOOG&amp;GOOGL'!E504</f>
        <v>7.7041895291127815E-3</v>
      </c>
      <c r="G503">
        <f>'GOOG&amp;GOOGL'!J504</f>
        <v>3.1938027747040465E-3</v>
      </c>
      <c r="H503">
        <f>'GOOG&amp;GOOGL'!E503</f>
        <v>1.5206936658936243E-2</v>
      </c>
      <c r="I503">
        <f>'GOOG&amp;GOOGL'!J503</f>
        <v>1.6601532750414982E-2</v>
      </c>
      <c r="J503">
        <f>'GOOG&amp;GOOGL'!E502</f>
        <v>-2.4100268052924534E-3</v>
      </c>
      <c r="K503">
        <f>'GOOG&amp;GOOGL'!J502</f>
        <v>-2.068798899906632E-3</v>
      </c>
      <c r="L503">
        <f>'GOOG&amp;GOOGL'!E501</f>
        <v>-3.7465565166341364E-3</v>
      </c>
      <c r="M503">
        <f>'GOOG&amp;GOOGL'!J501</f>
        <v>-3.5968974974149859E-3</v>
      </c>
    </row>
    <row r="504" spans="1:13" x14ac:dyDescent="0.25">
      <c r="A504" s="15">
        <v>42461</v>
      </c>
      <c r="B504" s="50">
        <f t="shared" si="42"/>
        <v>501</v>
      </c>
      <c r="C504" s="2">
        <f>'GOOG&amp;GOOGL'!E506</f>
        <v>6.6360451836473544E-3</v>
      </c>
      <c r="D504" s="2">
        <f>'GOOG&amp;GOOGL'!J506</f>
        <v>8.8348369136976856E-3</v>
      </c>
      <c r="E504">
        <f>'GOOG&amp;GOOGL'!D505-'GOOG&amp;GOOGL'!I505</f>
        <v>-2.3809874413278642E-2</v>
      </c>
      <c r="F504">
        <f>'GOOG&amp;GOOGL'!E505</f>
        <v>-7.4625441232525347E-3</v>
      </c>
      <c r="G504">
        <f>'GOOG&amp;GOOGL'!J505</f>
        <v>-7.1053861001866281E-3</v>
      </c>
      <c r="H504">
        <f>'GOOG&amp;GOOGL'!E504</f>
        <v>7.7041895291127815E-3</v>
      </c>
      <c r="I504">
        <f>'GOOG&amp;GOOGL'!J504</f>
        <v>3.1938027747040465E-3</v>
      </c>
      <c r="J504">
        <f>'GOOG&amp;GOOGL'!E503</f>
        <v>1.5206936658936243E-2</v>
      </c>
      <c r="K504">
        <f>'GOOG&amp;GOOGL'!J503</f>
        <v>1.6601532750414982E-2</v>
      </c>
      <c r="L504">
        <f>'GOOG&amp;GOOGL'!E502</f>
        <v>-2.4100268052924534E-3</v>
      </c>
      <c r="M504">
        <f>'GOOG&amp;GOOGL'!J502</f>
        <v>-2.068798899906632E-3</v>
      </c>
    </row>
    <row r="505" spans="1:13" x14ac:dyDescent="0.25">
      <c r="A505" s="15">
        <v>42464</v>
      </c>
      <c r="B505" s="50">
        <f t="shared" si="42"/>
        <v>502</v>
      </c>
      <c r="C505" s="2">
        <f>'GOOG&amp;GOOGL'!E507</f>
        <v>-6.1797884623420174E-3</v>
      </c>
      <c r="D505" s="2">
        <f>'GOOG&amp;GOOGL'!J507</f>
        <v>-5.9291517337500821E-3</v>
      </c>
      <c r="E505">
        <f>'GOOG&amp;GOOGL'!D506-'GOOG&amp;GOOGL'!I506</f>
        <v>-2.6008666143328973E-2</v>
      </c>
      <c r="F505">
        <f>'GOOG&amp;GOOGL'!E506</f>
        <v>6.6360451836473544E-3</v>
      </c>
      <c r="G505">
        <f>'GOOG&amp;GOOGL'!J506</f>
        <v>8.8348369136976856E-3</v>
      </c>
      <c r="H505">
        <f>'GOOG&amp;GOOGL'!E505</f>
        <v>-7.4625441232525347E-3</v>
      </c>
      <c r="I505">
        <f>'GOOG&amp;GOOGL'!J505</f>
        <v>-7.1053861001866281E-3</v>
      </c>
      <c r="J505">
        <f>'GOOG&amp;GOOGL'!E504</f>
        <v>7.7041895291127815E-3</v>
      </c>
      <c r="K505">
        <f>'GOOG&amp;GOOGL'!J504</f>
        <v>3.1938027747040465E-3</v>
      </c>
      <c r="L505">
        <f>'GOOG&amp;GOOGL'!E503</f>
        <v>1.5206936658936243E-2</v>
      </c>
      <c r="M505">
        <f>'GOOG&amp;GOOGL'!J503</f>
        <v>1.6601532750414982E-2</v>
      </c>
    </row>
    <row r="506" spans="1:13" x14ac:dyDescent="0.25">
      <c r="A506" s="15">
        <v>42465</v>
      </c>
      <c r="B506" s="50">
        <f t="shared" si="42"/>
        <v>503</v>
      </c>
      <c r="C506" s="2">
        <f>'GOOG&amp;GOOGL'!E508</f>
        <v>-1.0100605965112308E-2</v>
      </c>
      <c r="D506" s="2">
        <f>'GOOG&amp;GOOGL'!J508</f>
        <v>-8.5975865674221552E-3</v>
      </c>
      <c r="E506">
        <f>'GOOG&amp;GOOGL'!D507-'GOOG&amp;GOOGL'!I507</f>
        <v>-2.6259302871920909E-2</v>
      </c>
      <c r="F506">
        <f>'GOOG&amp;GOOGL'!E507</f>
        <v>-6.1797884623420174E-3</v>
      </c>
      <c r="G506">
        <f>'GOOG&amp;GOOGL'!J507</f>
        <v>-5.9291517337500821E-3</v>
      </c>
      <c r="H506">
        <f>'GOOG&amp;GOOGL'!E506</f>
        <v>6.6360451836473544E-3</v>
      </c>
      <c r="I506">
        <f>'GOOG&amp;GOOGL'!J506</f>
        <v>8.8348369136976856E-3</v>
      </c>
      <c r="J506">
        <f>'GOOG&amp;GOOGL'!E505</f>
        <v>-7.4625441232525347E-3</v>
      </c>
      <c r="K506">
        <f>'GOOG&amp;GOOGL'!J505</f>
        <v>-7.1053861001866281E-3</v>
      </c>
      <c r="L506">
        <f>'GOOG&amp;GOOGL'!E504</f>
        <v>7.7041895291127815E-3</v>
      </c>
      <c r="M506">
        <f>'GOOG&amp;GOOGL'!J504</f>
        <v>3.1938027747040465E-3</v>
      </c>
    </row>
    <row r="507" spans="1:13" x14ac:dyDescent="0.25">
      <c r="A507" s="15">
        <v>42466</v>
      </c>
      <c r="B507" s="50">
        <f t="shared" si="42"/>
        <v>504</v>
      </c>
      <c r="C507" s="2">
        <f>'GOOG&amp;GOOGL'!E509</f>
        <v>1.0637198025320593E-2</v>
      </c>
      <c r="D507" s="2">
        <f>'GOOG&amp;GOOGL'!J509</f>
        <v>1.2445792773613462E-2</v>
      </c>
      <c r="E507">
        <f>'GOOG&amp;GOOGL'!D508-'GOOG&amp;GOOGL'!I508</f>
        <v>-2.7762322269611062E-2</v>
      </c>
      <c r="F507">
        <f>'GOOG&amp;GOOGL'!E508</f>
        <v>-1.0100605965112308E-2</v>
      </c>
      <c r="G507">
        <f>'GOOG&amp;GOOGL'!J508</f>
        <v>-8.5975865674221552E-3</v>
      </c>
      <c r="H507">
        <f>'GOOG&amp;GOOGL'!E507</f>
        <v>-6.1797884623420174E-3</v>
      </c>
      <c r="I507">
        <f>'GOOG&amp;GOOGL'!J507</f>
        <v>-5.9291517337500821E-3</v>
      </c>
      <c r="J507">
        <f>'GOOG&amp;GOOGL'!E506</f>
        <v>6.6360451836473544E-3</v>
      </c>
      <c r="K507">
        <f>'GOOG&amp;GOOGL'!J506</f>
        <v>8.8348369136976856E-3</v>
      </c>
      <c r="L507">
        <f>'GOOG&amp;GOOGL'!E505</f>
        <v>-7.4625441232525347E-3</v>
      </c>
      <c r="M507">
        <f>'GOOG&amp;GOOGL'!J505</f>
        <v>-7.1053861001866281E-3</v>
      </c>
    </row>
    <row r="508" spans="1:13" x14ac:dyDescent="0.25">
      <c r="A508" s="15">
        <v>42467</v>
      </c>
      <c r="B508" s="50">
        <f t="shared" si="42"/>
        <v>505</v>
      </c>
      <c r="C508" s="2">
        <f>'GOOG&amp;GOOGL'!E510</f>
        <v>-7.281434739411452E-3</v>
      </c>
      <c r="D508" s="2">
        <f>'GOOG&amp;GOOGL'!J510</f>
        <v>-1.0404574965980906E-2</v>
      </c>
      <c r="E508">
        <f>'GOOG&amp;GOOGL'!D509-'GOOG&amp;GOOGL'!I509</f>
        <v>-2.957091701790393E-2</v>
      </c>
      <c r="F508">
        <f>'GOOG&amp;GOOGL'!E509</f>
        <v>1.0637198025320593E-2</v>
      </c>
      <c r="G508">
        <f>'GOOG&amp;GOOGL'!J509</f>
        <v>1.2445792773613462E-2</v>
      </c>
      <c r="H508">
        <f>'GOOG&amp;GOOGL'!E508</f>
        <v>-1.0100605965112308E-2</v>
      </c>
      <c r="I508">
        <f>'GOOG&amp;GOOGL'!J508</f>
        <v>-8.5975865674221552E-3</v>
      </c>
      <c r="J508">
        <f>'GOOG&amp;GOOGL'!E507</f>
        <v>-6.1797884623420174E-3</v>
      </c>
      <c r="K508">
        <f>'GOOG&amp;GOOGL'!J507</f>
        <v>-5.9291517337500821E-3</v>
      </c>
      <c r="L508">
        <f>'GOOG&amp;GOOGL'!E506</f>
        <v>6.6360451836473544E-3</v>
      </c>
      <c r="M508">
        <f>'GOOG&amp;GOOGL'!J506</f>
        <v>8.8348369136976856E-3</v>
      </c>
    </row>
    <row r="509" spans="1:13" x14ac:dyDescent="0.25">
      <c r="A509" s="15">
        <v>42468</v>
      </c>
      <c r="B509" s="50">
        <f t="shared" si="42"/>
        <v>506</v>
      </c>
      <c r="C509" s="2">
        <f>'GOOG&amp;GOOGL'!E511</f>
        <v>-1.5276223670861455E-3</v>
      </c>
      <c r="D509" s="2">
        <f>'GOOG&amp;GOOGL'!J511</f>
        <v>-8.5552557491297421E-4</v>
      </c>
      <c r="E509">
        <f>'GOOG&amp;GOOGL'!D510-'GOOG&amp;GOOGL'!I510</f>
        <v>-2.6447776791334476E-2</v>
      </c>
      <c r="F509">
        <f>'GOOG&amp;GOOGL'!E510</f>
        <v>-7.281434739411452E-3</v>
      </c>
      <c r="G509">
        <f>'GOOG&amp;GOOGL'!J510</f>
        <v>-1.0404574965980906E-2</v>
      </c>
      <c r="H509">
        <f>'GOOG&amp;GOOGL'!E509</f>
        <v>1.0637198025320593E-2</v>
      </c>
      <c r="I509">
        <f>'GOOG&amp;GOOGL'!J509</f>
        <v>1.2445792773613462E-2</v>
      </c>
      <c r="J509">
        <f>'GOOG&amp;GOOGL'!E508</f>
        <v>-1.0100605965112308E-2</v>
      </c>
      <c r="K509">
        <f>'GOOG&amp;GOOGL'!J508</f>
        <v>-8.5975865674221552E-3</v>
      </c>
      <c r="L509">
        <f>'GOOG&amp;GOOGL'!E507</f>
        <v>-6.1797884623420174E-3</v>
      </c>
      <c r="M509">
        <f>'GOOG&amp;GOOGL'!J507</f>
        <v>-5.9291517337500821E-3</v>
      </c>
    </row>
    <row r="510" spans="1:13" x14ac:dyDescent="0.25">
      <c r="A510" s="15">
        <v>42471</v>
      </c>
      <c r="B510" s="50">
        <f t="shared" si="42"/>
        <v>507</v>
      </c>
      <c r="C510" s="2">
        <f>'GOOG&amp;GOOGL'!E512</f>
        <v>-4.1349633564333743E-3</v>
      </c>
      <c r="D510" s="2">
        <f>'GOOG&amp;GOOGL'!J512</f>
        <v>-2.5444711718032309E-3</v>
      </c>
      <c r="E510">
        <f>'GOOG&amp;GOOGL'!D511-'GOOG&amp;GOOGL'!I511</f>
        <v>-2.7119873583507648E-2</v>
      </c>
      <c r="F510">
        <f>'GOOG&amp;GOOGL'!E511</f>
        <v>-1.5276223670861455E-3</v>
      </c>
      <c r="G510">
        <f>'GOOG&amp;GOOGL'!J511</f>
        <v>-8.5552557491297421E-4</v>
      </c>
      <c r="H510">
        <f>'GOOG&amp;GOOGL'!E510</f>
        <v>-7.281434739411452E-3</v>
      </c>
      <c r="I510">
        <f>'GOOG&amp;GOOGL'!J510</f>
        <v>-1.0404574965980906E-2</v>
      </c>
      <c r="J510">
        <f>'GOOG&amp;GOOGL'!E509</f>
        <v>1.0637198025320593E-2</v>
      </c>
      <c r="K510">
        <f>'GOOG&amp;GOOGL'!J509</f>
        <v>1.2445792773613462E-2</v>
      </c>
      <c r="L510">
        <f>'GOOG&amp;GOOGL'!E508</f>
        <v>-1.0100605965112308E-2</v>
      </c>
      <c r="M510">
        <f>'GOOG&amp;GOOGL'!J508</f>
        <v>-8.5975865674221552E-3</v>
      </c>
    </row>
    <row r="511" spans="1:13" x14ac:dyDescent="0.25">
      <c r="A511" s="15">
        <v>42472</v>
      </c>
      <c r="B511" s="50">
        <f t="shared" si="42"/>
        <v>508</v>
      </c>
      <c r="C511" s="2">
        <f>'GOOG&amp;GOOGL'!E513</f>
        <v>9.4512578082328602E-3</v>
      </c>
      <c r="D511" s="2">
        <f>'GOOG&amp;GOOGL'!J513</f>
        <v>8.9102465715873436E-3</v>
      </c>
      <c r="E511">
        <f>'GOOG&amp;GOOGL'!D512-'GOOG&amp;GOOGL'!I512</f>
        <v>-2.8710365768137791E-2</v>
      </c>
      <c r="F511">
        <f>'GOOG&amp;GOOGL'!E512</f>
        <v>-4.1349633564333743E-3</v>
      </c>
      <c r="G511">
        <f>'GOOG&amp;GOOGL'!J512</f>
        <v>-2.5444711718032309E-3</v>
      </c>
      <c r="H511">
        <f>'GOOG&amp;GOOGL'!E511</f>
        <v>-1.5276223670861455E-3</v>
      </c>
      <c r="I511">
        <f>'GOOG&amp;GOOGL'!J511</f>
        <v>-8.5552557491297421E-4</v>
      </c>
      <c r="J511">
        <f>'GOOG&amp;GOOGL'!E510</f>
        <v>-7.281434739411452E-3</v>
      </c>
      <c r="K511">
        <f>'GOOG&amp;GOOGL'!J510</f>
        <v>-1.0404574965980906E-2</v>
      </c>
      <c r="L511">
        <f>'GOOG&amp;GOOGL'!E509</f>
        <v>1.0637198025320593E-2</v>
      </c>
      <c r="M511">
        <f>'GOOG&amp;GOOGL'!J509</f>
        <v>1.2445792773613462E-2</v>
      </c>
    </row>
    <row r="512" spans="1:13" x14ac:dyDescent="0.25">
      <c r="A512" s="15">
        <v>42473</v>
      </c>
      <c r="B512" s="50">
        <f t="shared" si="42"/>
        <v>509</v>
      </c>
      <c r="C512" s="2">
        <f>'GOOG&amp;GOOGL'!E514</f>
        <v>1.1546671341578829E-2</v>
      </c>
      <c r="D512" s="2">
        <f>'GOOG&amp;GOOGL'!J514</f>
        <v>9.8813691395918113E-3</v>
      </c>
      <c r="E512">
        <f>'GOOG&amp;GOOGL'!D513-'GOOG&amp;GOOGL'!I513</f>
        <v>-2.8169354531492274E-2</v>
      </c>
      <c r="F512">
        <f>'GOOG&amp;GOOGL'!E513</f>
        <v>9.4512578082328602E-3</v>
      </c>
      <c r="G512">
        <f>'GOOG&amp;GOOGL'!J513</f>
        <v>8.9102465715873436E-3</v>
      </c>
      <c r="H512">
        <f>'GOOG&amp;GOOGL'!E512</f>
        <v>-4.1349633564333743E-3</v>
      </c>
      <c r="I512">
        <f>'GOOG&amp;GOOGL'!J512</f>
        <v>-2.5444711718032309E-3</v>
      </c>
      <c r="J512">
        <f>'GOOG&amp;GOOGL'!E511</f>
        <v>-1.5276223670861455E-3</v>
      </c>
      <c r="K512">
        <f>'GOOG&amp;GOOGL'!J511</f>
        <v>-8.5552557491297421E-4</v>
      </c>
      <c r="L512">
        <f>'GOOG&amp;GOOGL'!E510</f>
        <v>-7.281434739411452E-3</v>
      </c>
      <c r="M512">
        <f>'GOOG&amp;GOOGL'!J510</f>
        <v>-1.0404574965980906E-2</v>
      </c>
    </row>
    <row r="513" spans="1:13" x14ac:dyDescent="0.25">
      <c r="A513" s="15">
        <v>42474</v>
      </c>
      <c r="B513" s="50">
        <f t="shared" si="42"/>
        <v>510</v>
      </c>
      <c r="C513" s="2">
        <f>'GOOG&amp;GOOGL'!E515</f>
        <v>1.9669371048145479E-3</v>
      </c>
      <c r="D513" s="2">
        <f>'GOOG&amp;GOOGL'!J515</f>
        <v>4.4982199895473585E-3</v>
      </c>
      <c r="E513">
        <f>'GOOG&amp;GOOGL'!D514-'GOOG&amp;GOOGL'!I514</f>
        <v>-2.6504052329505257E-2</v>
      </c>
      <c r="F513">
        <f>'GOOG&amp;GOOGL'!E514</f>
        <v>1.1546671341578829E-2</v>
      </c>
      <c r="G513">
        <f>'GOOG&amp;GOOGL'!J514</f>
        <v>9.8813691395918113E-3</v>
      </c>
      <c r="H513">
        <f>'GOOG&amp;GOOGL'!E513</f>
        <v>9.4512578082328602E-3</v>
      </c>
      <c r="I513">
        <f>'GOOG&amp;GOOGL'!J513</f>
        <v>8.9102465715873436E-3</v>
      </c>
      <c r="J513">
        <f>'GOOG&amp;GOOGL'!E512</f>
        <v>-4.1349633564333743E-3</v>
      </c>
      <c r="K513">
        <f>'GOOG&amp;GOOGL'!J512</f>
        <v>-2.5444711718032309E-3</v>
      </c>
      <c r="L513">
        <f>'GOOG&amp;GOOGL'!E511</f>
        <v>-1.5276223670861455E-3</v>
      </c>
      <c r="M513">
        <f>'GOOG&amp;GOOGL'!J511</f>
        <v>-8.5552557491297421E-4</v>
      </c>
    </row>
    <row r="514" spans="1:13" x14ac:dyDescent="0.25">
      <c r="A514" s="15">
        <v>42475</v>
      </c>
      <c r="B514" s="50">
        <f t="shared" si="42"/>
        <v>511</v>
      </c>
      <c r="C514" s="2">
        <f>'GOOG&amp;GOOGL'!E516</f>
        <v>7.6709646806101262E-3</v>
      </c>
      <c r="D514" s="2">
        <f>'GOOG&amp;GOOGL'!J516</f>
        <v>5.9277717543793074E-3</v>
      </c>
      <c r="E514">
        <f>'GOOG&amp;GOOGL'!D515-'GOOG&amp;GOOGL'!I515</f>
        <v>-2.9035335214238067E-2</v>
      </c>
      <c r="F514">
        <f>'GOOG&amp;GOOGL'!E515</f>
        <v>1.9669371048145479E-3</v>
      </c>
      <c r="G514">
        <f>'GOOG&amp;GOOGL'!J515</f>
        <v>4.4982199895473585E-3</v>
      </c>
      <c r="H514">
        <f>'GOOG&amp;GOOGL'!E514</f>
        <v>1.1546671341578829E-2</v>
      </c>
      <c r="I514">
        <f>'GOOG&amp;GOOGL'!J514</f>
        <v>9.8813691395918113E-3</v>
      </c>
      <c r="J514">
        <f>'GOOG&amp;GOOGL'!E513</f>
        <v>9.4512578082328602E-3</v>
      </c>
      <c r="K514">
        <f>'GOOG&amp;GOOGL'!J513</f>
        <v>8.9102465715873436E-3</v>
      </c>
      <c r="L514">
        <f>'GOOG&amp;GOOGL'!E512</f>
        <v>-4.1349633564333743E-3</v>
      </c>
      <c r="M514">
        <f>'GOOG&amp;GOOGL'!J512</f>
        <v>-2.5444711718032309E-3</v>
      </c>
    </row>
    <row r="515" spans="1:13" x14ac:dyDescent="0.25">
      <c r="A515" s="15">
        <v>42478</v>
      </c>
      <c r="B515" s="50">
        <f t="shared" si="42"/>
        <v>512</v>
      </c>
      <c r="C515" s="2">
        <f>'GOOG&amp;GOOGL'!E517</f>
        <v>9.9764005116558252E-3</v>
      </c>
      <c r="D515" s="2">
        <f>'GOOG&amp;GOOGL'!J517</f>
        <v>9.7979874393949729E-3</v>
      </c>
      <c r="E515">
        <f>'GOOG&amp;GOOGL'!D516-'GOOG&amp;GOOGL'!I516</f>
        <v>-2.7292142288007248E-2</v>
      </c>
      <c r="F515">
        <f>'GOOG&amp;GOOGL'!E516</f>
        <v>7.6709646806101262E-3</v>
      </c>
      <c r="G515">
        <f>'GOOG&amp;GOOGL'!J516</f>
        <v>5.9277717543793074E-3</v>
      </c>
      <c r="H515">
        <f>'GOOG&amp;GOOGL'!E515</f>
        <v>1.9669371048145479E-3</v>
      </c>
      <c r="I515">
        <f>'GOOG&amp;GOOGL'!J515</f>
        <v>4.4982199895473585E-3</v>
      </c>
      <c r="J515">
        <f>'GOOG&amp;GOOGL'!E514</f>
        <v>1.1546671341578829E-2</v>
      </c>
      <c r="K515">
        <f>'GOOG&amp;GOOGL'!J514</f>
        <v>9.8813691395918113E-3</v>
      </c>
      <c r="L515">
        <f>'GOOG&amp;GOOGL'!E513</f>
        <v>9.4512578082328602E-3</v>
      </c>
      <c r="M515">
        <f>'GOOG&amp;GOOGL'!J513</f>
        <v>8.9102465715873436E-3</v>
      </c>
    </row>
    <row r="516" spans="1:13" x14ac:dyDescent="0.25">
      <c r="A516" s="15">
        <v>42479</v>
      </c>
      <c r="B516" s="50">
        <f t="shared" si="42"/>
        <v>513</v>
      </c>
      <c r="C516" s="2">
        <f>'GOOG&amp;GOOGL'!E518</f>
        <v>-1.6678661690030516E-2</v>
      </c>
      <c r="D516" s="2">
        <f>'GOOG&amp;GOOGL'!J518</f>
        <v>-1.4617273875344061E-2</v>
      </c>
      <c r="E516">
        <f>'GOOG&amp;GOOGL'!D517-'GOOG&amp;GOOGL'!I517</f>
        <v>-2.7113729215746396E-2</v>
      </c>
      <c r="F516">
        <f>'GOOG&amp;GOOGL'!E517</f>
        <v>9.9764005116558252E-3</v>
      </c>
      <c r="G516">
        <f>'GOOG&amp;GOOGL'!J517</f>
        <v>9.7979874393949729E-3</v>
      </c>
      <c r="H516">
        <f>'GOOG&amp;GOOGL'!E516</f>
        <v>7.6709646806101262E-3</v>
      </c>
      <c r="I516">
        <f>'GOOG&amp;GOOGL'!J516</f>
        <v>5.9277717543793074E-3</v>
      </c>
      <c r="J516">
        <f>'GOOG&amp;GOOGL'!E515</f>
        <v>1.9669371048145479E-3</v>
      </c>
      <c r="K516">
        <f>'GOOG&amp;GOOGL'!J515</f>
        <v>4.4982199895473585E-3</v>
      </c>
      <c r="L516">
        <f>'GOOG&amp;GOOGL'!E514</f>
        <v>1.1546671341578829E-2</v>
      </c>
      <c r="M516">
        <f>'GOOG&amp;GOOGL'!J514</f>
        <v>9.8813691395918113E-3</v>
      </c>
    </row>
    <row r="517" spans="1:13" x14ac:dyDescent="0.25">
      <c r="A517" s="15">
        <v>42480</v>
      </c>
      <c r="B517" s="50">
        <f t="shared" si="42"/>
        <v>514</v>
      </c>
      <c r="C517" s="2">
        <f>'GOOG&amp;GOOGL'!E519</f>
        <v>-1.6726540738618567E-3</v>
      </c>
      <c r="D517" s="2">
        <f>'GOOG&amp;GOOGL'!J519</f>
        <v>-1.7148569666920466E-3</v>
      </c>
      <c r="E517">
        <f>'GOOG&amp;GOOGL'!D518-'GOOG&amp;GOOGL'!I518</f>
        <v>-2.9175117030432851E-2</v>
      </c>
      <c r="F517">
        <f>'GOOG&amp;GOOGL'!E518</f>
        <v>-1.6678661690030516E-2</v>
      </c>
      <c r="G517">
        <f>'GOOG&amp;GOOGL'!J518</f>
        <v>-1.4617273875344061E-2</v>
      </c>
      <c r="H517">
        <f>'GOOG&amp;GOOGL'!E517</f>
        <v>9.9764005116558252E-3</v>
      </c>
      <c r="I517">
        <f>'GOOG&amp;GOOGL'!J517</f>
        <v>9.7979874393949729E-3</v>
      </c>
      <c r="J517">
        <f>'GOOG&amp;GOOGL'!E516</f>
        <v>7.6709646806101262E-3</v>
      </c>
      <c r="K517">
        <f>'GOOG&amp;GOOGL'!J516</f>
        <v>5.9277717543793074E-3</v>
      </c>
      <c r="L517">
        <f>'GOOG&amp;GOOGL'!E515</f>
        <v>1.9669371048145479E-3</v>
      </c>
      <c r="M517">
        <f>'GOOG&amp;GOOGL'!J515</f>
        <v>4.4982199895473585E-3</v>
      </c>
    </row>
    <row r="518" spans="1:13" x14ac:dyDescent="0.25">
      <c r="A518" s="15">
        <v>42481</v>
      </c>
      <c r="B518" s="50">
        <f t="shared" ref="B518:B581" si="43">B517+1</f>
        <v>515</v>
      </c>
      <c r="C518" s="2">
        <f>'GOOG&amp;GOOGL'!E520</f>
        <v>8.5593712299631974E-3</v>
      </c>
      <c r="D518" s="2">
        <f>'GOOG&amp;GOOGL'!J520</f>
        <v>6.5341434026411349E-3</v>
      </c>
      <c r="E518">
        <f>'GOOG&amp;GOOGL'!D519-'GOOG&amp;GOOGL'!I519</f>
        <v>-2.9132914137602661E-2</v>
      </c>
      <c r="F518">
        <f>'GOOG&amp;GOOGL'!E519</f>
        <v>-1.6726540738618567E-3</v>
      </c>
      <c r="G518">
        <f>'GOOG&amp;GOOGL'!J519</f>
        <v>-1.7148569666920466E-3</v>
      </c>
      <c r="H518">
        <f>'GOOG&amp;GOOGL'!E518</f>
        <v>-1.6678661690030516E-2</v>
      </c>
      <c r="I518">
        <f>'GOOG&amp;GOOGL'!J518</f>
        <v>-1.4617273875344061E-2</v>
      </c>
      <c r="J518">
        <f>'GOOG&amp;GOOGL'!E517</f>
        <v>9.9764005116558252E-3</v>
      </c>
      <c r="K518">
        <f>'GOOG&amp;GOOGL'!J517</f>
        <v>9.7979874393949729E-3</v>
      </c>
      <c r="L518">
        <f>'GOOG&amp;GOOGL'!E516</f>
        <v>7.6709646806101262E-3</v>
      </c>
      <c r="M518">
        <f>'GOOG&amp;GOOGL'!J516</f>
        <v>5.9277717543793074E-3</v>
      </c>
    </row>
    <row r="519" spans="1:13" x14ac:dyDescent="0.25">
      <c r="A519" s="15">
        <v>42482</v>
      </c>
      <c r="B519" s="50">
        <f t="shared" si="43"/>
        <v>516</v>
      </c>
      <c r="C519" s="2">
        <f>'GOOG&amp;GOOGL'!E521</f>
        <v>-5.46447877366667E-2</v>
      </c>
      <c r="D519" s="2">
        <f>'GOOG&amp;GOOGL'!J521</f>
        <v>-5.5661769664902216E-2</v>
      </c>
      <c r="E519">
        <f>'GOOG&amp;GOOGL'!D520-'GOOG&amp;GOOGL'!I520</f>
        <v>-2.7107686310280599E-2</v>
      </c>
      <c r="F519">
        <f>'GOOG&amp;GOOGL'!E520</f>
        <v>8.5593712299631974E-3</v>
      </c>
      <c r="G519">
        <f>'GOOG&amp;GOOGL'!J520</f>
        <v>6.5341434026411349E-3</v>
      </c>
      <c r="H519">
        <f>'GOOG&amp;GOOGL'!E519</f>
        <v>-1.6726540738618567E-3</v>
      </c>
      <c r="I519">
        <f>'GOOG&amp;GOOGL'!J519</f>
        <v>-1.7148569666920466E-3</v>
      </c>
      <c r="J519">
        <f>'GOOG&amp;GOOGL'!E518</f>
        <v>-1.6678661690030516E-2</v>
      </c>
      <c r="K519">
        <f>'GOOG&amp;GOOGL'!J518</f>
        <v>-1.4617273875344061E-2</v>
      </c>
      <c r="L519">
        <f>'GOOG&amp;GOOGL'!E517</f>
        <v>9.9764005116558252E-3</v>
      </c>
      <c r="M519">
        <f>'GOOG&amp;GOOGL'!J517</f>
        <v>9.7979874393949729E-3</v>
      </c>
    </row>
    <row r="520" spans="1:13" x14ac:dyDescent="0.25">
      <c r="A520" s="15">
        <v>42485</v>
      </c>
      <c r="B520" s="50">
        <f t="shared" si="43"/>
        <v>517</v>
      </c>
      <c r="C520" s="2">
        <f>'GOOG&amp;GOOGL'!E522</f>
        <v>6.0752570711857246E-3</v>
      </c>
      <c r="D520" s="2">
        <f>'GOOG&amp;GOOGL'!J522</f>
        <v>6.00010161549136E-3</v>
      </c>
      <c r="E520">
        <f>'GOOG&amp;GOOGL'!D521-'GOOG&amp;GOOGL'!I521</f>
        <v>-2.6090704382045082E-2</v>
      </c>
      <c r="F520">
        <f>'GOOG&amp;GOOGL'!E521</f>
        <v>-5.46447877366667E-2</v>
      </c>
      <c r="G520">
        <f>'GOOG&amp;GOOGL'!J521</f>
        <v>-5.5661769664902216E-2</v>
      </c>
      <c r="H520">
        <f>'GOOG&amp;GOOGL'!E520</f>
        <v>8.5593712299631974E-3</v>
      </c>
      <c r="I520">
        <f>'GOOG&amp;GOOGL'!J520</f>
        <v>6.5341434026411349E-3</v>
      </c>
      <c r="J520">
        <f>'GOOG&amp;GOOGL'!E519</f>
        <v>-1.6726540738618567E-3</v>
      </c>
      <c r="K520">
        <f>'GOOG&amp;GOOGL'!J519</f>
        <v>-1.7148569666920466E-3</v>
      </c>
      <c r="L520">
        <f>'GOOG&amp;GOOGL'!E518</f>
        <v>-1.6678661690030516E-2</v>
      </c>
      <c r="M520">
        <f>'GOOG&amp;GOOGL'!J518</f>
        <v>-1.4617273875344061E-2</v>
      </c>
    </row>
    <row r="521" spans="1:13" x14ac:dyDescent="0.25">
      <c r="A521" s="15">
        <v>42486</v>
      </c>
      <c r="B521" s="50">
        <f t="shared" si="43"/>
        <v>518</v>
      </c>
      <c r="C521" s="2">
        <f>'GOOG&amp;GOOGL'!E523</f>
        <v>-2.0974867266909669E-2</v>
      </c>
      <c r="D521" s="2">
        <f>'GOOG&amp;GOOGL'!J523</f>
        <v>-2.2950389026631157E-2</v>
      </c>
      <c r="E521">
        <f>'GOOG&amp;GOOGL'!D522-'GOOG&amp;GOOGL'!I522</f>
        <v>-2.6015548926350718E-2</v>
      </c>
      <c r="F521">
        <f>'GOOG&amp;GOOGL'!E522</f>
        <v>6.0752570711857246E-3</v>
      </c>
      <c r="G521">
        <f>'GOOG&amp;GOOGL'!J522</f>
        <v>6.00010161549136E-3</v>
      </c>
      <c r="H521">
        <f>'GOOG&amp;GOOGL'!E521</f>
        <v>-5.46447877366667E-2</v>
      </c>
      <c r="I521">
        <f>'GOOG&amp;GOOGL'!J521</f>
        <v>-5.5661769664902216E-2</v>
      </c>
      <c r="J521">
        <f>'GOOG&amp;GOOGL'!E520</f>
        <v>8.5593712299631974E-3</v>
      </c>
      <c r="K521">
        <f>'GOOG&amp;GOOGL'!J520</f>
        <v>6.5341434026411349E-3</v>
      </c>
      <c r="L521">
        <f>'GOOG&amp;GOOGL'!E519</f>
        <v>-1.6726540738618567E-3</v>
      </c>
      <c r="M521">
        <f>'GOOG&amp;GOOGL'!J519</f>
        <v>-1.7148569666920466E-3</v>
      </c>
    </row>
    <row r="522" spans="1:13" x14ac:dyDescent="0.25">
      <c r="A522" s="15">
        <v>42487</v>
      </c>
      <c r="B522" s="50">
        <f t="shared" si="43"/>
        <v>519</v>
      </c>
      <c r="C522" s="2">
        <f>'GOOG&amp;GOOGL'!E524</f>
        <v>-3.2532142748227244E-3</v>
      </c>
      <c r="D522" s="2">
        <f>'GOOG&amp;GOOGL'!J524</f>
        <v>-5.4048954922460979E-3</v>
      </c>
      <c r="E522">
        <f>'GOOG&amp;GOOGL'!D523-'GOOG&amp;GOOGL'!I523</f>
        <v>-2.404002716662923E-2</v>
      </c>
      <c r="F522">
        <f>'GOOG&amp;GOOGL'!E523</f>
        <v>-2.0974867266909669E-2</v>
      </c>
      <c r="G522">
        <f>'GOOG&amp;GOOGL'!J523</f>
        <v>-2.2950389026631157E-2</v>
      </c>
      <c r="H522">
        <f>'GOOG&amp;GOOGL'!E522</f>
        <v>6.0752570711857246E-3</v>
      </c>
      <c r="I522">
        <f>'GOOG&amp;GOOGL'!J522</f>
        <v>6.00010161549136E-3</v>
      </c>
      <c r="J522">
        <f>'GOOG&amp;GOOGL'!E521</f>
        <v>-5.46447877366667E-2</v>
      </c>
      <c r="K522">
        <f>'GOOG&amp;GOOGL'!J521</f>
        <v>-5.5661769664902216E-2</v>
      </c>
      <c r="L522">
        <f>'GOOG&amp;GOOGL'!E520</f>
        <v>8.5593712299631974E-3</v>
      </c>
      <c r="M522">
        <f>'GOOG&amp;GOOGL'!J520</f>
        <v>6.5341434026411349E-3</v>
      </c>
    </row>
    <row r="523" spans="1:13" x14ac:dyDescent="0.25">
      <c r="A523" s="15">
        <v>42488</v>
      </c>
      <c r="B523" s="50">
        <f t="shared" si="43"/>
        <v>520</v>
      </c>
      <c r="C523" s="2">
        <f>'GOOG&amp;GOOGL'!E525</f>
        <v>-2.1219825314550356E-2</v>
      </c>
      <c r="D523" s="2">
        <f>'GOOG&amp;GOOGL'!J525</f>
        <v>-2.2994064378083046E-2</v>
      </c>
      <c r="E523">
        <f>'GOOG&amp;GOOGL'!D524-'GOOG&amp;GOOGL'!I524</f>
        <v>-2.1888345949205856E-2</v>
      </c>
      <c r="F523">
        <f>'GOOG&amp;GOOGL'!E524</f>
        <v>-3.2532142748227244E-3</v>
      </c>
      <c r="G523">
        <f>'GOOG&amp;GOOGL'!J524</f>
        <v>-5.4048954922460979E-3</v>
      </c>
      <c r="H523">
        <f>'GOOG&amp;GOOGL'!E523</f>
        <v>-2.0974867266909669E-2</v>
      </c>
      <c r="I523">
        <f>'GOOG&amp;GOOGL'!J523</f>
        <v>-2.2950389026631157E-2</v>
      </c>
      <c r="J523">
        <f>'GOOG&amp;GOOGL'!E522</f>
        <v>6.0752570711857246E-3</v>
      </c>
      <c r="K523">
        <f>'GOOG&amp;GOOGL'!J522</f>
        <v>6.00010161549136E-3</v>
      </c>
      <c r="L523">
        <f>'GOOG&amp;GOOGL'!E521</f>
        <v>-5.46447877366667E-2</v>
      </c>
      <c r="M523">
        <f>'GOOG&amp;GOOGL'!J521</f>
        <v>-5.5661769664902216E-2</v>
      </c>
    </row>
    <row r="524" spans="1:13" x14ac:dyDescent="0.25">
      <c r="A524" s="15">
        <v>42489</v>
      </c>
      <c r="B524" s="50">
        <f t="shared" si="43"/>
        <v>521</v>
      </c>
      <c r="C524" s="2">
        <f>'GOOG&amp;GOOGL'!E526</f>
        <v>2.8756476784339569E-3</v>
      </c>
      <c r="D524" s="2">
        <f>'GOOG&amp;GOOGL'!J526</f>
        <v>3.9916921290616969E-3</v>
      </c>
      <c r="E524">
        <f>'GOOG&amp;GOOGL'!D525-'GOOG&amp;GOOGL'!I525</f>
        <v>-2.0114106885673166E-2</v>
      </c>
      <c r="F524">
        <f>'GOOG&amp;GOOGL'!E525</f>
        <v>-2.1219825314550356E-2</v>
      </c>
      <c r="G524">
        <f>'GOOG&amp;GOOGL'!J525</f>
        <v>-2.2994064378083046E-2</v>
      </c>
      <c r="H524">
        <f>'GOOG&amp;GOOGL'!E524</f>
        <v>-3.2532142748227244E-3</v>
      </c>
      <c r="I524">
        <f>'GOOG&amp;GOOGL'!J524</f>
        <v>-5.4048954922460979E-3</v>
      </c>
      <c r="J524">
        <f>'GOOG&amp;GOOGL'!E523</f>
        <v>-2.0974867266909669E-2</v>
      </c>
      <c r="K524">
        <f>'GOOG&amp;GOOGL'!J523</f>
        <v>-2.2950389026631157E-2</v>
      </c>
      <c r="L524">
        <f>'GOOG&amp;GOOGL'!E522</f>
        <v>6.0752570711857246E-3</v>
      </c>
      <c r="M524">
        <f>'GOOG&amp;GOOGL'!J522</f>
        <v>6.00010161549136E-3</v>
      </c>
    </row>
    <row r="525" spans="1:13" x14ac:dyDescent="0.25">
      <c r="A525" s="15">
        <v>42492</v>
      </c>
      <c r="B525" s="50">
        <f t="shared" si="43"/>
        <v>522</v>
      </c>
      <c r="C525" s="2">
        <f>'GOOG&amp;GOOGL'!E527</f>
        <v>7.4755050911701204E-3</v>
      </c>
      <c r="D525" s="2">
        <f>'GOOG&amp;GOOGL'!J527</f>
        <v>9.1823945649274208E-3</v>
      </c>
      <c r="E525">
        <f>'GOOG&amp;GOOGL'!D526-'GOOG&amp;GOOGL'!I526</f>
        <v>-2.1230151336300906E-2</v>
      </c>
      <c r="F525">
        <f>'GOOG&amp;GOOGL'!E526</f>
        <v>2.8756476784339569E-3</v>
      </c>
      <c r="G525">
        <f>'GOOG&amp;GOOGL'!J526</f>
        <v>3.9916921290616969E-3</v>
      </c>
      <c r="H525">
        <f>'GOOG&amp;GOOGL'!E525</f>
        <v>-2.1219825314550356E-2</v>
      </c>
      <c r="I525">
        <f>'GOOG&amp;GOOGL'!J525</f>
        <v>-2.2994064378083046E-2</v>
      </c>
      <c r="J525">
        <f>'GOOG&amp;GOOGL'!E524</f>
        <v>-3.2532142748227244E-3</v>
      </c>
      <c r="K525">
        <f>'GOOG&amp;GOOGL'!J524</f>
        <v>-5.4048954922460979E-3</v>
      </c>
      <c r="L525">
        <f>'GOOG&amp;GOOGL'!E523</f>
        <v>-2.0974867266909669E-2</v>
      </c>
      <c r="M525">
        <f>'GOOG&amp;GOOGL'!J523</f>
        <v>-2.2950389026631157E-2</v>
      </c>
    </row>
    <row r="526" spans="1:13" x14ac:dyDescent="0.25">
      <c r="A526" s="15">
        <v>42493</v>
      </c>
      <c r="B526" s="50">
        <f t="shared" si="43"/>
        <v>523</v>
      </c>
      <c r="C526" s="2">
        <f>'GOOG&amp;GOOGL'!E528</f>
        <v>-8.4139187280296568E-3</v>
      </c>
      <c r="D526" s="2">
        <f>'GOOG&amp;GOOGL'!J528</f>
        <v>-8.3916170197193551E-3</v>
      </c>
      <c r="E526">
        <f>'GOOG&amp;GOOGL'!D527-'GOOG&amp;GOOGL'!I527</f>
        <v>-2.2937040810058207E-2</v>
      </c>
      <c r="F526">
        <f>'GOOG&amp;GOOGL'!E527</f>
        <v>7.4755050911701204E-3</v>
      </c>
      <c r="G526">
        <f>'GOOG&amp;GOOGL'!J527</f>
        <v>9.1823945649274208E-3</v>
      </c>
      <c r="H526">
        <f>'GOOG&amp;GOOGL'!E526</f>
        <v>2.8756476784339569E-3</v>
      </c>
      <c r="I526">
        <f>'GOOG&amp;GOOGL'!J526</f>
        <v>3.9916921290616969E-3</v>
      </c>
      <c r="J526">
        <f>'GOOG&amp;GOOGL'!E525</f>
        <v>-2.1219825314550356E-2</v>
      </c>
      <c r="K526">
        <f>'GOOG&amp;GOOGL'!J525</f>
        <v>-2.2994064378083046E-2</v>
      </c>
      <c r="L526">
        <f>'GOOG&amp;GOOGL'!E524</f>
        <v>-3.2532142748227244E-3</v>
      </c>
      <c r="M526">
        <f>'GOOG&amp;GOOGL'!J524</f>
        <v>-5.4048954922460979E-3</v>
      </c>
    </row>
    <row r="527" spans="1:13" x14ac:dyDescent="0.25">
      <c r="A527" s="15">
        <v>42494</v>
      </c>
      <c r="B527" s="50">
        <f t="shared" si="43"/>
        <v>524</v>
      </c>
      <c r="C527" s="2">
        <f>'GOOG&amp;GOOGL'!E529</f>
        <v>4.812520285241817E-3</v>
      </c>
      <c r="D527" s="2">
        <f>'GOOG&amp;GOOGL'!J529</f>
        <v>4.1273088166446925E-3</v>
      </c>
      <c r="E527">
        <f>'GOOG&amp;GOOGL'!D528-'GOOG&amp;GOOGL'!I528</f>
        <v>-2.2959342518368508E-2</v>
      </c>
      <c r="F527">
        <f>'GOOG&amp;GOOGL'!E528</f>
        <v>-8.4139187280296568E-3</v>
      </c>
      <c r="G527">
        <f>'GOOG&amp;GOOGL'!J528</f>
        <v>-8.3916170197193551E-3</v>
      </c>
      <c r="H527">
        <f>'GOOG&amp;GOOGL'!E527</f>
        <v>7.4755050911701204E-3</v>
      </c>
      <c r="I527">
        <f>'GOOG&amp;GOOGL'!J527</f>
        <v>9.1823945649274208E-3</v>
      </c>
      <c r="J527">
        <f>'GOOG&amp;GOOGL'!E526</f>
        <v>2.8756476784339569E-3</v>
      </c>
      <c r="K527">
        <f>'GOOG&amp;GOOGL'!J526</f>
        <v>3.9916921290616969E-3</v>
      </c>
      <c r="L527">
        <f>'GOOG&amp;GOOGL'!E525</f>
        <v>-2.1219825314550356E-2</v>
      </c>
      <c r="M527">
        <f>'GOOG&amp;GOOGL'!J525</f>
        <v>-2.2994064378083046E-2</v>
      </c>
    </row>
    <row r="528" spans="1:13" x14ac:dyDescent="0.25">
      <c r="A528" s="15">
        <v>42495</v>
      </c>
      <c r="B528" s="50">
        <f t="shared" si="43"/>
        <v>525</v>
      </c>
      <c r="C528" s="2">
        <f>'GOOG&amp;GOOGL'!E530</f>
        <v>8.2025482330339017E-3</v>
      </c>
      <c r="D528" s="2">
        <f>'GOOG&amp;GOOGL'!J530</f>
        <v>4.6842155662885077E-3</v>
      </c>
      <c r="E528">
        <f>'GOOG&amp;GOOGL'!D529-'GOOG&amp;GOOGL'!I529</f>
        <v>-2.2274131049771384E-2</v>
      </c>
      <c r="F528">
        <f>'GOOG&amp;GOOGL'!E529</f>
        <v>4.812520285241817E-3</v>
      </c>
      <c r="G528">
        <f>'GOOG&amp;GOOGL'!J529</f>
        <v>4.1273088166446925E-3</v>
      </c>
      <c r="H528">
        <f>'GOOG&amp;GOOGL'!E528</f>
        <v>-8.4139187280296568E-3</v>
      </c>
      <c r="I528">
        <f>'GOOG&amp;GOOGL'!J528</f>
        <v>-8.3916170197193551E-3</v>
      </c>
      <c r="J528">
        <f>'GOOG&amp;GOOGL'!E527</f>
        <v>7.4755050911701204E-3</v>
      </c>
      <c r="K528">
        <f>'GOOG&amp;GOOGL'!J527</f>
        <v>9.1823945649274208E-3</v>
      </c>
      <c r="L528">
        <f>'GOOG&amp;GOOGL'!E526</f>
        <v>2.8756476784339569E-3</v>
      </c>
      <c r="M528">
        <f>'GOOG&amp;GOOGL'!J526</f>
        <v>3.9916921290616969E-3</v>
      </c>
    </row>
    <row r="529" spans="1:13" x14ac:dyDescent="0.25">
      <c r="A529" s="15">
        <v>42496</v>
      </c>
      <c r="B529" s="50">
        <f t="shared" si="43"/>
        <v>526</v>
      </c>
      <c r="C529" s="2">
        <f>'GOOG&amp;GOOGL'!E531</f>
        <v>1.3720086490813799E-2</v>
      </c>
      <c r="D529" s="2">
        <f>'GOOG&amp;GOOGL'!J531</f>
        <v>1.4542993454147002E-2</v>
      </c>
      <c r="E529">
        <f>'GOOG&amp;GOOGL'!D530-'GOOG&amp;GOOGL'!I530</f>
        <v>-1.875579838302599E-2</v>
      </c>
      <c r="F529">
        <f>'GOOG&amp;GOOGL'!E530</f>
        <v>8.2025482330339017E-3</v>
      </c>
      <c r="G529">
        <f>'GOOG&amp;GOOGL'!J530</f>
        <v>4.6842155662885077E-3</v>
      </c>
      <c r="H529">
        <f>'GOOG&amp;GOOGL'!E529</f>
        <v>4.812520285241817E-3</v>
      </c>
      <c r="I529">
        <f>'GOOG&amp;GOOGL'!J529</f>
        <v>4.1273088166446925E-3</v>
      </c>
      <c r="J529">
        <f>'GOOG&amp;GOOGL'!E528</f>
        <v>-8.4139187280296568E-3</v>
      </c>
      <c r="K529">
        <f>'GOOG&amp;GOOGL'!J528</f>
        <v>-8.3916170197193551E-3</v>
      </c>
      <c r="L529">
        <f>'GOOG&amp;GOOGL'!E527</f>
        <v>7.4755050911701204E-3</v>
      </c>
      <c r="M529">
        <f>'GOOG&amp;GOOGL'!J527</f>
        <v>9.1823945649274208E-3</v>
      </c>
    </row>
    <row r="530" spans="1:13" x14ac:dyDescent="0.25">
      <c r="A530" s="15">
        <v>42499</v>
      </c>
      <c r="B530" s="50">
        <f t="shared" si="43"/>
        <v>527</v>
      </c>
      <c r="C530" s="2">
        <f>'GOOG&amp;GOOGL'!E532</f>
        <v>2.5000068866356528E-3</v>
      </c>
      <c r="D530" s="2">
        <f>'GOOG&amp;GOOGL'!J532</f>
        <v>5.4321591938766289E-3</v>
      </c>
      <c r="E530">
        <f>'GOOG&amp;GOOGL'!D531-'GOOG&amp;GOOGL'!I531</f>
        <v>-1.9578705346359193E-2</v>
      </c>
      <c r="F530">
        <f>'GOOG&amp;GOOGL'!E531</f>
        <v>1.3720086490813799E-2</v>
      </c>
      <c r="G530">
        <f>'GOOG&amp;GOOGL'!J531</f>
        <v>1.4542993454147002E-2</v>
      </c>
      <c r="H530">
        <f>'GOOG&amp;GOOGL'!E530</f>
        <v>8.2025482330339017E-3</v>
      </c>
      <c r="I530">
        <f>'GOOG&amp;GOOGL'!J530</f>
        <v>4.6842155662885077E-3</v>
      </c>
      <c r="J530">
        <f>'GOOG&amp;GOOGL'!E529</f>
        <v>4.812520285241817E-3</v>
      </c>
      <c r="K530">
        <f>'GOOG&amp;GOOGL'!J529</f>
        <v>4.1273088166446925E-3</v>
      </c>
      <c r="L530">
        <f>'GOOG&amp;GOOGL'!E528</f>
        <v>-8.4139187280296568E-3</v>
      </c>
      <c r="M530">
        <f>'GOOG&amp;GOOGL'!J528</f>
        <v>-8.3916170197193551E-3</v>
      </c>
    </row>
    <row r="531" spans="1:13" x14ac:dyDescent="0.25">
      <c r="A531" s="15">
        <v>42500</v>
      </c>
      <c r="B531" s="50">
        <f t="shared" si="43"/>
        <v>528</v>
      </c>
      <c r="C531" s="2">
        <f>'GOOG&amp;GOOGL'!E533</f>
        <v>1.4316952359942903E-2</v>
      </c>
      <c r="D531" s="2">
        <f>'GOOG&amp;GOOGL'!J533</f>
        <v>1.3959954498016458E-2</v>
      </c>
      <c r="E531">
        <f>'GOOG&amp;GOOGL'!D532-'GOOG&amp;GOOGL'!I532</f>
        <v>-2.2510857653600169E-2</v>
      </c>
      <c r="F531">
        <f>'GOOG&amp;GOOGL'!E532</f>
        <v>2.5000068866356528E-3</v>
      </c>
      <c r="G531">
        <f>'GOOG&amp;GOOGL'!J532</f>
        <v>5.4321591938766289E-3</v>
      </c>
      <c r="H531">
        <f>'GOOG&amp;GOOGL'!E531</f>
        <v>1.3720086490813799E-2</v>
      </c>
      <c r="I531">
        <f>'GOOG&amp;GOOGL'!J531</f>
        <v>1.4542993454147002E-2</v>
      </c>
      <c r="J531">
        <f>'GOOG&amp;GOOGL'!E530</f>
        <v>8.2025482330339017E-3</v>
      </c>
      <c r="K531">
        <f>'GOOG&amp;GOOGL'!J530</f>
        <v>4.6842155662885077E-3</v>
      </c>
      <c r="L531">
        <f>'GOOG&amp;GOOGL'!E529</f>
        <v>4.812520285241817E-3</v>
      </c>
      <c r="M531">
        <f>'GOOG&amp;GOOGL'!J529</f>
        <v>4.1273088166446925E-3</v>
      </c>
    </row>
    <row r="532" spans="1:13" x14ac:dyDescent="0.25">
      <c r="A532" s="15">
        <v>42501</v>
      </c>
      <c r="B532" s="50">
        <f t="shared" si="43"/>
        <v>529</v>
      </c>
      <c r="C532" s="2">
        <f>'GOOG&amp;GOOGL'!E534</f>
        <v>-1.0970120037167241E-2</v>
      </c>
      <c r="D532" s="2">
        <f>'GOOG&amp;GOOGL'!J534</f>
        <v>-1.2014345248396729E-2</v>
      </c>
      <c r="E532">
        <f>'GOOG&amp;GOOGL'!D533-'GOOG&amp;GOOGL'!I533</f>
        <v>-2.2153859791673725E-2</v>
      </c>
      <c r="F532">
        <f>'GOOG&amp;GOOGL'!E533</f>
        <v>1.4316952359942903E-2</v>
      </c>
      <c r="G532">
        <f>'GOOG&amp;GOOGL'!J533</f>
        <v>1.3959954498016458E-2</v>
      </c>
      <c r="H532">
        <f>'GOOG&amp;GOOGL'!E532</f>
        <v>2.5000068866356528E-3</v>
      </c>
      <c r="I532">
        <f>'GOOG&amp;GOOGL'!J532</f>
        <v>5.4321591938766289E-3</v>
      </c>
      <c r="J532">
        <f>'GOOG&amp;GOOGL'!E531</f>
        <v>1.3720086490813799E-2</v>
      </c>
      <c r="K532">
        <f>'GOOG&amp;GOOGL'!J531</f>
        <v>1.4542993454147002E-2</v>
      </c>
      <c r="L532">
        <f>'GOOG&amp;GOOGL'!E530</f>
        <v>8.2025482330339017E-3</v>
      </c>
      <c r="M532">
        <f>'GOOG&amp;GOOGL'!J530</f>
        <v>4.6842155662885077E-3</v>
      </c>
    </row>
    <row r="533" spans="1:13" x14ac:dyDescent="0.25">
      <c r="A533" s="15">
        <v>42502</v>
      </c>
      <c r="B533" s="50">
        <f t="shared" si="43"/>
        <v>530</v>
      </c>
      <c r="C533" s="2">
        <f>'GOOG&amp;GOOGL'!E535</f>
        <v>-2.7719183830781091E-3</v>
      </c>
      <c r="D533" s="2">
        <f>'GOOG&amp;GOOGL'!J535</f>
        <v>-3.4004516572974097E-3</v>
      </c>
      <c r="E533">
        <f>'GOOG&amp;GOOGL'!D534-'GOOG&amp;GOOGL'!I534</f>
        <v>-2.1109634580444236E-2</v>
      </c>
      <c r="F533">
        <f>'GOOG&amp;GOOGL'!E534</f>
        <v>-1.0970120037167241E-2</v>
      </c>
      <c r="G533">
        <f>'GOOG&amp;GOOGL'!J534</f>
        <v>-1.2014345248396729E-2</v>
      </c>
      <c r="H533">
        <f>'GOOG&amp;GOOGL'!E533</f>
        <v>1.4316952359942903E-2</v>
      </c>
      <c r="I533">
        <f>'GOOG&amp;GOOGL'!J533</f>
        <v>1.3959954498016458E-2</v>
      </c>
      <c r="J533">
        <f>'GOOG&amp;GOOGL'!E532</f>
        <v>2.5000068866356528E-3</v>
      </c>
      <c r="K533">
        <f>'GOOG&amp;GOOGL'!J532</f>
        <v>5.4321591938766289E-3</v>
      </c>
      <c r="L533">
        <f>'GOOG&amp;GOOGL'!E531</f>
        <v>1.3720086490813799E-2</v>
      </c>
      <c r="M533">
        <f>'GOOG&amp;GOOGL'!J531</f>
        <v>1.4542993454147002E-2</v>
      </c>
    </row>
    <row r="534" spans="1:13" x14ac:dyDescent="0.25">
      <c r="A534" s="15">
        <v>42503</v>
      </c>
      <c r="B534" s="50">
        <f t="shared" si="43"/>
        <v>531</v>
      </c>
      <c r="C534" s="2">
        <f>'GOOG&amp;GOOGL'!E536</f>
        <v>-3.4827804579276034E-3</v>
      </c>
      <c r="D534" s="2">
        <f>'GOOG&amp;GOOGL'!J536</f>
        <v>-4.4600389803663987E-3</v>
      </c>
      <c r="E534">
        <f>'GOOG&amp;GOOGL'!D535-'GOOG&amp;GOOGL'!I535</f>
        <v>-2.0481101306224936E-2</v>
      </c>
      <c r="F534">
        <f>'GOOG&amp;GOOGL'!E535</f>
        <v>-2.7719183830781091E-3</v>
      </c>
      <c r="G534">
        <f>'GOOG&amp;GOOGL'!J535</f>
        <v>-3.4004516572974097E-3</v>
      </c>
      <c r="H534">
        <f>'GOOG&amp;GOOGL'!E534</f>
        <v>-1.0970120037167241E-2</v>
      </c>
      <c r="I534">
        <f>'GOOG&amp;GOOGL'!J534</f>
        <v>-1.2014345248396729E-2</v>
      </c>
      <c r="J534">
        <f>'GOOG&amp;GOOGL'!E533</f>
        <v>1.4316952359942903E-2</v>
      </c>
      <c r="K534">
        <f>'GOOG&amp;GOOGL'!J533</f>
        <v>1.3959954498016458E-2</v>
      </c>
      <c r="L534">
        <f>'GOOG&amp;GOOGL'!E532</f>
        <v>2.5000068866356528E-3</v>
      </c>
      <c r="M534">
        <f>'GOOG&amp;GOOGL'!J532</f>
        <v>5.4321591938766289E-3</v>
      </c>
    </row>
    <row r="535" spans="1:13" x14ac:dyDescent="0.25">
      <c r="A535" s="15">
        <v>42506</v>
      </c>
      <c r="B535" s="50">
        <f t="shared" si="43"/>
        <v>532</v>
      </c>
      <c r="C535" s="2">
        <f>'GOOG&amp;GOOGL'!E537</f>
        <v>7.9309512091141343E-3</v>
      </c>
      <c r="D535" s="2">
        <f>'GOOG&amp;GOOGL'!J537</f>
        <v>7.5182241400115757E-3</v>
      </c>
      <c r="E535">
        <f>'GOOG&amp;GOOGL'!D536-'GOOG&amp;GOOGL'!I536</f>
        <v>-1.9503842783786141E-2</v>
      </c>
      <c r="F535">
        <f>'GOOG&amp;GOOGL'!E536</f>
        <v>-3.4827804579276034E-3</v>
      </c>
      <c r="G535">
        <f>'GOOG&amp;GOOGL'!J536</f>
        <v>-4.4600389803663987E-3</v>
      </c>
      <c r="H535">
        <f>'GOOG&amp;GOOGL'!E535</f>
        <v>-2.7719183830781091E-3</v>
      </c>
      <c r="I535">
        <f>'GOOG&amp;GOOGL'!J535</f>
        <v>-3.4004516572974097E-3</v>
      </c>
      <c r="J535">
        <f>'GOOG&amp;GOOGL'!E534</f>
        <v>-1.0970120037167241E-2</v>
      </c>
      <c r="K535">
        <f>'GOOG&amp;GOOGL'!J534</f>
        <v>-1.2014345248396729E-2</v>
      </c>
      <c r="L535">
        <f>'GOOG&amp;GOOGL'!E533</f>
        <v>1.4316952359942903E-2</v>
      </c>
      <c r="M535">
        <f>'GOOG&amp;GOOGL'!J533</f>
        <v>1.3959954498016458E-2</v>
      </c>
    </row>
    <row r="536" spans="1:13" x14ac:dyDescent="0.25">
      <c r="A536" s="15">
        <v>42507</v>
      </c>
      <c r="B536" s="50">
        <f t="shared" si="43"/>
        <v>533</v>
      </c>
      <c r="C536" s="2">
        <f>'GOOG&amp;GOOGL'!E538</f>
        <v>-1.4423341323562155E-2</v>
      </c>
      <c r="D536" s="2">
        <f>'GOOG&amp;GOOGL'!J538</f>
        <v>-1.394032333097428E-2</v>
      </c>
      <c r="E536">
        <f>'GOOG&amp;GOOGL'!D537-'GOOG&amp;GOOGL'!I537</f>
        <v>-1.9091115714683582E-2</v>
      </c>
      <c r="F536">
        <f>'GOOG&amp;GOOGL'!E537</f>
        <v>7.9309512091141343E-3</v>
      </c>
      <c r="G536">
        <f>'GOOG&amp;GOOGL'!J537</f>
        <v>7.5182241400115757E-3</v>
      </c>
      <c r="H536">
        <f>'GOOG&amp;GOOGL'!E536</f>
        <v>-3.4827804579276034E-3</v>
      </c>
      <c r="I536">
        <f>'GOOG&amp;GOOGL'!J536</f>
        <v>-4.4600389803663987E-3</v>
      </c>
      <c r="J536">
        <f>'GOOG&amp;GOOGL'!E535</f>
        <v>-2.7719183830781091E-3</v>
      </c>
      <c r="K536">
        <f>'GOOG&amp;GOOGL'!J535</f>
        <v>-3.4004516572974097E-3</v>
      </c>
      <c r="L536">
        <f>'GOOG&amp;GOOGL'!E534</f>
        <v>-1.0970120037167241E-2</v>
      </c>
      <c r="M536">
        <f>'GOOG&amp;GOOGL'!J534</f>
        <v>-1.2014345248396729E-2</v>
      </c>
    </row>
    <row r="537" spans="1:13" x14ac:dyDescent="0.25">
      <c r="A537" s="15">
        <v>42508</v>
      </c>
      <c r="B537" s="50">
        <f t="shared" si="43"/>
        <v>534</v>
      </c>
      <c r="C537" s="2">
        <f>'GOOG&amp;GOOGL'!E539</f>
        <v>5.6626277895333033E-4</v>
      </c>
      <c r="D537" s="2">
        <f>'GOOG&amp;GOOGL'!J539</f>
        <v>2.2053546332498897E-3</v>
      </c>
      <c r="E537">
        <f>'GOOG&amp;GOOGL'!D538-'GOOG&amp;GOOGL'!I538</f>
        <v>-1.9574133707271457E-2</v>
      </c>
      <c r="F537">
        <f>'GOOG&amp;GOOGL'!E538</f>
        <v>-1.4423341323562155E-2</v>
      </c>
      <c r="G537">
        <f>'GOOG&amp;GOOGL'!J538</f>
        <v>-1.394032333097428E-2</v>
      </c>
      <c r="H537">
        <f>'GOOG&amp;GOOGL'!E537</f>
        <v>7.9309512091141343E-3</v>
      </c>
      <c r="I537">
        <f>'GOOG&amp;GOOGL'!J537</f>
        <v>7.5182241400115757E-3</v>
      </c>
      <c r="J537">
        <f>'GOOG&amp;GOOGL'!E536</f>
        <v>-3.4827804579276034E-3</v>
      </c>
      <c r="K537">
        <f>'GOOG&amp;GOOGL'!J536</f>
        <v>-4.4600389803663987E-3</v>
      </c>
      <c r="L537">
        <f>'GOOG&amp;GOOGL'!E535</f>
        <v>-2.7719183830781091E-3</v>
      </c>
      <c r="M537">
        <f>'GOOG&amp;GOOGL'!J535</f>
        <v>-3.4004516572974097E-3</v>
      </c>
    </row>
    <row r="538" spans="1:13" x14ac:dyDescent="0.25">
      <c r="A538" s="15">
        <v>42509</v>
      </c>
      <c r="B538" s="50">
        <f t="shared" si="43"/>
        <v>535</v>
      </c>
      <c r="C538" s="2">
        <f>'GOOG&amp;GOOGL'!E540</f>
        <v>-8.9698144971519511E-3</v>
      </c>
      <c r="D538" s="2">
        <f>'GOOG&amp;GOOGL'!J540</f>
        <v>-9.0044111279201644E-3</v>
      </c>
      <c r="E538">
        <f>'GOOG&amp;GOOGL'!D539-'GOOG&amp;GOOGL'!I539</f>
        <v>-2.1213225561568017E-2</v>
      </c>
      <c r="F538">
        <f>'GOOG&amp;GOOGL'!E539</f>
        <v>5.6626277895333033E-4</v>
      </c>
      <c r="G538">
        <f>'GOOG&amp;GOOGL'!J539</f>
        <v>2.2053546332498897E-3</v>
      </c>
      <c r="H538">
        <f>'GOOG&amp;GOOGL'!E538</f>
        <v>-1.4423341323562155E-2</v>
      </c>
      <c r="I538">
        <f>'GOOG&amp;GOOGL'!J538</f>
        <v>-1.394032333097428E-2</v>
      </c>
      <c r="J538">
        <f>'GOOG&amp;GOOGL'!E537</f>
        <v>7.9309512091141343E-3</v>
      </c>
      <c r="K538">
        <f>'GOOG&amp;GOOGL'!J537</f>
        <v>7.5182241400115757E-3</v>
      </c>
      <c r="L538">
        <f>'GOOG&amp;GOOGL'!E536</f>
        <v>-3.4827804579276034E-3</v>
      </c>
      <c r="M538">
        <f>'GOOG&amp;GOOGL'!J536</f>
        <v>-4.4600389803663987E-3</v>
      </c>
    </row>
    <row r="539" spans="1:13" x14ac:dyDescent="0.25">
      <c r="A539" s="15">
        <v>42510</v>
      </c>
      <c r="B539" s="50">
        <f t="shared" si="43"/>
        <v>536</v>
      </c>
      <c r="C539" s="2">
        <f>'GOOG&amp;GOOGL'!E541</f>
        <v>1.3361308258017957E-2</v>
      </c>
      <c r="D539" s="2">
        <f>'GOOG&amp;GOOGL'!J541</f>
        <v>8.9074142694984815E-3</v>
      </c>
      <c r="E539">
        <f>'GOOG&amp;GOOGL'!D540-'GOOG&amp;GOOGL'!I540</f>
        <v>-2.1178628930799803E-2</v>
      </c>
      <c r="F539">
        <f>'GOOG&amp;GOOGL'!E540</f>
        <v>-8.9698144971519511E-3</v>
      </c>
      <c r="G539">
        <f>'GOOG&amp;GOOGL'!J540</f>
        <v>-9.0044111279201644E-3</v>
      </c>
      <c r="H539">
        <f>'GOOG&amp;GOOGL'!E539</f>
        <v>5.6626277895333033E-4</v>
      </c>
      <c r="I539">
        <f>'GOOG&amp;GOOGL'!J539</f>
        <v>2.2053546332498897E-3</v>
      </c>
      <c r="J539">
        <f>'GOOG&amp;GOOGL'!E538</f>
        <v>-1.4423341323562155E-2</v>
      </c>
      <c r="K539">
        <f>'GOOG&amp;GOOGL'!J538</f>
        <v>-1.394032333097428E-2</v>
      </c>
      <c r="L539">
        <f>'GOOG&amp;GOOGL'!E537</f>
        <v>7.9309512091141343E-3</v>
      </c>
      <c r="M539">
        <f>'GOOG&amp;GOOGL'!J537</f>
        <v>7.5182241400115757E-3</v>
      </c>
    </row>
    <row r="540" spans="1:13" x14ac:dyDescent="0.25">
      <c r="A540" s="15">
        <v>42513</v>
      </c>
      <c r="B540" s="50">
        <f t="shared" si="43"/>
        <v>537</v>
      </c>
      <c r="C540" s="2">
        <f>'GOOG&amp;GOOGL'!E542</f>
        <v>-7.7794987430879203E-3</v>
      </c>
      <c r="D540" s="2">
        <f>'GOOG&amp;GOOGL'!J542</f>
        <v>-6.1989717768407004E-3</v>
      </c>
      <c r="E540">
        <f>'GOOG&amp;GOOGL'!D541-'GOOG&amp;GOOGL'!I541</f>
        <v>-1.6724734942280328E-2</v>
      </c>
      <c r="F540">
        <f>'GOOG&amp;GOOGL'!E541</f>
        <v>1.3361308258017957E-2</v>
      </c>
      <c r="G540">
        <f>'GOOG&amp;GOOGL'!J541</f>
        <v>8.9074142694984815E-3</v>
      </c>
      <c r="H540">
        <f>'GOOG&amp;GOOGL'!E540</f>
        <v>-8.9698144971519511E-3</v>
      </c>
      <c r="I540">
        <f>'GOOG&amp;GOOGL'!J540</f>
        <v>-9.0044111279201644E-3</v>
      </c>
      <c r="J540">
        <f>'GOOG&amp;GOOGL'!E539</f>
        <v>5.6626277895333033E-4</v>
      </c>
      <c r="K540">
        <f>'GOOG&amp;GOOGL'!J539</f>
        <v>2.2053546332498897E-3</v>
      </c>
      <c r="L540">
        <f>'GOOG&amp;GOOGL'!E538</f>
        <v>-1.4423341323562155E-2</v>
      </c>
      <c r="M540">
        <f>'GOOG&amp;GOOGL'!J538</f>
        <v>-1.394032333097428E-2</v>
      </c>
    </row>
    <row r="541" spans="1:13" x14ac:dyDescent="0.25">
      <c r="A541" s="15">
        <v>42514</v>
      </c>
      <c r="B541" s="50">
        <f t="shared" si="43"/>
        <v>538</v>
      </c>
      <c r="C541" s="2">
        <f>'GOOG&amp;GOOGL'!E543</f>
        <v>2.2257048740618401E-2</v>
      </c>
      <c r="D541" s="2">
        <f>'GOOG&amp;GOOGL'!J543</f>
        <v>2.1762213443887291E-2</v>
      </c>
      <c r="E541">
        <f>'GOOG&amp;GOOGL'!D542-'GOOG&amp;GOOGL'!I542</f>
        <v>-1.8305261908527548E-2</v>
      </c>
      <c r="F541">
        <f>'GOOG&amp;GOOGL'!E542</f>
        <v>-7.7794987430879203E-3</v>
      </c>
      <c r="G541">
        <f>'GOOG&amp;GOOGL'!J542</f>
        <v>-6.1989717768407004E-3</v>
      </c>
      <c r="H541">
        <f>'GOOG&amp;GOOGL'!E541</f>
        <v>1.3361308258017957E-2</v>
      </c>
      <c r="I541">
        <f>'GOOG&amp;GOOGL'!J541</f>
        <v>8.9074142694984815E-3</v>
      </c>
      <c r="J541">
        <f>'GOOG&amp;GOOGL'!E540</f>
        <v>-8.9698144971519511E-3</v>
      </c>
      <c r="K541">
        <f>'GOOG&amp;GOOGL'!J540</f>
        <v>-9.0044111279201644E-3</v>
      </c>
      <c r="L541">
        <f>'GOOG&amp;GOOGL'!E539</f>
        <v>5.6626277895333033E-4</v>
      </c>
      <c r="M541">
        <f>'GOOG&amp;GOOGL'!J539</f>
        <v>2.2053546332498897E-3</v>
      </c>
    </row>
    <row r="542" spans="1:13" x14ac:dyDescent="0.25">
      <c r="A542" s="15">
        <v>42515</v>
      </c>
      <c r="B542" s="50">
        <f t="shared" si="43"/>
        <v>539</v>
      </c>
      <c r="C542" s="2">
        <f>'GOOG&amp;GOOGL'!E544</f>
        <v>7.1677852013456445E-3</v>
      </c>
      <c r="D542" s="2">
        <f>'GOOG&amp;GOOGL'!J544</f>
        <v>6.8926159547260113E-3</v>
      </c>
      <c r="E542">
        <f>'GOOG&amp;GOOGL'!D543-'GOOG&amp;GOOGL'!I543</f>
        <v>-1.7810426611796437E-2</v>
      </c>
      <c r="F542">
        <f>'GOOG&amp;GOOGL'!E543</f>
        <v>2.2257048740618401E-2</v>
      </c>
      <c r="G542">
        <f>'GOOG&amp;GOOGL'!J543</f>
        <v>2.1762213443887291E-2</v>
      </c>
      <c r="H542">
        <f>'GOOG&amp;GOOGL'!E542</f>
        <v>-7.7794987430879203E-3</v>
      </c>
      <c r="I542">
        <f>'GOOG&amp;GOOGL'!J542</f>
        <v>-6.1989717768407004E-3</v>
      </c>
      <c r="J542">
        <f>'GOOG&amp;GOOGL'!E541</f>
        <v>1.3361308258017957E-2</v>
      </c>
      <c r="K542">
        <f>'GOOG&amp;GOOGL'!J541</f>
        <v>8.9074142694984815E-3</v>
      </c>
      <c r="L542">
        <f>'GOOG&amp;GOOGL'!E540</f>
        <v>-8.9698144971519511E-3</v>
      </c>
      <c r="M542">
        <f>'GOOG&amp;GOOGL'!J540</f>
        <v>-9.0044111279201644E-3</v>
      </c>
    </row>
    <row r="543" spans="1:13" x14ac:dyDescent="0.25">
      <c r="A543" s="15">
        <v>42516</v>
      </c>
      <c r="B543" s="50">
        <f t="shared" si="43"/>
        <v>540</v>
      </c>
      <c r="C543" s="2">
        <f>'GOOG&amp;GOOGL'!E545</f>
        <v>-1.586909292099925E-3</v>
      </c>
      <c r="D543" s="2">
        <f>'GOOG&amp;GOOGL'!J545</f>
        <v>-1.586385727688544E-3</v>
      </c>
      <c r="E543">
        <f>'GOOG&amp;GOOGL'!D544-'GOOG&amp;GOOGL'!I544</f>
        <v>-1.7535257365176804E-2</v>
      </c>
      <c r="F543">
        <f>'GOOG&amp;GOOGL'!E544</f>
        <v>7.1677852013456445E-3</v>
      </c>
      <c r="G543">
        <f>'GOOG&amp;GOOGL'!J544</f>
        <v>6.8926159547260113E-3</v>
      </c>
      <c r="H543">
        <f>'GOOG&amp;GOOGL'!E543</f>
        <v>2.2257048740618401E-2</v>
      </c>
      <c r="I543">
        <f>'GOOG&amp;GOOGL'!J543</f>
        <v>2.1762213443887291E-2</v>
      </c>
      <c r="J543">
        <f>'GOOG&amp;GOOGL'!E542</f>
        <v>-7.7794987430879203E-3</v>
      </c>
      <c r="K543">
        <f>'GOOG&amp;GOOGL'!J542</f>
        <v>-6.1989717768407004E-3</v>
      </c>
      <c r="L543">
        <f>'GOOG&amp;GOOGL'!E541</f>
        <v>1.3361308258017957E-2</v>
      </c>
      <c r="M543">
        <f>'GOOG&amp;GOOGL'!J541</f>
        <v>8.9074142694984815E-3</v>
      </c>
    </row>
    <row r="544" spans="1:13" x14ac:dyDescent="0.25">
      <c r="A544" s="15">
        <v>42517</v>
      </c>
      <c r="B544" s="50">
        <f t="shared" si="43"/>
        <v>541</v>
      </c>
      <c r="C544" s="2">
        <f>'GOOG&amp;GOOGL'!E546</f>
        <v>1.1724592618155505E-2</v>
      </c>
      <c r="D544" s="2">
        <f>'GOOG&amp;GOOGL'!J546</f>
        <v>1.4375144946280116E-2</v>
      </c>
      <c r="E544">
        <f>'GOOG&amp;GOOGL'!D545-'GOOG&amp;GOOGL'!I545</f>
        <v>-1.7535780929588185E-2</v>
      </c>
      <c r="F544">
        <f>'GOOG&amp;GOOGL'!E545</f>
        <v>-1.586909292099925E-3</v>
      </c>
      <c r="G544">
        <f>'GOOG&amp;GOOGL'!J545</f>
        <v>-1.586385727688544E-3</v>
      </c>
      <c r="H544">
        <f>'GOOG&amp;GOOGL'!E544</f>
        <v>7.1677852013456445E-3</v>
      </c>
      <c r="I544">
        <f>'GOOG&amp;GOOGL'!J544</f>
        <v>6.8926159547260113E-3</v>
      </c>
      <c r="J544">
        <f>'GOOG&amp;GOOGL'!E543</f>
        <v>2.2257048740618401E-2</v>
      </c>
      <c r="K544">
        <f>'GOOG&amp;GOOGL'!J543</f>
        <v>2.1762213443887291E-2</v>
      </c>
      <c r="L544">
        <f>'GOOG&amp;GOOGL'!E542</f>
        <v>-7.7794987430879203E-3</v>
      </c>
      <c r="M544">
        <f>'GOOG&amp;GOOGL'!J542</f>
        <v>-6.1989717768407004E-3</v>
      </c>
    </row>
    <row r="545" spans="1:13" x14ac:dyDescent="0.25">
      <c r="A545" s="15">
        <v>42521</v>
      </c>
      <c r="B545" s="50">
        <f t="shared" si="43"/>
        <v>542</v>
      </c>
      <c r="C545" s="2">
        <f>'GOOG&amp;GOOGL'!E547</f>
        <v>4.1678619244605031E-3</v>
      </c>
      <c r="D545" s="2">
        <f>'GOOG&amp;GOOGL'!J547</f>
        <v>1.6706209105832315E-3</v>
      </c>
      <c r="E545">
        <f>'GOOG&amp;GOOGL'!D546-'GOOG&amp;GOOGL'!I546</f>
        <v>-2.0186333257712796E-2</v>
      </c>
      <c r="F545">
        <f>'GOOG&amp;GOOGL'!E546</f>
        <v>1.1724592618155505E-2</v>
      </c>
      <c r="G545">
        <f>'GOOG&amp;GOOGL'!J546</f>
        <v>1.4375144946280116E-2</v>
      </c>
      <c r="H545">
        <f>'GOOG&amp;GOOGL'!E545</f>
        <v>-1.586909292099925E-3</v>
      </c>
      <c r="I545">
        <f>'GOOG&amp;GOOGL'!J545</f>
        <v>-1.586385727688544E-3</v>
      </c>
      <c r="J545">
        <f>'GOOG&amp;GOOGL'!E544</f>
        <v>7.1677852013456445E-3</v>
      </c>
      <c r="K545">
        <f>'GOOG&amp;GOOGL'!J544</f>
        <v>6.8926159547260113E-3</v>
      </c>
      <c r="L545">
        <f>'GOOG&amp;GOOGL'!E543</f>
        <v>2.2257048740618401E-2</v>
      </c>
      <c r="M545">
        <f>'GOOG&amp;GOOGL'!J543</f>
        <v>2.1762213443887291E-2</v>
      </c>
    </row>
    <row r="546" spans="1:13" x14ac:dyDescent="0.25">
      <c r="A546" s="15">
        <v>42522</v>
      </c>
      <c r="B546" s="50">
        <f t="shared" si="43"/>
        <v>543</v>
      </c>
      <c r="C546" s="2">
        <f>'GOOG&amp;GOOGL'!E548</f>
        <v>-2.1361720456134492E-3</v>
      </c>
      <c r="D546" s="2">
        <f>'GOOG&amp;GOOGL'!J548</f>
        <v>-5.2087277763046558E-4</v>
      </c>
      <c r="E546">
        <f>'GOOG&amp;GOOGL'!D547-'GOOG&amp;GOOGL'!I547</f>
        <v>-1.7689092243835525E-2</v>
      </c>
      <c r="F546">
        <f>'GOOG&amp;GOOGL'!E547</f>
        <v>4.1678619244605031E-3</v>
      </c>
      <c r="G546">
        <f>'GOOG&amp;GOOGL'!J547</f>
        <v>1.6706209105832315E-3</v>
      </c>
      <c r="H546">
        <f>'GOOG&amp;GOOGL'!E546</f>
        <v>1.1724592618155505E-2</v>
      </c>
      <c r="I546">
        <f>'GOOG&amp;GOOGL'!J546</f>
        <v>1.4375144946280116E-2</v>
      </c>
      <c r="J546">
        <f>'GOOG&amp;GOOGL'!E545</f>
        <v>-1.586909292099925E-3</v>
      </c>
      <c r="K546">
        <f>'GOOG&amp;GOOGL'!J545</f>
        <v>-1.586385727688544E-3</v>
      </c>
      <c r="L546">
        <f>'GOOG&amp;GOOGL'!E544</f>
        <v>7.1677852013456445E-3</v>
      </c>
      <c r="M546">
        <f>'GOOG&amp;GOOGL'!J544</f>
        <v>6.8926159547260113E-3</v>
      </c>
    </row>
    <row r="547" spans="1:13" x14ac:dyDescent="0.25">
      <c r="A547" s="15">
        <v>42523</v>
      </c>
      <c r="B547" s="50">
        <f t="shared" si="43"/>
        <v>544</v>
      </c>
      <c r="C547" s="2">
        <f>'GOOG&amp;GOOGL'!E549</f>
        <v>-5.121037960346797E-3</v>
      </c>
      <c r="D547" s="2">
        <f>'GOOG&amp;GOOGL'!J549</f>
        <v>-5.6138925142139584E-3</v>
      </c>
      <c r="E547">
        <f>'GOOG&amp;GOOGL'!D548-'GOOG&amp;GOOGL'!I548</f>
        <v>-1.9304391511818508E-2</v>
      </c>
      <c r="F547">
        <f>'GOOG&amp;GOOGL'!E548</f>
        <v>-2.1361720456134492E-3</v>
      </c>
      <c r="G547">
        <f>'GOOG&amp;GOOGL'!J548</f>
        <v>-5.2087277763046558E-4</v>
      </c>
      <c r="H547">
        <f>'GOOG&amp;GOOGL'!E547</f>
        <v>4.1678619244605031E-3</v>
      </c>
      <c r="I547">
        <f>'GOOG&amp;GOOGL'!J547</f>
        <v>1.6706209105832315E-3</v>
      </c>
      <c r="J547">
        <f>'GOOG&amp;GOOGL'!E546</f>
        <v>1.1724592618155505E-2</v>
      </c>
      <c r="K547">
        <f>'GOOG&amp;GOOGL'!J546</f>
        <v>1.4375144946280116E-2</v>
      </c>
      <c r="L547">
        <f>'GOOG&amp;GOOGL'!E545</f>
        <v>-1.586909292099925E-3</v>
      </c>
      <c r="M547">
        <f>'GOOG&amp;GOOGL'!J545</f>
        <v>-1.586385727688544E-3</v>
      </c>
    </row>
    <row r="548" spans="1:13" x14ac:dyDescent="0.25">
      <c r="A548" s="15">
        <v>42524</v>
      </c>
      <c r="B548" s="50">
        <f t="shared" si="43"/>
        <v>545</v>
      </c>
      <c r="C548" s="2">
        <f>'GOOG&amp;GOOGL'!E550</f>
        <v>-1.109638258595691E-2</v>
      </c>
      <c r="D548" s="2">
        <f>'GOOG&amp;GOOGL'!J550</f>
        <v>-1.1364036237780262E-2</v>
      </c>
      <c r="E548">
        <f>'GOOG&amp;GOOGL'!D549-'GOOG&amp;GOOGL'!I549</f>
        <v>-1.8811536957951347E-2</v>
      </c>
      <c r="F548">
        <f>'GOOG&amp;GOOGL'!E549</f>
        <v>-5.121037960346797E-3</v>
      </c>
      <c r="G548">
        <f>'GOOG&amp;GOOGL'!J549</f>
        <v>-5.6138925142139584E-3</v>
      </c>
      <c r="H548">
        <f>'GOOG&amp;GOOGL'!E548</f>
        <v>-2.1361720456134492E-3</v>
      </c>
      <c r="I548">
        <f>'GOOG&amp;GOOGL'!J548</f>
        <v>-5.2087277763046558E-4</v>
      </c>
      <c r="J548">
        <f>'GOOG&amp;GOOGL'!E547</f>
        <v>4.1678619244605031E-3</v>
      </c>
      <c r="K548">
        <f>'GOOG&amp;GOOGL'!J547</f>
        <v>1.6706209105832315E-3</v>
      </c>
      <c r="L548">
        <f>'GOOG&amp;GOOGL'!E546</f>
        <v>1.1724592618155505E-2</v>
      </c>
      <c r="M548">
        <f>'GOOG&amp;GOOGL'!J546</f>
        <v>1.4375144946280116E-2</v>
      </c>
    </row>
    <row r="549" spans="1:13" x14ac:dyDescent="0.25">
      <c r="A549" s="15">
        <v>42527</v>
      </c>
      <c r="B549" s="50">
        <f t="shared" si="43"/>
        <v>546</v>
      </c>
      <c r="C549" s="2">
        <f>'GOOG&amp;GOOGL'!E551</f>
        <v>-8.0479677963412044E-3</v>
      </c>
      <c r="D549" s="2">
        <f>'GOOG&amp;GOOGL'!J551</f>
        <v>-7.9131430534387093E-3</v>
      </c>
      <c r="E549">
        <f>'GOOG&amp;GOOGL'!D550-'GOOG&amp;GOOGL'!I550</f>
        <v>-1.8543883306127995E-2</v>
      </c>
      <c r="F549">
        <f>'GOOG&amp;GOOGL'!E550</f>
        <v>-1.109638258595691E-2</v>
      </c>
      <c r="G549">
        <f>'GOOG&amp;GOOGL'!J550</f>
        <v>-1.1364036237780262E-2</v>
      </c>
      <c r="H549">
        <f>'GOOG&amp;GOOGL'!E549</f>
        <v>-5.121037960346797E-3</v>
      </c>
      <c r="I549">
        <f>'GOOG&amp;GOOGL'!J549</f>
        <v>-5.6138925142139584E-3</v>
      </c>
      <c r="J549">
        <f>'GOOG&amp;GOOGL'!E548</f>
        <v>-2.1361720456134492E-3</v>
      </c>
      <c r="K549">
        <f>'GOOG&amp;GOOGL'!J548</f>
        <v>-5.2087277763046558E-4</v>
      </c>
      <c r="L549">
        <f>'GOOG&amp;GOOGL'!E547</f>
        <v>4.1678619244605031E-3</v>
      </c>
      <c r="M549">
        <f>'GOOG&amp;GOOGL'!J547</f>
        <v>1.6706209105832315E-3</v>
      </c>
    </row>
    <row r="550" spans="1:13" x14ac:dyDescent="0.25">
      <c r="A550" s="15">
        <v>42528</v>
      </c>
      <c r="B550" s="50">
        <f t="shared" si="43"/>
        <v>547</v>
      </c>
      <c r="C550" s="2">
        <f>'GOOG&amp;GOOGL'!E552</f>
        <v>1.3959810120667271E-4</v>
      </c>
      <c r="D550" s="2">
        <f>'GOOG&amp;GOOGL'!J552</f>
        <v>1.4098883112607652E-3</v>
      </c>
      <c r="E550">
        <f>'GOOG&amp;GOOGL'!D551-'GOOG&amp;GOOGL'!I551</f>
        <v>-1.867870804903049E-2</v>
      </c>
      <c r="F550">
        <f>'GOOG&amp;GOOGL'!E551</f>
        <v>-8.0479677963412044E-3</v>
      </c>
      <c r="G550">
        <f>'GOOG&amp;GOOGL'!J551</f>
        <v>-7.9131430534387093E-3</v>
      </c>
      <c r="H550">
        <f>'GOOG&amp;GOOGL'!E550</f>
        <v>-1.109638258595691E-2</v>
      </c>
      <c r="I550">
        <f>'GOOG&amp;GOOGL'!J550</f>
        <v>-1.1364036237780262E-2</v>
      </c>
      <c r="J550">
        <f>'GOOG&amp;GOOGL'!E549</f>
        <v>-5.121037960346797E-3</v>
      </c>
      <c r="K550">
        <f>'GOOG&amp;GOOGL'!J549</f>
        <v>-5.6138925142139584E-3</v>
      </c>
      <c r="L550">
        <f>'GOOG&amp;GOOGL'!E548</f>
        <v>-2.1361720456134492E-3</v>
      </c>
      <c r="M550">
        <f>'GOOG&amp;GOOGL'!J548</f>
        <v>-5.2087277763046558E-4</v>
      </c>
    </row>
    <row r="551" spans="1:13" x14ac:dyDescent="0.25">
      <c r="A551" s="15">
        <v>42529</v>
      </c>
      <c r="B551" s="50">
        <f t="shared" si="43"/>
        <v>548</v>
      </c>
      <c r="C551" s="2">
        <f>'GOOG&amp;GOOGL'!E553</f>
        <v>1.6098019597238E-2</v>
      </c>
      <c r="D551" s="2">
        <f>'GOOG&amp;GOOGL'!J553</f>
        <v>1.6065210088442861E-2</v>
      </c>
      <c r="E551">
        <f>'GOOG&amp;GOOGL'!D552-'GOOG&amp;GOOGL'!I552</f>
        <v>-1.9948998259084583E-2</v>
      </c>
      <c r="F551">
        <f>'GOOG&amp;GOOGL'!E552</f>
        <v>1.3959810120667271E-4</v>
      </c>
      <c r="G551">
        <f>'GOOG&amp;GOOGL'!J552</f>
        <v>1.4098883112607652E-3</v>
      </c>
      <c r="H551">
        <f>'GOOG&amp;GOOGL'!E551</f>
        <v>-8.0479677963412044E-3</v>
      </c>
      <c r="I551">
        <f>'GOOG&amp;GOOGL'!J551</f>
        <v>-7.9131430534387093E-3</v>
      </c>
      <c r="J551">
        <f>'GOOG&amp;GOOGL'!E550</f>
        <v>-1.109638258595691E-2</v>
      </c>
      <c r="K551">
        <f>'GOOG&amp;GOOGL'!J550</f>
        <v>-1.1364036237780262E-2</v>
      </c>
      <c r="L551">
        <f>'GOOG&amp;GOOGL'!E549</f>
        <v>-5.121037960346797E-3</v>
      </c>
      <c r="M551">
        <f>'GOOG&amp;GOOGL'!J549</f>
        <v>-5.6138925142139584E-3</v>
      </c>
    </row>
    <row r="552" spans="1:13" x14ac:dyDescent="0.25">
      <c r="A552" s="15">
        <v>42530</v>
      </c>
      <c r="B552" s="50">
        <f t="shared" si="43"/>
        <v>549</v>
      </c>
      <c r="C552" s="2">
        <f>'GOOG&amp;GOOGL'!E554</f>
        <v>4.1182817122820126E-4</v>
      </c>
      <c r="D552" s="2">
        <f>'GOOG&amp;GOOGL'!J554</f>
        <v>-5.5198492957853063E-4</v>
      </c>
      <c r="E552">
        <f>'GOOG&amp;GOOGL'!D553-'GOOG&amp;GOOGL'!I553</f>
        <v>-1.9916188750289443E-2</v>
      </c>
      <c r="F552">
        <f>'GOOG&amp;GOOGL'!E553</f>
        <v>1.6098019597238E-2</v>
      </c>
      <c r="G552">
        <f>'GOOG&amp;GOOGL'!J553</f>
        <v>1.6065210088442861E-2</v>
      </c>
      <c r="H552">
        <f>'GOOG&amp;GOOGL'!E552</f>
        <v>1.3959810120667271E-4</v>
      </c>
      <c r="I552">
        <f>'GOOG&amp;GOOGL'!J552</f>
        <v>1.4098883112607652E-3</v>
      </c>
      <c r="J552">
        <f>'GOOG&amp;GOOGL'!E551</f>
        <v>-8.0479677963412044E-3</v>
      </c>
      <c r="K552">
        <f>'GOOG&amp;GOOGL'!J551</f>
        <v>-7.9131430534387093E-3</v>
      </c>
      <c r="L552">
        <f>'GOOG&amp;GOOGL'!E550</f>
        <v>-1.109638258595691E-2</v>
      </c>
      <c r="M552">
        <f>'GOOG&amp;GOOGL'!J550</f>
        <v>-1.1364036237780262E-2</v>
      </c>
    </row>
    <row r="553" spans="1:13" x14ac:dyDescent="0.25">
      <c r="A553" s="15">
        <v>42531</v>
      </c>
      <c r="B553" s="50">
        <f t="shared" si="43"/>
        <v>550</v>
      </c>
      <c r="C553" s="2">
        <f>'GOOG&amp;GOOGL'!E555</f>
        <v>-1.2666063520066828E-2</v>
      </c>
      <c r="D553" s="2">
        <f>'GOOG&amp;GOOGL'!J555</f>
        <v>-1.2644953519403757E-2</v>
      </c>
      <c r="E553">
        <f>'GOOG&amp;GOOGL'!D554-'GOOG&amp;GOOGL'!I554</f>
        <v>-1.8952375649482711E-2</v>
      </c>
      <c r="F553">
        <f>'GOOG&amp;GOOGL'!E554</f>
        <v>4.1182817122820126E-4</v>
      </c>
      <c r="G553">
        <f>'GOOG&amp;GOOGL'!J554</f>
        <v>-5.5198492957853063E-4</v>
      </c>
      <c r="H553">
        <f>'GOOG&amp;GOOGL'!E553</f>
        <v>1.6098019597238E-2</v>
      </c>
      <c r="I553">
        <f>'GOOG&amp;GOOGL'!J553</f>
        <v>1.6065210088442861E-2</v>
      </c>
      <c r="J553">
        <f>'GOOG&amp;GOOGL'!E552</f>
        <v>1.3959810120667271E-4</v>
      </c>
      <c r="K553">
        <f>'GOOG&amp;GOOGL'!J552</f>
        <v>1.4098883112607652E-3</v>
      </c>
      <c r="L553">
        <f>'GOOG&amp;GOOGL'!E551</f>
        <v>-8.0479677963412044E-3</v>
      </c>
      <c r="M553">
        <f>'GOOG&amp;GOOGL'!J551</f>
        <v>-7.9131430534387093E-3</v>
      </c>
    </row>
    <row r="554" spans="1:13" x14ac:dyDescent="0.25">
      <c r="A554" s="15">
        <v>42534</v>
      </c>
      <c r="B554" s="50">
        <f t="shared" si="43"/>
        <v>551</v>
      </c>
      <c r="C554" s="2">
        <f>'GOOG&amp;GOOGL'!E556</f>
        <v>-1.4605788371335748E-3</v>
      </c>
      <c r="D554" s="2">
        <f>'GOOG&amp;GOOGL'!J556</f>
        <v>-1.7883068288337967E-3</v>
      </c>
      <c r="E554">
        <f>'GOOG&amp;GOOGL'!D555-'GOOG&amp;GOOGL'!I555</f>
        <v>-1.8973485650145783E-2</v>
      </c>
      <c r="F554">
        <f>'GOOG&amp;GOOGL'!E555</f>
        <v>-1.2666063520066828E-2</v>
      </c>
      <c r="G554">
        <f>'GOOG&amp;GOOGL'!J555</f>
        <v>-1.2644953519403757E-2</v>
      </c>
      <c r="H554">
        <f>'GOOG&amp;GOOGL'!E554</f>
        <v>4.1182817122820126E-4</v>
      </c>
      <c r="I554">
        <f>'GOOG&amp;GOOGL'!J554</f>
        <v>-5.5198492957853063E-4</v>
      </c>
      <c r="J554">
        <f>'GOOG&amp;GOOGL'!E553</f>
        <v>1.6098019597238E-2</v>
      </c>
      <c r="K554">
        <f>'GOOG&amp;GOOGL'!J553</f>
        <v>1.6065210088442861E-2</v>
      </c>
      <c r="L554">
        <f>'GOOG&amp;GOOGL'!E552</f>
        <v>1.3959810120667271E-4</v>
      </c>
      <c r="M554">
        <f>'GOOG&amp;GOOGL'!J552</f>
        <v>1.4098883112607652E-3</v>
      </c>
    </row>
    <row r="555" spans="1:13" x14ac:dyDescent="0.25">
      <c r="A555" s="15">
        <v>42535</v>
      </c>
      <c r="B555" s="50">
        <f t="shared" si="43"/>
        <v>552</v>
      </c>
      <c r="C555" s="2">
        <f>'GOOG&amp;GOOGL'!E557</f>
        <v>-1.2524449552753225E-4</v>
      </c>
      <c r="D555" s="2">
        <f>'GOOG&amp;GOOGL'!J557</f>
        <v>1.8701349294740766E-3</v>
      </c>
      <c r="E555">
        <f>'GOOG&amp;GOOGL'!D556-'GOOG&amp;GOOGL'!I556</f>
        <v>-1.8645757658445561E-2</v>
      </c>
      <c r="F555">
        <f>'GOOG&amp;GOOGL'!E556</f>
        <v>-1.4605788371335748E-3</v>
      </c>
      <c r="G555">
        <f>'GOOG&amp;GOOGL'!J556</f>
        <v>-1.7883068288337967E-3</v>
      </c>
      <c r="H555">
        <f>'GOOG&amp;GOOGL'!E555</f>
        <v>-1.2666063520066828E-2</v>
      </c>
      <c r="I555">
        <f>'GOOG&amp;GOOGL'!J555</f>
        <v>-1.2644953519403757E-2</v>
      </c>
      <c r="J555">
        <f>'GOOG&amp;GOOGL'!E554</f>
        <v>4.1182817122820126E-4</v>
      </c>
      <c r="K555">
        <f>'GOOG&amp;GOOGL'!J554</f>
        <v>-5.5198492957853063E-4</v>
      </c>
      <c r="L555">
        <f>'GOOG&amp;GOOGL'!E553</f>
        <v>1.6098019597238E-2</v>
      </c>
      <c r="M555">
        <f>'GOOG&amp;GOOGL'!J553</f>
        <v>1.6065210088442861E-2</v>
      </c>
    </row>
    <row r="556" spans="1:13" x14ac:dyDescent="0.25">
      <c r="A556" s="15">
        <v>42536</v>
      </c>
      <c r="B556" s="50">
        <f t="shared" si="43"/>
        <v>553</v>
      </c>
      <c r="C556" s="2">
        <f>'GOOG&amp;GOOGL'!E558</f>
        <v>9.0449146313975604E-4</v>
      </c>
      <c r="D556" s="2">
        <f>'GOOG&amp;GOOGL'!J558</f>
        <v>-1.4466620037936195E-3</v>
      </c>
      <c r="E556">
        <f>'GOOG&amp;GOOGL'!D557-'GOOG&amp;GOOGL'!I557</f>
        <v>-2.064113708344717E-2</v>
      </c>
      <c r="F556">
        <f>'GOOG&amp;GOOGL'!E557</f>
        <v>-1.2524449552753225E-4</v>
      </c>
      <c r="G556">
        <f>'GOOG&amp;GOOGL'!J557</f>
        <v>1.8701349294740766E-3</v>
      </c>
      <c r="H556">
        <f>'GOOG&amp;GOOGL'!E556</f>
        <v>-1.4605788371335748E-3</v>
      </c>
      <c r="I556">
        <f>'GOOG&amp;GOOGL'!J556</f>
        <v>-1.7883068288337967E-3</v>
      </c>
      <c r="J556">
        <f>'GOOG&amp;GOOGL'!E555</f>
        <v>-1.2666063520066828E-2</v>
      </c>
      <c r="K556">
        <f>'GOOG&amp;GOOGL'!J555</f>
        <v>-1.2644953519403757E-2</v>
      </c>
      <c r="L556">
        <f>'GOOG&amp;GOOGL'!E554</f>
        <v>4.1182817122820126E-4</v>
      </c>
      <c r="M556">
        <f>'GOOG&amp;GOOGL'!J554</f>
        <v>-5.5198492957853063E-4</v>
      </c>
    </row>
    <row r="557" spans="1:13" x14ac:dyDescent="0.25">
      <c r="A557" s="15">
        <v>42537</v>
      </c>
      <c r="B557" s="50">
        <f t="shared" si="43"/>
        <v>554</v>
      </c>
      <c r="C557" s="2">
        <f>'GOOG&amp;GOOGL'!E559</f>
        <v>-1.1978199566912373E-2</v>
      </c>
      <c r="D557" s="2">
        <f>'GOOG&amp;GOOGL'!J559</f>
        <v>-1.0903409204306769E-2</v>
      </c>
      <c r="E557">
        <f>'GOOG&amp;GOOGL'!D558-'GOOG&amp;GOOGL'!I558</f>
        <v>-1.8289983616513794E-2</v>
      </c>
      <c r="F557">
        <f>'GOOG&amp;GOOGL'!E558</f>
        <v>9.0449146313975604E-4</v>
      </c>
      <c r="G557">
        <f>'GOOG&amp;GOOGL'!J558</f>
        <v>-1.4466620037936195E-3</v>
      </c>
      <c r="H557">
        <f>'GOOG&amp;GOOGL'!E557</f>
        <v>-1.2524449552753225E-4</v>
      </c>
      <c r="I557">
        <f>'GOOG&amp;GOOGL'!J557</f>
        <v>1.8701349294740766E-3</v>
      </c>
      <c r="J557">
        <f>'GOOG&amp;GOOGL'!E556</f>
        <v>-1.4605788371335748E-3</v>
      </c>
      <c r="K557">
        <f>'GOOG&amp;GOOGL'!J556</f>
        <v>-1.7883068288337967E-3</v>
      </c>
      <c r="L557">
        <f>'GOOG&amp;GOOGL'!E555</f>
        <v>-1.2666063520066828E-2</v>
      </c>
      <c r="M557">
        <f>'GOOG&amp;GOOGL'!J555</f>
        <v>-1.2644953519403757E-2</v>
      </c>
    </row>
    <row r="558" spans="1:13" x14ac:dyDescent="0.25">
      <c r="A558" s="15">
        <v>42538</v>
      </c>
      <c r="B558" s="50">
        <f t="shared" si="43"/>
        <v>555</v>
      </c>
      <c r="C558" s="2">
        <f>'GOOG&amp;GOOGL'!E560</f>
        <v>-2.6590655137098018E-2</v>
      </c>
      <c r="D558" s="2">
        <f>'GOOG&amp;GOOGL'!J560</f>
        <v>-2.8003229892977544E-2</v>
      </c>
      <c r="E558">
        <f>'GOOG&amp;GOOGL'!D559-'GOOG&amp;GOOGL'!I559</f>
        <v>-1.9364773979119398E-2</v>
      </c>
      <c r="F558">
        <f>'GOOG&amp;GOOGL'!E559</f>
        <v>-1.1978199566912373E-2</v>
      </c>
      <c r="G558">
        <f>'GOOG&amp;GOOGL'!J559</f>
        <v>-1.0903409204306769E-2</v>
      </c>
      <c r="H558">
        <f>'GOOG&amp;GOOGL'!E558</f>
        <v>9.0449146313975604E-4</v>
      </c>
      <c r="I558">
        <f>'GOOG&amp;GOOGL'!J558</f>
        <v>-1.4466620037936195E-3</v>
      </c>
      <c r="J558">
        <f>'GOOG&amp;GOOGL'!E557</f>
        <v>-1.2524449552753225E-4</v>
      </c>
      <c r="K558">
        <f>'GOOG&amp;GOOGL'!J557</f>
        <v>1.8701349294740766E-3</v>
      </c>
      <c r="L558">
        <f>'GOOG&amp;GOOGL'!E556</f>
        <v>-1.4605788371335748E-3</v>
      </c>
      <c r="M558">
        <f>'GOOG&amp;GOOGL'!J556</f>
        <v>-1.7883068288337967E-3</v>
      </c>
    </row>
    <row r="559" spans="1:13" x14ac:dyDescent="0.25">
      <c r="A559" s="15">
        <v>42541</v>
      </c>
      <c r="B559" s="50">
        <f t="shared" si="43"/>
        <v>556</v>
      </c>
      <c r="C559" s="2">
        <f>'GOOG&amp;GOOGL'!E561</f>
        <v>2.8728299210172281E-3</v>
      </c>
      <c r="D559" s="2">
        <f>'GOOG&amp;GOOGL'!J561</f>
        <v>2.665956843998174E-3</v>
      </c>
      <c r="E559">
        <f>'GOOG&amp;GOOGL'!D560-'GOOG&amp;GOOGL'!I560</f>
        <v>-1.7952199223239873E-2</v>
      </c>
      <c r="F559">
        <f>'GOOG&amp;GOOGL'!E560</f>
        <v>-2.6590655137098018E-2</v>
      </c>
      <c r="G559">
        <f>'GOOG&amp;GOOGL'!J560</f>
        <v>-2.8003229892977544E-2</v>
      </c>
      <c r="H559">
        <f>'GOOG&amp;GOOGL'!E559</f>
        <v>-1.1978199566912373E-2</v>
      </c>
      <c r="I559">
        <f>'GOOG&amp;GOOGL'!J559</f>
        <v>-1.0903409204306769E-2</v>
      </c>
      <c r="J559">
        <f>'GOOG&amp;GOOGL'!E558</f>
        <v>9.0449146313975604E-4</v>
      </c>
      <c r="K559">
        <f>'GOOG&amp;GOOGL'!J558</f>
        <v>-1.4466620037936195E-3</v>
      </c>
      <c r="L559">
        <f>'GOOG&amp;GOOGL'!E557</f>
        <v>-1.2524449552753225E-4</v>
      </c>
      <c r="M559">
        <f>'GOOG&amp;GOOGL'!J557</f>
        <v>1.8701349294740766E-3</v>
      </c>
    </row>
    <row r="560" spans="1:13" x14ac:dyDescent="0.25">
      <c r="A560" s="15">
        <v>42542</v>
      </c>
      <c r="B560" s="50">
        <f t="shared" si="43"/>
        <v>557</v>
      </c>
      <c r="C560" s="2">
        <f>'GOOG&amp;GOOGL'!E562</f>
        <v>3.2094151413915029E-3</v>
      </c>
      <c r="D560" s="2">
        <f>'GOOG&amp;GOOGL'!J562</f>
        <v>3.8869031919466224E-3</v>
      </c>
      <c r="E560">
        <f>'GOOG&amp;GOOGL'!D561-'GOOG&amp;GOOGL'!I561</f>
        <v>-1.7745326146220819E-2</v>
      </c>
      <c r="F560">
        <f>'GOOG&amp;GOOGL'!E561</f>
        <v>2.8728299210172281E-3</v>
      </c>
      <c r="G560">
        <f>'GOOG&amp;GOOGL'!J561</f>
        <v>2.665956843998174E-3</v>
      </c>
      <c r="H560">
        <f>'GOOG&amp;GOOGL'!E560</f>
        <v>-2.6590655137098018E-2</v>
      </c>
      <c r="I560">
        <f>'GOOG&amp;GOOGL'!J560</f>
        <v>-2.8003229892977544E-2</v>
      </c>
      <c r="J560">
        <f>'GOOG&amp;GOOGL'!E559</f>
        <v>-1.1978199566912373E-2</v>
      </c>
      <c r="K560">
        <f>'GOOG&amp;GOOGL'!J559</f>
        <v>-1.0903409204306769E-2</v>
      </c>
      <c r="L560">
        <f>'GOOG&amp;GOOGL'!E558</f>
        <v>9.0449146313975604E-4</v>
      </c>
      <c r="M560">
        <f>'GOOG&amp;GOOGL'!J558</f>
        <v>-1.4466620037936195E-3</v>
      </c>
    </row>
    <row r="561" spans="1:13" x14ac:dyDescent="0.25">
      <c r="A561" s="15">
        <v>42543</v>
      </c>
      <c r="B561" s="50">
        <f t="shared" si="43"/>
        <v>558</v>
      </c>
      <c r="C561" s="2">
        <f>'GOOG&amp;GOOGL'!E563</f>
        <v>2.1817433282054211E-3</v>
      </c>
      <c r="D561" s="2">
        <f>'GOOG&amp;GOOGL'!J563</f>
        <v>2.2404152491626306E-3</v>
      </c>
      <c r="E561">
        <f>'GOOG&amp;GOOGL'!D562-'GOOG&amp;GOOGL'!I562</f>
        <v>-1.8422814196775938E-2</v>
      </c>
      <c r="F561">
        <f>'GOOG&amp;GOOGL'!E562</f>
        <v>3.2094151413915029E-3</v>
      </c>
      <c r="G561">
        <f>'GOOG&amp;GOOGL'!J562</f>
        <v>3.8869031919466224E-3</v>
      </c>
      <c r="H561">
        <f>'GOOG&amp;GOOGL'!E561</f>
        <v>2.8728299210172281E-3</v>
      </c>
      <c r="I561">
        <f>'GOOG&amp;GOOGL'!J561</f>
        <v>2.665956843998174E-3</v>
      </c>
      <c r="J561">
        <f>'GOOG&amp;GOOGL'!E560</f>
        <v>-2.6590655137098018E-2</v>
      </c>
      <c r="K561">
        <f>'GOOG&amp;GOOGL'!J560</f>
        <v>-2.8003229892977544E-2</v>
      </c>
      <c r="L561">
        <f>'GOOG&amp;GOOGL'!E559</f>
        <v>-1.1978199566912373E-2</v>
      </c>
      <c r="M561">
        <f>'GOOG&amp;GOOGL'!J559</f>
        <v>-1.0903409204306769E-2</v>
      </c>
    </row>
    <row r="562" spans="1:13" x14ac:dyDescent="0.25">
      <c r="A562" s="15">
        <v>42544</v>
      </c>
      <c r="B562" s="50">
        <f t="shared" si="43"/>
        <v>559</v>
      </c>
      <c r="C562" s="2">
        <f>'GOOG&amp;GOOGL'!E564</f>
        <v>6.3029986440499286E-3</v>
      </c>
      <c r="D562" s="2">
        <f>'GOOG&amp;GOOGL'!J564</f>
        <v>6.1740189453916017E-3</v>
      </c>
      <c r="E562">
        <f>'GOOG&amp;GOOGL'!D563-'GOOG&amp;GOOGL'!I563</f>
        <v>-1.8481486117733148E-2</v>
      </c>
      <c r="F562">
        <f>'GOOG&amp;GOOGL'!E563</f>
        <v>2.1817433282054211E-3</v>
      </c>
      <c r="G562">
        <f>'GOOG&amp;GOOGL'!J563</f>
        <v>2.2404152491626306E-3</v>
      </c>
      <c r="H562">
        <f>'GOOG&amp;GOOGL'!E562</f>
        <v>3.2094151413915029E-3</v>
      </c>
      <c r="I562">
        <f>'GOOG&amp;GOOGL'!J562</f>
        <v>3.8869031919466224E-3</v>
      </c>
      <c r="J562">
        <f>'GOOG&amp;GOOGL'!E561</f>
        <v>2.8728299210172281E-3</v>
      </c>
      <c r="K562">
        <f>'GOOG&amp;GOOGL'!J561</f>
        <v>2.665956843998174E-3</v>
      </c>
      <c r="L562">
        <f>'GOOG&amp;GOOGL'!E560</f>
        <v>-2.6590655137098018E-2</v>
      </c>
      <c r="M562">
        <f>'GOOG&amp;GOOGL'!J560</f>
        <v>-2.8003229892977544E-2</v>
      </c>
    </row>
    <row r="563" spans="1:13" x14ac:dyDescent="0.25">
      <c r="A563" s="15">
        <v>42545</v>
      </c>
      <c r="B563" s="50">
        <f t="shared" si="43"/>
        <v>560</v>
      </c>
      <c r="C563" s="2">
        <f>'GOOG&amp;GOOGL'!E565</f>
        <v>-3.8709673820733315E-2</v>
      </c>
      <c r="D563" s="2">
        <f>'GOOG&amp;GOOGL'!J565</f>
        <v>-4.2389917023881729E-2</v>
      </c>
      <c r="E563">
        <f>'GOOG&amp;GOOGL'!D564-'GOOG&amp;GOOGL'!I564</f>
        <v>-1.8352506419074821E-2</v>
      </c>
      <c r="F563">
        <f>'GOOG&amp;GOOGL'!E564</f>
        <v>6.3029986440499286E-3</v>
      </c>
      <c r="G563">
        <f>'GOOG&amp;GOOGL'!J564</f>
        <v>6.1740189453916017E-3</v>
      </c>
      <c r="H563">
        <f>'GOOG&amp;GOOGL'!E563</f>
        <v>2.1817433282054211E-3</v>
      </c>
      <c r="I563">
        <f>'GOOG&amp;GOOGL'!J563</f>
        <v>2.2404152491626306E-3</v>
      </c>
      <c r="J563">
        <f>'GOOG&amp;GOOGL'!E562</f>
        <v>3.2094151413915029E-3</v>
      </c>
      <c r="K563">
        <f>'GOOG&amp;GOOGL'!J562</f>
        <v>3.8869031919466224E-3</v>
      </c>
      <c r="L563">
        <f>'GOOG&amp;GOOGL'!E561</f>
        <v>2.8728299210172281E-3</v>
      </c>
      <c r="M563">
        <f>'GOOG&amp;GOOGL'!J561</f>
        <v>2.665956843998174E-3</v>
      </c>
    </row>
    <row r="564" spans="1:13" x14ac:dyDescent="0.25">
      <c r="A564" s="15">
        <v>42548</v>
      </c>
      <c r="B564" s="50">
        <f t="shared" si="43"/>
        <v>561</v>
      </c>
      <c r="C564" s="2">
        <f>'GOOG&amp;GOOGL'!E566</f>
        <v>-1.0361186416466772E-2</v>
      </c>
      <c r="D564" s="2">
        <f>'GOOG&amp;GOOGL'!J566</f>
        <v>-5.9428968909926994E-3</v>
      </c>
      <c r="E564">
        <f>'GOOG&amp;GOOGL'!D565-'GOOG&amp;GOOGL'!I565</f>
        <v>-1.4672263215926407E-2</v>
      </c>
      <c r="F564">
        <f>'GOOG&amp;GOOGL'!E565</f>
        <v>-3.8709673820733315E-2</v>
      </c>
      <c r="G564">
        <f>'GOOG&amp;GOOGL'!J565</f>
        <v>-4.2389917023881729E-2</v>
      </c>
      <c r="H564">
        <f>'GOOG&amp;GOOGL'!E564</f>
        <v>6.3029986440499286E-3</v>
      </c>
      <c r="I564">
        <f>'GOOG&amp;GOOGL'!J564</f>
        <v>6.1740189453916017E-3</v>
      </c>
      <c r="J564">
        <f>'GOOG&amp;GOOGL'!E563</f>
        <v>2.1817433282054211E-3</v>
      </c>
      <c r="K564">
        <f>'GOOG&amp;GOOGL'!J563</f>
        <v>2.2404152491626306E-3</v>
      </c>
      <c r="L564">
        <f>'GOOG&amp;GOOGL'!E562</f>
        <v>3.2094151413915029E-3</v>
      </c>
      <c r="M564">
        <f>'GOOG&amp;GOOGL'!J562</f>
        <v>3.8869031919466224E-3</v>
      </c>
    </row>
    <row r="565" spans="1:13" x14ac:dyDescent="0.25">
      <c r="A565" s="15">
        <v>42549</v>
      </c>
      <c r="B565" s="50">
        <f t="shared" si="43"/>
        <v>562</v>
      </c>
      <c r="C565" s="2">
        <f>'GOOG&amp;GOOGL'!E567</f>
        <v>1.7474253287783625E-2</v>
      </c>
      <c r="D565" s="2">
        <f>'GOOG&amp;GOOGL'!J567</f>
        <v>1.4748146672246776E-2</v>
      </c>
      <c r="E565">
        <f>'GOOG&amp;GOOGL'!D566-'GOOG&amp;GOOGL'!I566</f>
        <v>-1.9090552741400479E-2</v>
      </c>
      <c r="F565">
        <f>'GOOG&amp;GOOGL'!E566</f>
        <v>-1.0361186416466772E-2</v>
      </c>
      <c r="G565">
        <f>'GOOG&amp;GOOGL'!J566</f>
        <v>-5.9428968909926994E-3</v>
      </c>
      <c r="H565">
        <f>'GOOG&amp;GOOGL'!E565</f>
        <v>-3.8709673820733315E-2</v>
      </c>
      <c r="I565">
        <f>'GOOG&amp;GOOGL'!J565</f>
        <v>-4.2389917023881729E-2</v>
      </c>
      <c r="J565">
        <f>'GOOG&amp;GOOGL'!E564</f>
        <v>6.3029986440499286E-3</v>
      </c>
      <c r="K565">
        <f>'GOOG&amp;GOOGL'!J564</f>
        <v>6.1740189453916017E-3</v>
      </c>
      <c r="L565">
        <f>'GOOG&amp;GOOGL'!E563</f>
        <v>2.1817433282054211E-3</v>
      </c>
      <c r="M565">
        <f>'GOOG&amp;GOOGL'!J563</f>
        <v>2.2404152491626306E-3</v>
      </c>
    </row>
    <row r="566" spans="1:13" x14ac:dyDescent="0.25">
      <c r="A566" s="15">
        <v>42550</v>
      </c>
      <c r="B566" s="50">
        <f t="shared" si="43"/>
        <v>563</v>
      </c>
      <c r="C566" s="2">
        <f>'GOOG&amp;GOOGL'!E568</f>
        <v>5.9671138612689134E-3</v>
      </c>
      <c r="D566" s="2">
        <f>'GOOG&amp;GOOGL'!J568</f>
        <v>5.6691586304573605E-3</v>
      </c>
      <c r="E566">
        <f>'GOOG&amp;GOOGL'!D567-'GOOG&amp;GOOGL'!I567</f>
        <v>-1.636444612586363E-2</v>
      </c>
      <c r="F566">
        <f>'GOOG&amp;GOOGL'!E567</f>
        <v>1.7474253287783625E-2</v>
      </c>
      <c r="G566">
        <f>'GOOG&amp;GOOGL'!J567</f>
        <v>1.4748146672246776E-2</v>
      </c>
      <c r="H566">
        <f>'GOOG&amp;GOOGL'!E566</f>
        <v>-1.0361186416466772E-2</v>
      </c>
      <c r="I566">
        <f>'GOOG&amp;GOOGL'!J566</f>
        <v>-5.9428968909926994E-3</v>
      </c>
      <c r="J566">
        <f>'GOOG&amp;GOOGL'!E565</f>
        <v>-3.8709673820733315E-2</v>
      </c>
      <c r="K566">
        <f>'GOOG&amp;GOOGL'!J565</f>
        <v>-4.2389917023881729E-2</v>
      </c>
      <c r="L566">
        <f>'GOOG&amp;GOOGL'!E564</f>
        <v>6.3029986440499286E-3</v>
      </c>
      <c r="M566">
        <f>'GOOG&amp;GOOGL'!J564</f>
        <v>6.1740189453916017E-3</v>
      </c>
    </row>
    <row r="567" spans="1:13" x14ac:dyDescent="0.25">
      <c r="A567" s="15">
        <v>42551</v>
      </c>
      <c r="B567" s="50">
        <f t="shared" si="43"/>
        <v>564</v>
      </c>
      <c r="C567" s="2">
        <f>'GOOG&amp;GOOGL'!E569</f>
        <v>1.1611717690988677E-2</v>
      </c>
      <c r="D567" s="2">
        <f>'GOOG&amp;GOOGL'!J569</f>
        <v>1.1925368414347659E-2</v>
      </c>
      <c r="E567">
        <f>'GOOG&amp;GOOGL'!D568-'GOOG&amp;GOOGL'!I568</f>
        <v>-1.6066490895052077E-2</v>
      </c>
      <c r="F567">
        <f>'GOOG&amp;GOOGL'!E568</f>
        <v>5.9671138612689134E-3</v>
      </c>
      <c r="G567">
        <f>'GOOG&amp;GOOGL'!J568</f>
        <v>5.6691586304573605E-3</v>
      </c>
      <c r="H567">
        <f>'GOOG&amp;GOOGL'!E567</f>
        <v>1.7474253287783625E-2</v>
      </c>
      <c r="I567">
        <f>'GOOG&amp;GOOGL'!J567</f>
        <v>1.4748146672246776E-2</v>
      </c>
      <c r="J567">
        <f>'GOOG&amp;GOOGL'!E566</f>
        <v>-1.0361186416466772E-2</v>
      </c>
      <c r="K567">
        <f>'GOOG&amp;GOOGL'!J566</f>
        <v>-5.9428968909926994E-3</v>
      </c>
      <c r="L567">
        <f>'GOOG&amp;GOOGL'!E565</f>
        <v>-3.8709673820733315E-2</v>
      </c>
      <c r="M567">
        <f>'GOOG&amp;GOOGL'!J565</f>
        <v>-4.2389917023881729E-2</v>
      </c>
    </row>
    <row r="568" spans="1:13" x14ac:dyDescent="0.25">
      <c r="A568" s="15">
        <v>42552</v>
      </c>
      <c r="B568" s="50">
        <f t="shared" si="43"/>
        <v>565</v>
      </c>
      <c r="C568" s="2">
        <f>'GOOG&amp;GOOGL'!E570</f>
        <v>1.0220738591881329E-2</v>
      </c>
      <c r="D568" s="2">
        <f>'GOOG&amp;GOOGL'!J570</f>
        <v>9.5064599451388787E-3</v>
      </c>
      <c r="E568">
        <f>'GOOG&amp;GOOGL'!D569-'GOOG&amp;GOOGL'!I569</f>
        <v>-1.6380141618411059E-2</v>
      </c>
      <c r="F568">
        <f>'GOOG&amp;GOOGL'!E569</f>
        <v>1.1611717690988677E-2</v>
      </c>
      <c r="G568">
        <f>'GOOG&amp;GOOGL'!J569</f>
        <v>1.1925368414347659E-2</v>
      </c>
      <c r="H568">
        <f>'GOOG&amp;GOOGL'!E568</f>
        <v>5.9671138612689134E-3</v>
      </c>
      <c r="I568">
        <f>'GOOG&amp;GOOGL'!J568</f>
        <v>5.6691586304573605E-3</v>
      </c>
      <c r="J568">
        <f>'GOOG&amp;GOOGL'!E567</f>
        <v>1.7474253287783625E-2</v>
      </c>
      <c r="K568">
        <f>'GOOG&amp;GOOGL'!J567</f>
        <v>1.4748146672246776E-2</v>
      </c>
      <c r="L568">
        <f>'GOOG&amp;GOOGL'!E566</f>
        <v>-1.0361186416466772E-2</v>
      </c>
      <c r="M568">
        <f>'GOOG&amp;GOOGL'!J566</f>
        <v>-5.9428968909926994E-3</v>
      </c>
    </row>
    <row r="569" spans="1:13" x14ac:dyDescent="0.25">
      <c r="A569" s="15">
        <v>42556</v>
      </c>
      <c r="B569" s="50">
        <f t="shared" si="43"/>
        <v>566</v>
      </c>
      <c r="C569" s="2">
        <f>'GOOG&amp;GOOGL'!E571</f>
        <v>-6.1112399644329685E-3</v>
      </c>
      <c r="D569" s="2">
        <f>'GOOG&amp;GOOGL'!J571</f>
        <v>-7.5752371846000699E-3</v>
      </c>
      <c r="E569">
        <f>'GOOG&amp;GOOGL'!D570-'GOOG&amp;GOOGL'!I570</f>
        <v>-1.5665862971668609E-2</v>
      </c>
      <c r="F569">
        <f>'GOOG&amp;GOOGL'!E570</f>
        <v>1.0220738591881329E-2</v>
      </c>
      <c r="G569">
        <f>'GOOG&amp;GOOGL'!J570</f>
        <v>9.5064599451388787E-3</v>
      </c>
      <c r="H569">
        <f>'GOOG&amp;GOOGL'!E569</f>
        <v>1.1611717690988677E-2</v>
      </c>
      <c r="I569">
        <f>'GOOG&amp;GOOGL'!J569</f>
        <v>1.1925368414347659E-2</v>
      </c>
      <c r="J569">
        <f>'GOOG&amp;GOOGL'!E568</f>
        <v>5.9671138612689134E-3</v>
      </c>
      <c r="K569">
        <f>'GOOG&amp;GOOGL'!J568</f>
        <v>5.6691586304573605E-3</v>
      </c>
      <c r="L569">
        <f>'GOOG&amp;GOOGL'!E567</f>
        <v>1.7474253287783625E-2</v>
      </c>
      <c r="M569">
        <f>'GOOG&amp;GOOGL'!J567</f>
        <v>1.4748146672246776E-2</v>
      </c>
    </row>
    <row r="570" spans="1:13" x14ac:dyDescent="0.25">
      <c r="A570" s="15">
        <v>42557</v>
      </c>
      <c r="B570" s="50">
        <f t="shared" si="43"/>
        <v>567</v>
      </c>
      <c r="C570" s="2">
        <f>'GOOG&amp;GOOGL'!E572</f>
        <v>4.0496464316310821E-3</v>
      </c>
      <c r="D570" s="2">
        <f>'GOOG&amp;GOOGL'!J572</f>
        <v>5.7713880657273009E-3</v>
      </c>
      <c r="E570">
        <f>'GOOG&amp;GOOGL'!D571-'GOOG&amp;GOOGL'!I571</f>
        <v>-1.4201865751501508E-2</v>
      </c>
      <c r="F570">
        <f>'GOOG&amp;GOOGL'!E571</f>
        <v>-6.1112399644329685E-3</v>
      </c>
      <c r="G570">
        <f>'GOOG&amp;GOOGL'!J571</f>
        <v>-7.5752371846000699E-3</v>
      </c>
      <c r="H570">
        <f>'GOOG&amp;GOOGL'!E570</f>
        <v>1.0220738591881329E-2</v>
      </c>
      <c r="I570">
        <f>'GOOG&amp;GOOGL'!J570</f>
        <v>9.5064599451388787E-3</v>
      </c>
      <c r="J570">
        <f>'GOOG&amp;GOOGL'!E569</f>
        <v>1.1611717690988677E-2</v>
      </c>
      <c r="K570">
        <f>'GOOG&amp;GOOGL'!J569</f>
        <v>1.1925368414347659E-2</v>
      </c>
      <c r="L570">
        <f>'GOOG&amp;GOOGL'!E568</f>
        <v>5.9671138612689134E-3</v>
      </c>
      <c r="M570">
        <f>'GOOG&amp;GOOGL'!J568</f>
        <v>5.6691586304573605E-3</v>
      </c>
    </row>
    <row r="571" spans="1:13" x14ac:dyDescent="0.25">
      <c r="A571" s="15">
        <v>42558</v>
      </c>
      <c r="B571" s="50">
        <f t="shared" si="43"/>
        <v>568</v>
      </c>
      <c r="C571" s="2">
        <f>'GOOG&amp;GOOGL'!E573</f>
        <v>-3.4598887333219253E-3</v>
      </c>
      <c r="D571" s="2">
        <f>'GOOG&amp;GOOGL'!J573</f>
        <v>-2.414808122807699E-3</v>
      </c>
      <c r="E571">
        <f>'GOOG&amp;GOOGL'!D572-'GOOG&amp;GOOGL'!I572</f>
        <v>-1.5923607385597727E-2</v>
      </c>
      <c r="F571">
        <f>'GOOG&amp;GOOGL'!E572</f>
        <v>4.0496464316310821E-3</v>
      </c>
      <c r="G571">
        <f>'GOOG&amp;GOOGL'!J572</f>
        <v>5.7713880657273009E-3</v>
      </c>
      <c r="H571">
        <f>'GOOG&amp;GOOGL'!E571</f>
        <v>-6.1112399644329685E-3</v>
      </c>
      <c r="I571">
        <f>'GOOG&amp;GOOGL'!J571</f>
        <v>-7.5752371846000699E-3</v>
      </c>
      <c r="J571">
        <f>'GOOG&amp;GOOGL'!E570</f>
        <v>1.0220738591881329E-2</v>
      </c>
      <c r="K571">
        <f>'GOOG&amp;GOOGL'!J570</f>
        <v>9.5064599451388787E-3</v>
      </c>
      <c r="L571">
        <f>'GOOG&amp;GOOGL'!E569</f>
        <v>1.1611717690988677E-2</v>
      </c>
      <c r="M571">
        <f>'GOOG&amp;GOOGL'!J569</f>
        <v>1.1925368414347659E-2</v>
      </c>
    </row>
    <row r="572" spans="1:13" x14ac:dyDescent="0.25">
      <c r="A572" s="15">
        <v>42559</v>
      </c>
      <c r="B572" s="50">
        <f t="shared" si="43"/>
        <v>569</v>
      </c>
      <c r="C572" s="2">
        <f>'GOOG&amp;GOOGL'!E574</f>
        <v>1.4661352384923276E-2</v>
      </c>
      <c r="D572" s="2">
        <f>'GOOG&amp;GOOGL'!J574</f>
        <v>1.4764792320601572E-2</v>
      </c>
      <c r="E572">
        <f>'GOOG&amp;GOOGL'!D573-'GOOG&amp;GOOGL'!I573</f>
        <v>-1.6968687996111953E-2</v>
      </c>
      <c r="F572">
        <f>'GOOG&amp;GOOGL'!E573</f>
        <v>-3.4598887333219253E-3</v>
      </c>
      <c r="G572">
        <f>'GOOG&amp;GOOGL'!J573</f>
        <v>-2.414808122807699E-3</v>
      </c>
      <c r="H572">
        <f>'GOOG&amp;GOOGL'!E572</f>
        <v>4.0496464316310821E-3</v>
      </c>
      <c r="I572">
        <f>'GOOG&amp;GOOGL'!J572</f>
        <v>5.7713880657273009E-3</v>
      </c>
      <c r="J572">
        <f>'GOOG&amp;GOOGL'!E571</f>
        <v>-6.1112399644329685E-3</v>
      </c>
      <c r="K572">
        <f>'GOOG&amp;GOOGL'!J571</f>
        <v>-7.5752371846000699E-3</v>
      </c>
      <c r="L572">
        <f>'GOOG&amp;GOOGL'!E570</f>
        <v>1.0220738591881329E-2</v>
      </c>
      <c r="M572">
        <f>'GOOG&amp;GOOGL'!J570</f>
        <v>9.5064599451388787E-3</v>
      </c>
    </row>
    <row r="573" spans="1:13" x14ac:dyDescent="0.25">
      <c r="A573" s="15">
        <v>42562</v>
      </c>
      <c r="B573" s="50">
        <f t="shared" si="43"/>
        <v>570</v>
      </c>
      <c r="C573" s="2">
        <f>'GOOG&amp;GOOGL'!E575</f>
        <v>1.3317418774454914E-2</v>
      </c>
      <c r="D573" s="2">
        <f>'GOOG&amp;GOOGL'!J575</f>
        <v>1.3038403551700384E-2</v>
      </c>
      <c r="E573">
        <f>'GOOG&amp;GOOGL'!D574-'GOOG&amp;GOOGL'!I574</f>
        <v>-1.7072127931790249E-2</v>
      </c>
      <c r="F573">
        <f>'GOOG&amp;GOOGL'!E574</f>
        <v>1.4661352384923276E-2</v>
      </c>
      <c r="G573">
        <f>'GOOG&amp;GOOGL'!J574</f>
        <v>1.4764792320601572E-2</v>
      </c>
      <c r="H573">
        <f>'GOOG&amp;GOOGL'!E573</f>
        <v>-3.4598887333219253E-3</v>
      </c>
      <c r="I573">
        <f>'GOOG&amp;GOOGL'!J573</f>
        <v>-2.414808122807699E-3</v>
      </c>
      <c r="J573">
        <f>'GOOG&amp;GOOGL'!E572</f>
        <v>4.0496464316310821E-3</v>
      </c>
      <c r="K573">
        <f>'GOOG&amp;GOOGL'!J572</f>
        <v>5.7713880657273009E-3</v>
      </c>
      <c r="L573">
        <f>'GOOG&amp;GOOGL'!E571</f>
        <v>-6.1112399644329685E-3</v>
      </c>
      <c r="M573">
        <f>'GOOG&amp;GOOGL'!J571</f>
        <v>-7.5752371846000699E-3</v>
      </c>
    </row>
    <row r="574" spans="1:13" x14ac:dyDescent="0.25">
      <c r="A574" s="15">
        <v>42563</v>
      </c>
      <c r="B574" s="50">
        <f t="shared" si="43"/>
        <v>571</v>
      </c>
      <c r="C574" s="2">
        <f>'GOOG&amp;GOOGL'!E576</f>
        <v>7.731280230164117E-3</v>
      </c>
      <c r="D574" s="2">
        <f>'GOOG&amp;GOOGL'!J576</f>
        <v>7.2754469619411566E-3</v>
      </c>
      <c r="E574">
        <f>'GOOG&amp;GOOGL'!D575-'GOOG&amp;GOOGL'!I575</f>
        <v>-1.6793112709035718E-2</v>
      </c>
      <c r="F574">
        <f>'GOOG&amp;GOOGL'!E575</f>
        <v>1.3317418774454914E-2</v>
      </c>
      <c r="G574">
        <f>'GOOG&amp;GOOGL'!J575</f>
        <v>1.3038403551700384E-2</v>
      </c>
      <c r="H574">
        <f>'GOOG&amp;GOOGL'!E574</f>
        <v>1.4661352384923276E-2</v>
      </c>
      <c r="I574">
        <f>'GOOG&amp;GOOGL'!J574</f>
        <v>1.4764792320601572E-2</v>
      </c>
      <c r="J574">
        <f>'GOOG&amp;GOOGL'!E573</f>
        <v>-3.4598887333219253E-3</v>
      </c>
      <c r="K574">
        <f>'GOOG&amp;GOOGL'!J573</f>
        <v>-2.414808122807699E-3</v>
      </c>
      <c r="L574">
        <f>'GOOG&amp;GOOGL'!E572</f>
        <v>4.0496464316310821E-3</v>
      </c>
      <c r="M574">
        <f>'GOOG&amp;GOOGL'!J572</f>
        <v>5.7713880657273009E-3</v>
      </c>
    </row>
    <row r="575" spans="1:13" x14ac:dyDescent="0.25">
      <c r="A575" s="15">
        <v>42564</v>
      </c>
      <c r="B575" s="50">
        <f t="shared" si="43"/>
        <v>572</v>
      </c>
      <c r="C575" s="2">
        <f>'GOOG&amp;GOOGL'!E577</f>
        <v>-5.0918085730424778E-3</v>
      </c>
      <c r="D575" s="2">
        <f>'GOOG&amp;GOOGL'!J577</f>
        <v>-4.1450821950190786E-3</v>
      </c>
      <c r="E575">
        <f>'GOOG&amp;GOOGL'!D576-'GOOG&amp;GOOGL'!I576</f>
        <v>-1.6337279440812758E-2</v>
      </c>
      <c r="F575">
        <f>'GOOG&amp;GOOGL'!E576</f>
        <v>7.731280230164117E-3</v>
      </c>
      <c r="G575">
        <f>'GOOG&amp;GOOGL'!J576</f>
        <v>7.2754469619411566E-3</v>
      </c>
      <c r="H575">
        <f>'GOOG&amp;GOOGL'!E575</f>
        <v>1.3317418774454914E-2</v>
      </c>
      <c r="I575">
        <f>'GOOG&amp;GOOGL'!J575</f>
        <v>1.3038403551700384E-2</v>
      </c>
      <c r="J575">
        <f>'GOOG&amp;GOOGL'!E574</f>
        <v>1.4661352384923276E-2</v>
      </c>
      <c r="K575">
        <f>'GOOG&amp;GOOGL'!J574</f>
        <v>1.4764792320601572E-2</v>
      </c>
      <c r="L575">
        <f>'GOOG&amp;GOOGL'!E573</f>
        <v>-3.4598887333219253E-3</v>
      </c>
      <c r="M575">
        <f>'GOOG&amp;GOOGL'!J573</f>
        <v>-2.414808122807699E-3</v>
      </c>
    </row>
    <row r="576" spans="1:13" x14ac:dyDescent="0.25">
      <c r="A576" s="15">
        <v>42565</v>
      </c>
      <c r="B576" s="50">
        <f t="shared" si="43"/>
        <v>573</v>
      </c>
      <c r="C576" s="2">
        <f>'GOOG&amp;GOOGL'!E578</f>
        <v>5.5218850843559153E-3</v>
      </c>
      <c r="D576" s="2">
        <f>'GOOG&amp;GOOGL'!J578</f>
        <v>8.6264022300532872E-3</v>
      </c>
      <c r="E576">
        <f>'GOOG&amp;GOOGL'!D577-'GOOG&amp;GOOGL'!I577</f>
        <v>-1.7284005818836157E-2</v>
      </c>
      <c r="F576">
        <f>'GOOG&amp;GOOGL'!E577</f>
        <v>-5.0918085730424778E-3</v>
      </c>
      <c r="G576">
        <f>'GOOG&amp;GOOGL'!J577</f>
        <v>-4.1450821950190786E-3</v>
      </c>
      <c r="H576">
        <f>'GOOG&amp;GOOGL'!E576</f>
        <v>7.731280230164117E-3</v>
      </c>
      <c r="I576">
        <f>'GOOG&amp;GOOGL'!J576</f>
        <v>7.2754469619411566E-3</v>
      </c>
      <c r="J576">
        <f>'GOOG&amp;GOOGL'!E575</f>
        <v>1.3317418774454914E-2</v>
      </c>
      <c r="K576">
        <f>'GOOG&amp;GOOGL'!J575</f>
        <v>1.3038403551700384E-2</v>
      </c>
      <c r="L576">
        <f>'GOOG&amp;GOOGL'!E574</f>
        <v>1.4661352384923276E-2</v>
      </c>
      <c r="M576">
        <f>'GOOG&amp;GOOGL'!J574</f>
        <v>1.4764792320601572E-2</v>
      </c>
    </row>
    <row r="577" spans="1:13" x14ac:dyDescent="0.25">
      <c r="A577" s="15">
        <v>42566</v>
      </c>
      <c r="B577" s="50">
        <f t="shared" si="43"/>
        <v>574</v>
      </c>
      <c r="C577" s="2">
        <f>'GOOG&amp;GOOGL'!E579</f>
        <v>-1.5269797652761596E-3</v>
      </c>
      <c r="D577" s="2">
        <f>'GOOG&amp;GOOGL'!J579</f>
        <v>-2.310446321809323E-4</v>
      </c>
      <c r="E577">
        <f>'GOOG&amp;GOOGL'!D578-'GOOG&amp;GOOGL'!I578</f>
        <v>-2.0388522964533529E-2</v>
      </c>
      <c r="F577">
        <f>'GOOG&amp;GOOGL'!E578</f>
        <v>5.5218850843559153E-3</v>
      </c>
      <c r="G577">
        <f>'GOOG&amp;GOOGL'!J578</f>
        <v>8.6264022300532872E-3</v>
      </c>
      <c r="H577">
        <f>'GOOG&amp;GOOGL'!E577</f>
        <v>-5.0918085730424778E-3</v>
      </c>
      <c r="I577">
        <f>'GOOG&amp;GOOGL'!J577</f>
        <v>-4.1450821950190786E-3</v>
      </c>
      <c r="J577">
        <f>'GOOG&amp;GOOGL'!E576</f>
        <v>7.731280230164117E-3</v>
      </c>
      <c r="K577">
        <f>'GOOG&amp;GOOGL'!J576</f>
        <v>7.2754469619411566E-3</v>
      </c>
      <c r="L577">
        <f>'GOOG&amp;GOOGL'!E575</f>
        <v>1.3317418774454914E-2</v>
      </c>
      <c r="M577">
        <f>'GOOG&amp;GOOGL'!J575</f>
        <v>1.3038403551700384E-2</v>
      </c>
    </row>
    <row r="578" spans="1:13" x14ac:dyDescent="0.25">
      <c r="A578" s="15">
        <v>42569</v>
      </c>
      <c r="B578" s="50">
        <f t="shared" si="43"/>
        <v>575</v>
      </c>
      <c r="C578" s="2">
        <f>'GOOG&amp;GOOGL'!E580</f>
        <v>1.9166472056105555E-2</v>
      </c>
      <c r="D578" s="2">
        <f>'GOOG&amp;GOOGL'!J580</f>
        <v>2.3603530985306875E-2</v>
      </c>
      <c r="E578">
        <f>'GOOG&amp;GOOGL'!D579-'GOOG&amp;GOOGL'!I579</f>
        <v>-2.1684458097628756E-2</v>
      </c>
      <c r="F578">
        <f>'GOOG&amp;GOOGL'!E579</f>
        <v>-1.5269797652761596E-3</v>
      </c>
      <c r="G578">
        <f>'GOOG&amp;GOOGL'!J579</f>
        <v>-2.310446321809323E-4</v>
      </c>
      <c r="H578">
        <f>'GOOG&amp;GOOGL'!E578</f>
        <v>5.5218850843559153E-3</v>
      </c>
      <c r="I578">
        <f>'GOOG&amp;GOOGL'!J578</f>
        <v>8.6264022300532872E-3</v>
      </c>
      <c r="J578">
        <f>'GOOG&amp;GOOGL'!E577</f>
        <v>-5.0918085730424778E-3</v>
      </c>
      <c r="K578">
        <f>'GOOG&amp;GOOGL'!J577</f>
        <v>-4.1450821950190786E-3</v>
      </c>
      <c r="L578">
        <f>'GOOG&amp;GOOGL'!E576</f>
        <v>7.731280230164117E-3</v>
      </c>
      <c r="M578">
        <f>'GOOG&amp;GOOGL'!J576</f>
        <v>7.2754469619411566E-3</v>
      </c>
    </row>
    <row r="579" spans="1:13" x14ac:dyDescent="0.25">
      <c r="A579" s="15">
        <v>42570</v>
      </c>
      <c r="B579" s="50">
        <f t="shared" si="43"/>
        <v>576</v>
      </c>
      <c r="C579" s="2">
        <f>'GOOG&amp;GOOGL'!E581</f>
        <v>4.3243507964962902E-3</v>
      </c>
      <c r="D579" s="2">
        <f>'GOOG&amp;GOOGL'!J581</f>
        <v>2.7871977943849657E-4</v>
      </c>
      <c r="E579">
        <f>'GOOG&amp;GOOGL'!D580-'GOOG&amp;GOOGL'!I580</f>
        <v>-2.6121517026830077E-2</v>
      </c>
      <c r="F579">
        <f>'GOOG&amp;GOOGL'!E580</f>
        <v>1.9166472056105555E-2</v>
      </c>
      <c r="G579">
        <f>'GOOG&amp;GOOGL'!J580</f>
        <v>2.3603530985306875E-2</v>
      </c>
      <c r="H579">
        <f>'GOOG&amp;GOOGL'!E579</f>
        <v>-1.5269797652761596E-3</v>
      </c>
      <c r="I579">
        <f>'GOOG&amp;GOOGL'!J579</f>
        <v>-2.310446321809323E-4</v>
      </c>
      <c r="J579">
        <f>'GOOG&amp;GOOGL'!E578</f>
        <v>5.5218850843559153E-3</v>
      </c>
      <c r="K579">
        <f>'GOOG&amp;GOOGL'!J578</f>
        <v>8.6264022300532872E-3</v>
      </c>
      <c r="L579">
        <f>'GOOG&amp;GOOGL'!E577</f>
        <v>-5.0918085730424778E-3</v>
      </c>
      <c r="M579">
        <f>'GOOG&amp;GOOGL'!J577</f>
        <v>-4.1450821950190786E-3</v>
      </c>
    </row>
    <row r="580" spans="1:13" x14ac:dyDescent="0.25">
      <c r="A580" s="15">
        <v>42571</v>
      </c>
      <c r="B580" s="50">
        <f t="shared" si="43"/>
        <v>577</v>
      </c>
      <c r="C580" s="2">
        <f>'GOOG&amp;GOOGL'!E582</f>
        <v>5.7233588986829176E-3</v>
      </c>
      <c r="D580" s="2">
        <f>'GOOG&amp;GOOGL'!J582</f>
        <v>4.8594181309535855E-3</v>
      </c>
      <c r="E580">
        <f>'GOOG&amp;GOOGL'!D581-'GOOG&amp;GOOGL'!I581</f>
        <v>-2.2075886009772283E-2</v>
      </c>
      <c r="F580">
        <f>'GOOG&amp;GOOGL'!E581</f>
        <v>4.3243507964962902E-3</v>
      </c>
      <c r="G580">
        <f>'GOOG&amp;GOOGL'!J581</f>
        <v>2.7871977943849657E-4</v>
      </c>
      <c r="H580">
        <f>'GOOG&amp;GOOGL'!E580</f>
        <v>1.9166472056105555E-2</v>
      </c>
      <c r="I580">
        <f>'GOOG&amp;GOOGL'!J580</f>
        <v>2.3603530985306875E-2</v>
      </c>
      <c r="J580">
        <f>'GOOG&amp;GOOGL'!E579</f>
        <v>-1.5269797652761596E-3</v>
      </c>
      <c r="K580">
        <f>'GOOG&amp;GOOGL'!J579</f>
        <v>-2.310446321809323E-4</v>
      </c>
      <c r="L580">
        <f>'GOOG&amp;GOOGL'!E578</f>
        <v>5.5218850843559153E-3</v>
      </c>
      <c r="M580">
        <f>'GOOG&amp;GOOGL'!J578</f>
        <v>8.6264022300532872E-3</v>
      </c>
    </row>
    <row r="581" spans="1:13" x14ac:dyDescent="0.25">
      <c r="A581" s="15">
        <v>42572</v>
      </c>
      <c r="B581" s="50">
        <f t="shared" si="43"/>
        <v>578</v>
      </c>
      <c r="C581" s="2">
        <f>'GOOG&amp;GOOGL'!E583</f>
        <v>-3.4598796362406148E-3</v>
      </c>
      <c r="D581" s="2">
        <f>'GOOG&amp;GOOGL'!J583</f>
        <v>-3.5329996162385413E-3</v>
      </c>
      <c r="E581">
        <f>'GOOG&amp;GOOGL'!D582-'GOOG&amp;GOOGL'!I582</f>
        <v>-2.1211945242042951E-2</v>
      </c>
      <c r="F581">
        <f>'GOOG&amp;GOOGL'!E582</f>
        <v>5.7233588986829176E-3</v>
      </c>
      <c r="G581">
        <f>'GOOG&amp;GOOGL'!J582</f>
        <v>4.8594181309535855E-3</v>
      </c>
      <c r="H581">
        <f>'GOOG&amp;GOOGL'!E581</f>
        <v>4.3243507964962902E-3</v>
      </c>
      <c r="I581">
        <f>'GOOG&amp;GOOGL'!J581</f>
        <v>2.7871977943849657E-4</v>
      </c>
      <c r="J581">
        <f>'GOOG&amp;GOOGL'!E580</f>
        <v>1.9166472056105555E-2</v>
      </c>
      <c r="K581">
        <f>'GOOG&amp;GOOGL'!J580</f>
        <v>2.3603530985306875E-2</v>
      </c>
      <c r="L581">
        <f>'GOOG&amp;GOOGL'!E579</f>
        <v>-1.5269797652761596E-3</v>
      </c>
      <c r="M581">
        <f>'GOOG&amp;GOOGL'!J579</f>
        <v>-2.310446321809323E-4</v>
      </c>
    </row>
    <row r="582" spans="1:13" x14ac:dyDescent="0.25">
      <c r="A582" s="15">
        <v>42573</v>
      </c>
      <c r="B582" s="50">
        <f t="shared" ref="B582:B645" si="44">B581+1</f>
        <v>579</v>
      </c>
      <c r="C582" s="2">
        <f>'GOOG&amp;GOOGL'!E584</f>
        <v>5.5489115609832496E-3</v>
      </c>
      <c r="D582" s="2">
        <f>'GOOG&amp;GOOGL'!J584</f>
        <v>6.4347030071409961E-3</v>
      </c>
      <c r="E582">
        <f>'GOOG&amp;GOOGL'!D583-'GOOG&amp;GOOGL'!I583</f>
        <v>-2.1138825262045025E-2</v>
      </c>
      <c r="F582">
        <f>'GOOG&amp;GOOGL'!E583</f>
        <v>-3.4598796362406148E-3</v>
      </c>
      <c r="G582">
        <f>'GOOG&amp;GOOGL'!J583</f>
        <v>-3.5329996162385413E-3</v>
      </c>
      <c r="H582">
        <f>'GOOG&amp;GOOGL'!E582</f>
        <v>5.7233588986829176E-3</v>
      </c>
      <c r="I582">
        <f>'GOOG&amp;GOOGL'!J582</f>
        <v>4.8594181309535855E-3</v>
      </c>
      <c r="J582">
        <f>'GOOG&amp;GOOGL'!E581</f>
        <v>4.3243507964962902E-3</v>
      </c>
      <c r="K582">
        <f>'GOOG&amp;GOOGL'!J581</f>
        <v>2.7871977943849657E-4</v>
      </c>
      <c r="L582">
        <f>'GOOG&amp;GOOGL'!E580</f>
        <v>1.9166472056105555E-2</v>
      </c>
      <c r="M582">
        <f>'GOOG&amp;GOOGL'!J580</f>
        <v>2.3603530985306875E-2</v>
      </c>
    </row>
    <row r="583" spans="1:13" x14ac:dyDescent="0.25">
      <c r="A583" s="15">
        <v>42576</v>
      </c>
      <c r="B583" s="50">
        <f t="shared" si="44"/>
        <v>580</v>
      </c>
      <c r="C583" s="2">
        <f>'GOOG&amp;GOOGL'!E585</f>
        <v>-4.00668319696873E-3</v>
      </c>
      <c r="D583" s="2">
        <f>'GOOG&amp;GOOGL'!J585</f>
        <v>-2.3206879391270974E-3</v>
      </c>
      <c r="E583">
        <f>'GOOG&amp;GOOGL'!D584-'GOOG&amp;GOOGL'!I584</f>
        <v>-2.2024616708202771E-2</v>
      </c>
      <c r="F583">
        <f>'GOOG&amp;GOOGL'!E584</f>
        <v>5.5489115609832496E-3</v>
      </c>
      <c r="G583">
        <f>'GOOG&amp;GOOGL'!J584</f>
        <v>6.4347030071409961E-3</v>
      </c>
      <c r="H583">
        <f>'GOOG&amp;GOOGL'!E583</f>
        <v>-3.4598796362406148E-3</v>
      </c>
      <c r="I583">
        <f>'GOOG&amp;GOOGL'!J583</f>
        <v>-3.5329996162385413E-3</v>
      </c>
      <c r="J583">
        <f>'GOOG&amp;GOOGL'!E582</f>
        <v>5.7233588986829176E-3</v>
      </c>
      <c r="K583">
        <f>'GOOG&amp;GOOGL'!J582</f>
        <v>4.8594181309535855E-3</v>
      </c>
      <c r="L583">
        <f>'GOOG&amp;GOOGL'!E581</f>
        <v>4.3243507964962902E-3</v>
      </c>
      <c r="M583">
        <f>'GOOG&amp;GOOGL'!J581</f>
        <v>2.7871977943849657E-4</v>
      </c>
    </row>
    <row r="584" spans="1:13" x14ac:dyDescent="0.25">
      <c r="A584" s="15">
        <v>42577</v>
      </c>
      <c r="B584" s="50">
        <f t="shared" si="44"/>
        <v>581</v>
      </c>
      <c r="C584" s="2">
        <f>'GOOG&amp;GOOGL'!E586</f>
        <v>-1.8266087209717341E-3</v>
      </c>
      <c r="D584" s="2">
        <f>'GOOG&amp;GOOGL'!J586</f>
        <v>1.7160318187858792E-4</v>
      </c>
      <c r="E584">
        <f>'GOOG&amp;GOOGL'!D585-'GOOG&amp;GOOGL'!I585</f>
        <v>-2.3710611966044404E-2</v>
      </c>
      <c r="F584">
        <f>'GOOG&amp;GOOGL'!E585</f>
        <v>-4.00668319696873E-3</v>
      </c>
      <c r="G584">
        <f>'GOOG&amp;GOOGL'!J585</f>
        <v>-2.3206879391270974E-3</v>
      </c>
      <c r="H584">
        <f>'GOOG&amp;GOOGL'!E584</f>
        <v>5.5489115609832496E-3</v>
      </c>
      <c r="I584">
        <f>'GOOG&amp;GOOGL'!J584</f>
        <v>6.4347030071409961E-3</v>
      </c>
      <c r="J584">
        <f>'GOOG&amp;GOOGL'!E583</f>
        <v>-3.4598796362406148E-3</v>
      </c>
      <c r="K584">
        <f>'GOOG&amp;GOOGL'!J583</f>
        <v>-3.5329996162385413E-3</v>
      </c>
      <c r="L584">
        <f>'GOOG&amp;GOOGL'!E582</f>
        <v>5.7233588986829176E-3</v>
      </c>
      <c r="M584">
        <f>'GOOG&amp;GOOGL'!J582</f>
        <v>4.8594181309535855E-3</v>
      </c>
    </row>
    <row r="585" spans="1:13" x14ac:dyDescent="0.25">
      <c r="A585" s="15">
        <v>42578</v>
      </c>
      <c r="B585" s="50">
        <f t="shared" si="44"/>
        <v>582</v>
      </c>
      <c r="C585" s="2">
        <f>'GOOG&amp;GOOGL'!E587</f>
        <v>4.5265036423476346E-3</v>
      </c>
      <c r="D585" s="2">
        <f>'GOOG&amp;GOOGL'!J587</f>
        <v>5.6855775145763232E-3</v>
      </c>
      <c r="E585">
        <f>'GOOG&amp;GOOGL'!D586-'GOOG&amp;GOOGL'!I586</f>
        <v>-2.5708823868894726E-2</v>
      </c>
      <c r="F585">
        <f>'GOOG&amp;GOOGL'!E586</f>
        <v>-1.8266087209717341E-3</v>
      </c>
      <c r="G585">
        <f>'GOOG&amp;GOOGL'!J586</f>
        <v>1.7160318187858792E-4</v>
      </c>
      <c r="H585">
        <f>'GOOG&amp;GOOGL'!E585</f>
        <v>-4.00668319696873E-3</v>
      </c>
      <c r="I585">
        <f>'GOOG&amp;GOOGL'!J585</f>
        <v>-2.3206879391270974E-3</v>
      </c>
      <c r="J585">
        <f>'GOOG&amp;GOOGL'!E584</f>
        <v>5.5489115609832496E-3</v>
      </c>
      <c r="K585">
        <f>'GOOG&amp;GOOGL'!J584</f>
        <v>6.4347030071409961E-3</v>
      </c>
      <c r="L585">
        <f>'GOOG&amp;GOOGL'!E583</f>
        <v>-3.4598796362406148E-3</v>
      </c>
      <c r="M585">
        <f>'GOOG&amp;GOOGL'!J583</f>
        <v>-3.5329996162385413E-3</v>
      </c>
    </row>
    <row r="586" spans="1:13" x14ac:dyDescent="0.25">
      <c r="A586" s="15">
        <v>42579</v>
      </c>
      <c r="B586" s="50">
        <f t="shared" si="44"/>
        <v>583</v>
      </c>
      <c r="C586" s="2">
        <f>'GOOG&amp;GOOGL'!E588</f>
        <v>5.565664264205239E-3</v>
      </c>
      <c r="D586" s="2">
        <f>'GOOG&amp;GOOGL'!J588</f>
        <v>5.0661591198606359E-3</v>
      </c>
      <c r="E586">
        <f>'GOOG&amp;GOOGL'!D587-'GOOG&amp;GOOGL'!I587</f>
        <v>-2.6867897741123414E-2</v>
      </c>
      <c r="F586">
        <f>'GOOG&amp;GOOGL'!E587</f>
        <v>4.5265036423476346E-3</v>
      </c>
      <c r="G586">
        <f>'GOOG&amp;GOOGL'!J587</f>
        <v>5.6855775145763232E-3</v>
      </c>
      <c r="H586">
        <f>'GOOG&amp;GOOGL'!E586</f>
        <v>-1.8266087209717341E-3</v>
      </c>
      <c r="I586">
        <f>'GOOG&amp;GOOGL'!J586</f>
        <v>1.7160318187858792E-4</v>
      </c>
      <c r="J586">
        <f>'GOOG&amp;GOOGL'!E585</f>
        <v>-4.00668319696873E-3</v>
      </c>
      <c r="K586">
        <f>'GOOG&amp;GOOGL'!J585</f>
        <v>-2.3206879391270974E-3</v>
      </c>
      <c r="L586">
        <f>'GOOG&amp;GOOGL'!E584</f>
        <v>5.5489115609832496E-3</v>
      </c>
      <c r="M586">
        <f>'GOOG&amp;GOOGL'!J584</f>
        <v>6.4347030071409961E-3</v>
      </c>
    </row>
    <row r="587" spans="1:13" x14ac:dyDescent="0.25">
      <c r="A587" s="15">
        <v>42580</v>
      </c>
      <c r="B587" s="50">
        <f t="shared" si="44"/>
        <v>584</v>
      </c>
      <c r="C587" s="2">
        <f>'GOOG&amp;GOOGL'!E589</f>
        <v>3.0212908374286584E-2</v>
      </c>
      <c r="D587" s="2">
        <f>'GOOG&amp;GOOGL'!J589</f>
        <v>3.275443929168631E-2</v>
      </c>
      <c r="E587">
        <f>'GOOG&amp;GOOGL'!D588-'GOOG&amp;GOOGL'!I588</f>
        <v>-2.6368392596778811E-2</v>
      </c>
      <c r="F587">
        <f>'GOOG&amp;GOOGL'!E588</f>
        <v>5.565664264205239E-3</v>
      </c>
      <c r="G587">
        <f>'GOOG&amp;GOOGL'!J588</f>
        <v>5.0661591198606359E-3</v>
      </c>
      <c r="H587">
        <f>'GOOG&amp;GOOGL'!E587</f>
        <v>4.5265036423476346E-3</v>
      </c>
      <c r="I587">
        <f>'GOOG&amp;GOOGL'!J587</f>
        <v>5.6855775145763232E-3</v>
      </c>
      <c r="J587">
        <f>'GOOG&amp;GOOGL'!E586</f>
        <v>-1.8266087209717341E-3</v>
      </c>
      <c r="K587">
        <f>'GOOG&amp;GOOGL'!J586</f>
        <v>1.7160318187858792E-4</v>
      </c>
      <c r="L587">
        <f>'GOOG&amp;GOOGL'!E585</f>
        <v>-4.00668319696873E-3</v>
      </c>
      <c r="M587">
        <f>'GOOG&amp;GOOGL'!J585</f>
        <v>-2.3206879391270974E-3</v>
      </c>
    </row>
    <row r="588" spans="1:13" x14ac:dyDescent="0.25">
      <c r="A588" s="15">
        <v>42583</v>
      </c>
      <c r="B588" s="50">
        <f t="shared" si="44"/>
        <v>585</v>
      </c>
      <c r="C588" s="2">
        <f>'GOOG&amp;GOOGL'!E590</f>
        <v>5.305982007552501E-3</v>
      </c>
      <c r="D588" s="2">
        <f>'GOOG&amp;GOOGL'!J590</f>
        <v>1.2058295207572733E-2</v>
      </c>
      <c r="E588">
        <f>'GOOG&amp;GOOGL'!D589-'GOOG&amp;GOOGL'!I589</f>
        <v>-2.8909923514178537E-2</v>
      </c>
      <c r="F588">
        <f>'GOOG&amp;GOOGL'!E589</f>
        <v>3.0212908374286584E-2</v>
      </c>
      <c r="G588">
        <f>'GOOG&amp;GOOGL'!J589</f>
        <v>3.275443929168631E-2</v>
      </c>
      <c r="H588">
        <f>'GOOG&amp;GOOGL'!E588</f>
        <v>5.565664264205239E-3</v>
      </c>
      <c r="I588">
        <f>'GOOG&amp;GOOGL'!J588</f>
        <v>5.0661591198606359E-3</v>
      </c>
      <c r="J588">
        <f>'GOOG&amp;GOOGL'!E587</f>
        <v>4.5265036423476346E-3</v>
      </c>
      <c r="K588">
        <f>'GOOG&amp;GOOGL'!J587</f>
        <v>5.6855775145763232E-3</v>
      </c>
      <c r="L588">
        <f>'GOOG&amp;GOOGL'!E586</f>
        <v>-1.8266087209717341E-3</v>
      </c>
      <c r="M588">
        <f>'GOOG&amp;GOOGL'!J586</f>
        <v>1.7160318187858792E-4</v>
      </c>
    </row>
    <row r="589" spans="1:13" x14ac:dyDescent="0.25">
      <c r="A589" s="15">
        <v>42584</v>
      </c>
      <c r="B589" s="50">
        <f t="shared" si="44"/>
        <v>586</v>
      </c>
      <c r="C589" s="2">
        <f>'GOOG&amp;GOOGL'!E591</f>
        <v>-2.344633977924282E-3</v>
      </c>
      <c r="D589" s="2">
        <f>'GOOG&amp;GOOGL'!J591</f>
        <v>-1.0243302227728179E-3</v>
      </c>
      <c r="E589">
        <f>'GOOG&amp;GOOGL'!D590-'GOOG&amp;GOOGL'!I590</f>
        <v>-3.566223671419877E-2</v>
      </c>
      <c r="F589">
        <f>'GOOG&amp;GOOGL'!E590</f>
        <v>5.305982007552501E-3</v>
      </c>
      <c r="G589">
        <f>'GOOG&amp;GOOGL'!J590</f>
        <v>1.2058295207572733E-2</v>
      </c>
      <c r="H589">
        <f>'GOOG&amp;GOOGL'!E589</f>
        <v>3.0212908374286584E-2</v>
      </c>
      <c r="I589">
        <f>'GOOG&amp;GOOGL'!J589</f>
        <v>3.275443929168631E-2</v>
      </c>
      <c r="J589">
        <f>'GOOG&amp;GOOGL'!E588</f>
        <v>5.565664264205239E-3</v>
      </c>
      <c r="K589">
        <f>'GOOG&amp;GOOGL'!J588</f>
        <v>5.0661591198606359E-3</v>
      </c>
      <c r="L589">
        <f>'GOOG&amp;GOOGL'!E587</f>
        <v>4.5265036423476346E-3</v>
      </c>
      <c r="M589">
        <f>'GOOG&amp;GOOGL'!J587</f>
        <v>5.6855775145763232E-3</v>
      </c>
    </row>
    <row r="590" spans="1:13" x14ac:dyDescent="0.25">
      <c r="A590" s="15">
        <v>42585</v>
      </c>
      <c r="B590" s="50">
        <f t="shared" si="44"/>
        <v>587</v>
      </c>
      <c r="C590" s="2">
        <f>'GOOG&amp;GOOGL'!E592</f>
        <v>2.732701716761099E-3</v>
      </c>
      <c r="D590" s="2">
        <f>'GOOG&amp;GOOGL'!J592</f>
        <v>-1.5009158517447219E-3</v>
      </c>
      <c r="E590">
        <f>'GOOG&amp;GOOGL'!D591-'GOOG&amp;GOOGL'!I591</f>
        <v>-3.6982540469350234E-2</v>
      </c>
      <c r="F590">
        <f>'GOOG&amp;GOOGL'!E591</f>
        <v>-2.344633977924282E-3</v>
      </c>
      <c r="G590">
        <f>'GOOG&amp;GOOGL'!J591</f>
        <v>-1.0243302227728179E-3</v>
      </c>
      <c r="H590">
        <f>'GOOG&amp;GOOGL'!E590</f>
        <v>5.305982007552501E-3</v>
      </c>
      <c r="I590">
        <f>'GOOG&amp;GOOGL'!J590</f>
        <v>1.2058295207572733E-2</v>
      </c>
      <c r="J590">
        <f>'GOOG&amp;GOOGL'!E589</f>
        <v>3.0212908374286584E-2</v>
      </c>
      <c r="K590">
        <f>'GOOG&amp;GOOGL'!J589</f>
        <v>3.275443929168631E-2</v>
      </c>
      <c r="L590">
        <f>'GOOG&amp;GOOGL'!E588</f>
        <v>5.565664264205239E-3</v>
      </c>
      <c r="M590">
        <f>'GOOG&amp;GOOGL'!J588</f>
        <v>5.0661591198606359E-3</v>
      </c>
    </row>
    <row r="591" spans="1:13" x14ac:dyDescent="0.25">
      <c r="A591" s="15">
        <v>42586</v>
      </c>
      <c r="B591" s="50">
        <f t="shared" si="44"/>
        <v>588</v>
      </c>
      <c r="C591" s="2">
        <f>'GOOG&amp;GOOGL'!E593</f>
        <v>-2.0326498267353443E-3</v>
      </c>
      <c r="D591" s="2">
        <f>'GOOG&amp;GOOGL'!J593</f>
        <v>-2.0924884280777434E-3</v>
      </c>
      <c r="E591">
        <f>'GOOG&amp;GOOGL'!D592-'GOOG&amp;GOOGL'!I592</f>
        <v>-3.2748922900844413E-2</v>
      </c>
      <c r="F591">
        <f>'GOOG&amp;GOOGL'!E592</f>
        <v>2.732701716761099E-3</v>
      </c>
      <c r="G591">
        <f>'GOOG&amp;GOOGL'!J592</f>
        <v>-1.5009158517447219E-3</v>
      </c>
      <c r="H591">
        <f>'GOOG&amp;GOOGL'!E591</f>
        <v>-2.344633977924282E-3</v>
      </c>
      <c r="I591">
        <f>'GOOG&amp;GOOGL'!J591</f>
        <v>-1.0243302227728179E-3</v>
      </c>
      <c r="J591">
        <f>'GOOG&amp;GOOGL'!E590</f>
        <v>5.305982007552501E-3</v>
      </c>
      <c r="K591">
        <f>'GOOG&amp;GOOGL'!J590</f>
        <v>1.2058295207572733E-2</v>
      </c>
      <c r="L591">
        <f>'GOOG&amp;GOOGL'!E589</f>
        <v>3.0212908374286584E-2</v>
      </c>
      <c r="M591">
        <f>'GOOG&amp;GOOGL'!J589</f>
        <v>3.275443929168631E-2</v>
      </c>
    </row>
    <row r="592" spans="1:13" x14ac:dyDescent="0.25">
      <c r="A592" s="15">
        <v>42587</v>
      </c>
      <c r="B592" s="50">
        <f t="shared" si="44"/>
        <v>589</v>
      </c>
      <c r="C592" s="2">
        <f>'GOOG&amp;GOOGL'!E594</f>
        <v>1.3656772238107351E-2</v>
      </c>
      <c r="D592" s="2">
        <f>'GOOG&amp;GOOGL'!J594</f>
        <v>1.2068608926599111E-2</v>
      </c>
      <c r="E592">
        <f>'GOOG&amp;GOOGL'!D593-'GOOG&amp;GOOGL'!I593</f>
        <v>-3.2689084299502014E-2</v>
      </c>
      <c r="F592">
        <f>'GOOG&amp;GOOGL'!E593</f>
        <v>-2.0326498267353443E-3</v>
      </c>
      <c r="G592">
        <f>'GOOG&amp;GOOGL'!J593</f>
        <v>-2.0924884280777434E-3</v>
      </c>
      <c r="H592">
        <f>'GOOG&amp;GOOGL'!E592</f>
        <v>2.732701716761099E-3</v>
      </c>
      <c r="I592">
        <f>'GOOG&amp;GOOGL'!J592</f>
        <v>-1.5009158517447219E-3</v>
      </c>
      <c r="J592">
        <f>'GOOG&amp;GOOGL'!E591</f>
        <v>-2.344633977924282E-3</v>
      </c>
      <c r="K592">
        <f>'GOOG&amp;GOOGL'!J591</f>
        <v>-1.0243302227728179E-3</v>
      </c>
      <c r="L592">
        <f>'GOOG&amp;GOOGL'!E590</f>
        <v>5.305982007552501E-3</v>
      </c>
      <c r="M592">
        <f>'GOOG&amp;GOOGL'!J590</f>
        <v>1.2058295207572733E-2</v>
      </c>
    </row>
    <row r="593" spans="1:13" x14ac:dyDescent="0.25">
      <c r="A593" s="15">
        <v>42590</v>
      </c>
      <c r="B593" s="50">
        <f t="shared" si="44"/>
        <v>590</v>
      </c>
      <c r="C593" s="2">
        <f>'GOOG&amp;GOOGL'!E595</f>
        <v>-5.8819296774714758E-4</v>
      </c>
      <c r="D593" s="2">
        <f>'GOOG&amp;GOOGL'!J595</f>
        <v>-2.1089887586667189E-3</v>
      </c>
      <c r="E593">
        <f>'GOOG&amp;GOOGL'!D594-'GOOG&amp;GOOGL'!I594</f>
        <v>-3.1100920987993774E-2</v>
      </c>
      <c r="F593">
        <f>'GOOG&amp;GOOGL'!E594</f>
        <v>1.3656772238107351E-2</v>
      </c>
      <c r="G593">
        <f>'GOOG&amp;GOOGL'!J594</f>
        <v>1.2068608926599111E-2</v>
      </c>
      <c r="H593">
        <f>'GOOG&amp;GOOGL'!E593</f>
        <v>-2.0326498267353443E-3</v>
      </c>
      <c r="I593">
        <f>'GOOG&amp;GOOGL'!J593</f>
        <v>-2.0924884280777434E-3</v>
      </c>
      <c r="J593">
        <f>'GOOG&amp;GOOGL'!E592</f>
        <v>2.732701716761099E-3</v>
      </c>
      <c r="K593">
        <f>'GOOG&amp;GOOGL'!J592</f>
        <v>-1.5009158517447219E-3</v>
      </c>
      <c r="L593">
        <f>'GOOG&amp;GOOGL'!E591</f>
        <v>-2.344633977924282E-3</v>
      </c>
      <c r="M593">
        <f>'GOOG&amp;GOOGL'!J591</f>
        <v>-1.0243302227728179E-3</v>
      </c>
    </row>
    <row r="594" spans="1:13" x14ac:dyDescent="0.25">
      <c r="A594" s="15">
        <v>42591</v>
      </c>
      <c r="B594" s="50">
        <f t="shared" si="44"/>
        <v>591</v>
      </c>
      <c r="C594" s="2">
        <f>'GOOG&amp;GOOGL'!E596</f>
        <v>3.1928099153635259E-3</v>
      </c>
      <c r="D594" s="2">
        <f>'GOOG&amp;GOOGL'!J596</f>
        <v>2.7903361617118705E-3</v>
      </c>
      <c r="E594">
        <f>'GOOG&amp;GOOGL'!D595-'GOOG&amp;GOOGL'!I595</f>
        <v>-2.9580125197074203E-2</v>
      </c>
      <c r="F594">
        <f>'GOOG&amp;GOOGL'!E595</f>
        <v>-5.8819296774714758E-4</v>
      </c>
      <c r="G594">
        <f>'GOOG&amp;GOOGL'!J595</f>
        <v>-2.1089887586667189E-3</v>
      </c>
      <c r="H594">
        <f>'GOOG&amp;GOOGL'!E594</f>
        <v>1.3656772238107351E-2</v>
      </c>
      <c r="I594">
        <f>'GOOG&amp;GOOGL'!J594</f>
        <v>1.2068608926599111E-2</v>
      </c>
      <c r="J594">
        <f>'GOOG&amp;GOOGL'!E593</f>
        <v>-2.0326498267353443E-3</v>
      </c>
      <c r="K594">
        <f>'GOOG&amp;GOOGL'!J593</f>
        <v>-2.0924884280777434E-3</v>
      </c>
      <c r="L594">
        <f>'GOOG&amp;GOOGL'!E592</f>
        <v>2.732701716761099E-3</v>
      </c>
      <c r="M594">
        <f>'GOOG&amp;GOOGL'!J592</f>
        <v>-1.5009158517447219E-3</v>
      </c>
    </row>
    <row r="595" spans="1:13" x14ac:dyDescent="0.25">
      <c r="A595" s="15">
        <v>42592</v>
      </c>
      <c r="B595" s="50">
        <f t="shared" si="44"/>
        <v>592</v>
      </c>
      <c r="C595" s="2">
        <f>'GOOG&amp;GOOGL'!E597</f>
        <v>5.353716639620032E-4</v>
      </c>
      <c r="D595" s="2">
        <f>'GOOG&amp;GOOGL'!J597</f>
        <v>1.2500357683249419E-3</v>
      </c>
      <c r="E595">
        <f>'GOOG&amp;GOOGL'!D596-'GOOG&amp;GOOGL'!I596</f>
        <v>-2.9177651443422548E-2</v>
      </c>
      <c r="F595">
        <f>'GOOG&amp;GOOGL'!E596</f>
        <v>3.1928099153635259E-3</v>
      </c>
      <c r="G595">
        <f>'GOOG&amp;GOOGL'!J596</f>
        <v>2.7903361617118705E-3</v>
      </c>
      <c r="H595">
        <f>'GOOG&amp;GOOGL'!E595</f>
        <v>-5.8819296774714758E-4</v>
      </c>
      <c r="I595">
        <f>'GOOG&amp;GOOGL'!J595</f>
        <v>-2.1089887586667189E-3</v>
      </c>
      <c r="J595">
        <f>'GOOG&amp;GOOGL'!E594</f>
        <v>1.3656772238107351E-2</v>
      </c>
      <c r="K595">
        <f>'GOOG&amp;GOOGL'!J594</f>
        <v>1.2068608926599111E-2</v>
      </c>
      <c r="L595">
        <f>'GOOG&amp;GOOGL'!E593</f>
        <v>-2.0326498267353443E-3</v>
      </c>
      <c r="M595">
        <f>'GOOG&amp;GOOGL'!J593</f>
        <v>-2.0924884280777434E-3</v>
      </c>
    </row>
    <row r="596" spans="1:13" x14ac:dyDescent="0.25">
      <c r="A596" s="15">
        <v>42593</v>
      </c>
      <c r="B596" s="50">
        <f t="shared" si="44"/>
        <v>593</v>
      </c>
      <c r="C596" s="2">
        <f>'GOOG&amp;GOOGL'!E598</f>
        <v>2.1660370177301047E-4</v>
      </c>
      <c r="D596" s="2">
        <f>'GOOG&amp;GOOGL'!J598</f>
        <v>-3.5873049595291917E-4</v>
      </c>
      <c r="E596">
        <f>'GOOG&amp;GOOGL'!D597-'GOOG&amp;GOOGL'!I597</f>
        <v>-2.9892315547785486E-2</v>
      </c>
      <c r="F596">
        <f>'GOOG&amp;GOOGL'!E597</f>
        <v>5.353716639620032E-4</v>
      </c>
      <c r="G596">
        <f>'GOOG&amp;GOOGL'!J597</f>
        <v>1.2500357683249419E-3</v>
      </c>
      <c r="H596">
        <f>'GOOG&amp;GOOGL'!E596</f>
        <v>3.1928099153635259E-3</v>
      </c>
      <c r="I596">
        <f>'GOOG&amp;GOOGL'!J596</f>
        <v>2.7903361617118705E-3</v>
      </c>
      <c r="J596">
        <f>'GOOG&amp;GOOGL'!E595</f>
        <v>-5.8819296774714758E-4</v>
      </c>
      <c r="K596">
        <f>'GOOG&amp;GOOGL'!J595</f>
        <v>-2.1089887586667189E-3</v>
      </c>
      <c r="L596">
        <f>'GOOG&amp;GOOGL'!E594</f>
        <v>1.3656772238107351E-2</v>
      </c>
      <c r="M596">
        <f>'GOOG&amp;GOOGL'!J594</f>
        <v>1.2068608926599111E-2</v>
      </c>
    </row>
    <row r="597" spans="1:13" x14ac:dyDescent="0.25">
      <c r="A597" s="15">
        <v>42594</v>
      </c>
      <c r="B597" s="50">
        <f t="shared" si="44"/>
        <v>594</v>
      </c>
      <c r="C597" s="2">
        <f>'GOOG&amp;GOOGL'!E599</f>
        <v>-2.0789960170111144E-3</v>
      </c>
      <c r="D597" s="2">
        <f>'GOOG&amp;GOOGL'!J599</f>
        <v>-1.423958141861803E-3</v>
      </c>
      <c r="E597">
        <f>'GOOG&amp;GOOGL'!D598-'GOOG&amp;GOOGL'!I598</f>
        <v>-2.9316981350059557E-2</v>
      </c>
      <c r="F597">
        <f>'GOOG&amp;GOOGL'!E598</f>
        <v>2.1660370177301047E-4</v>
      </c>
      <c r="G597">
        <f>'GOOG&amp;GOOGL'!J598</f>
        <v>-3.5873049595291917E-4</v>
      </c>
      <c r="H597">
        <f>'GOOG&amp;GOOGL'!E597</f>
        <v>5.353716639620032E-4</v>
      </c>
      <c r="I597">
        <f>'GOOG&amp;GOOGL'!J597</f>
        <v>1.2500357683249419E-3</v>
      </c>
      <c r="J597">
        <f>'GOOG&amp;GOOGL'!E596</f>
        <v>3.1928099153635259E-3</v>
      </c>
      <c r="K597">
        <f>'GOOG&amp;GOOGL'!J596</f>
        <v>2.7903361617118705E-3</v>
      </c>
      <c r="L597">
        <f>'GOOG&amp;GOOGL'!E595</f>
        <v>-5.8819296774714758E-4</v>
      </c>
      <c r="M597">
        <f>'GOOG&amp;GOOGL'!J595</f>
        <v>-2.1089887586667189E-3</v>
      </c>
    </row>
    <row r="598" spans="1:13" x14ac:dyDescent="0.25">
      <c r="A598" s="15">
        <v>42597</v>
      </c>
      <c r="B598" s="50">
        <f t="shared" si="44"/>
        <v>595</v>
      </c>
      <c r="C598" s="2">
        <f>'GOOG&amp;GOOGL'!E600</f>
        <v>-9.963454108472547E-4</v>
      </c>
      <c r="D598" s="2">
        <f>'GOOG&amp;GOOGL'!J600</f>
        <v>-1.3514685701165874E-3</v>
      </c>
      <c r="E598">
        <f>'GOOG&amp;GOOGL'!D599-'GOOG&amp;GOOGL'!I599</f>
        <v>-2.9972019225208868E-2</v>
      </c>
      <c r="F598">
        <f>'GOOG&amp;GOOGL'!E599</f>
        <v>-2.0789960170111144E-3</v>
      </c>
      <c r="G598">
        <f>'GOOG&amp;GOOGL'!J599</f>
        <v>-1.423958141861803E-3</v>
      </c>
      <c r="H598">
        <f>'GOOG&amp;GOOGL'!E598</f>
        <v>2.1660370177301047E-4</v>
      </c>
      <c r="I598">
        <f>'GOOG&amp;GOOGL'!J598</f>
        <v>-3.5873049595291917E-4</v>
      </c>
      <c r="J598">
        <f>'GOOG&amp;GOOGL'!E597</f>
        <v>5.353716639620032E-4</v>
      </c>
      <c r="K598">
        <f>'GOOG&amp;GOOGL'!J597</f>
        <v>1.2500357683249419E-3</v>
      </c>
      <c r="L598">
        <f>'GOOG&amp;GOOGL'!E596</f>
        <v>3.1928099153635259E-3</v>
      </c>
      <c r="M598">
        <f>'GOOG&amp;GOOGL'!J596</f>
        <v>2.7903361617118705E-3</v>
      </c>
    </row>
    <row r="599" spans="1:13" x14ac:dyDescent="0.25">
      <c r="A599" s="15">
        <v>42598</v>
      </c>
      <c r="B599" s="50">
        <f t="shared" si="44"/>
        <v>596</v>
      </c>
      <c r="C599" s="2">
        <f>'GOOG&amp;GOOGL'!E601</f>
        <v>-6.7967110953954801E-3</v>
      </c>
      <c r="D599" s="2">
        <f>'GOOG&amp;GOOGL'!J601</f>
        <v>-5.9360158482295589E-3</v>
      </c>
      <c r="E599">
        <f>'GOOG&amp;GOOGL'!D600-'GOOG&amp;GOOGL'!I600</f>
        <v>-2.9616896065939535E-2</v>
      </c>
      <c r="F599">
        <f>'GOOG&amp;GOOGL'!E600</f>
        <v>-9.963454108472547E-4</v>
      </c>
      <c r="G599">
        <f>'GOOG&amp;GOOGL'!J600</f>
        <v>-1.3514685701165874E-3</v>
      </c>
      <c r="H599">
        <f>'GOOG&amp;GOOGL'!E599</f>
        <v>-2.0789960170111144E-3</v>
      </c>
      <c r="I599">
        <f>'GOOG&amp;GOOGL'!J599</f>
        <v>-1.423958141861803E-3</v>
      </c>
      <c r="J599">
        <f>'GOOG&amp;GOOGL'!E598</f>
        <v>2.1660370177301047E-4</v>
      </c>
      <c r="K599">
        <f>'GOOG&amp;GOOGL'!J598</f>
        <v>-3.5873049595291917E-4</v>
      </c>
      <c r="L599">
        <f>'GOOG&amp;GOOGL'!E597</f>
        <v>5.353716639620032E-4</v>
      </c>
      <c r="M599">
        <f>'GOOG&amp;GOOGL'!J597</f>
        <v>1.2500357683249419E-3</v>
      </c>
    </row>
    <row r="600" spans="1:13" x14ac:dyDescent="0.25">
      <c r="A600" s="15">
        <v>42599</v>
      </c>
      <c r="B600" s="50">
        <f t="shared" si="44"/>
        <v>597</v>
      </c>
      <c r="C600" s="2">
        <f>'GOOG&amp;GOOGL'!E602</f>
        <v>3.5579601726860588E-3</v>
      </c>
      <c r="D600" s="2">
        <f>'GOOG&amp;GOOGL'!J602</f>
        <v>5.2657344514850379E-3</v>
      </c>
      <c r="E600">
        <f>'GOOG&amp;GOOGL'!D601-'GOOG&amp;GOOGL'!I601</f>
        <v>-3.0477591313105457E-2</v>
      </c>
      <c r="F600">
        <f>'GOOG&amp;GOOGL'!E601</f>
        <v>-6.7967110953954801E-3</v>
      </c>
      <c r="G600">
        <f>'GOOG&amp;GOOGL'!J601</f>
        <v>-5.9360158482295589E-3</v>
      </c>
      <c r="H600">
        <f>'GOOG&amp;GOOGL'!E600</f>
        <v>-9.963454108472547E-4</v>
      </c>
      <c r="I600">
        <f>'GOOG&amp;GOOGL'!J600</f>
        <v>-1.3514685701165874E-3</v>
      </c>
      <c r="J600">
        <f>'GOOG&amp;GOOGL'!E599</f>
        <v>-2.0789960170111144E-3</v>
      </c>
      <c r="K600">
        <f>'GOOG&amp;GOOGL'!J599</f>
        <v>-1.423958141861803E-3</v>
      </c>
      <c r="L600">
        <f>'GOOG&amp;GOOGL'!E598</f>
        <v>2.1660370177301047E-4</v>
      </c>
      <c r="M600">
        <f>'GOOG&amp;GOOGL'!J598</f>
        <v>-3.5873049595291917E-4</v>
      </c>
    </row>
    <row r="601" spans="1:13" x14ac:dyDescent="0.25">
      <c r="A601" s="15">
        <v>42600</v>
      </c>
      <c r="B601" s="50">
        <f t="shared" si="44"/>
        <v>598</v>
      </c>
      <c r="C601" s="2">
        <f>'GOOG&amp;GOOGL'!E603</f>
        <v>-3.0948497381668716E-3</v>
      </c>
      <c r="D601" s="2">
        <f>'GOOG&amp;GOOGL'!J603</f>
        <v>-3.3205264138373991E-3</v>
      </c>
      <c r="E601">
        <f>'GOOG&amp;GOOGL'!D602-'GOOG&amp;GOOGL'!I602</f>
        <v>-3.2185365591904436E-2</v>
      </c>
      <c r="F601">
        <f>'GOOG&amp;GOOGL'!E602</f>
        <v>3.5579601726860588E-3</v>
      </c>
      <c r="G601">
        <f>'GOOG&amp;GOOGL'!J602</f>
        <v>5.2657344514850379E-3</v>
      </c>
      <c r="H601">
        <f>'GOOG&amp;GOOGL'!E601</f>
        <v>-6.7967110953954801E-3</v>
      </c>
      <c r="I601">
        <f>'GOOG&amp;GOOGL'!J601</f>
        <v>-5.9360158482295589E-3</v>
      </c>
      <c r="J601">
        <f>'GOOG&amp;GOOGL'!E600</f>
        <v>-9.963454108472547E-4</v>
      </c>
      <c r="K601">
        <f>'GOOG&amp;GOOGL'!J600</f>
        <v>-1.3514685701165874E-3</v>
      </c>
      <c r="L601">
        <f>'GOOG&amp;GOOGL'!E599</f>
        <v>-2.0789960170111144E-3</v>
      </c>
      <c r="M601">
        <f>'GOOG&amp;GOOGL'!J599</f>
        <v>-1.423958141861803E-3</v>
      </c>
    </row>
    <row r="602" spans="1:13" x14ac:dyDescent="0.25">
      <c r="A602" s="15">
        <v>42601</v>
      </c>
      <c r="B602" s="50">
        <f t="shared" si="44"/>
        <v>599</v>
      </c>
      <c r="C602" s="2">
        <f>'GOOG&amp;GOOGL'!E604</f>
        <v>-2.6788479337751525E-3</v>
      </c>
      <c r="D602" s="2">
        <f>'GOOG&amp;GOOGL'!J604</f>
        <v>-3.8691710196125939E-3</v>
      </c>
      <c r="E602">
        <f>'GOOG&amp;GOOGL'!D603-'GOOG&amp;GOOGL'!I603</f>
        <v>-3.1959688916233908E-2</v>
      </c>
      <c r="F602">
        <f>'GOOG&amp;GOOGL'!E603</f>
        <v>-3.0948497381668716E-3</v>
      </c>
      <c r="G602">
        <f>'GOOG&amp;GOOGL'!J603</f>
        <v>-3.3205264138373991E-3</v>
      </c>
      <c r="H602">
        <f>'GOOG&amp;GOOGL'!E602</f>
        <v>3.5579601726860588E-3</v>
      </c>
      <c r="I602">
        <f>'GOOG&amp;GOOGL'!J602</f>
        <v>5.2657344514850379E-3</v>
      </c>
      <c r="J602">
        <f>'GOOG&amp;GOOGL'!E601</f>
        <v>-6.7967110953954801E-3</v>
      </c>
      <c r="K602">
        <f>'GOOG&amp;GOOGL'!J601</f>
        <v>-5.9360158482295589E-3</v>
      </c>
      <c r="L602">
        <f>'GOOG&amp;GOOGL'!E600</f>
        <v>-9.963454108472547E-4</v>
      </c>
      <c r="M602">
        <f>'GOOG&amp;GOOGL'!J600</f>
        <v>-1.3514685701165874E-3</v>
      </c>
    </row>
    <row r="603" spans="1:13" x14ac:dyDescent="0.25">
      <c r="A603" s="15">
        <v>42604</v>
      </c>
      <c r="B603" s="50">
        <f t="shared" si="44"/>
        <v>600</v>
      </c>
      <c r="C603" s="2">
        <f>'GOOG&amp;GOOGL'!E605</f>
        <v>-4.2259333685610301E-3</v>
      </c>
      <c r="D603" s="2">
        <f>'GOOG&amp;GOOGL'!J605</f>
        <v>-3.382205327541854E-3</v>
      </c>
      <c r="E603">
        <f>'GOOG&amp;GOOGL'!D604-'GOOG&amp;GOOGL'!I604</f>
        <v>-3.0769365830396467E-2</v>
      </c>
      <c r="F603">
        <f>'GOOG&amp;GOOGL'!E604</f>
        <v>-2.6788479337751525E-3</v>
      </c>
      <c r="G603">
        <f>'GOOG&amp;GOOGL'!J604</f>
        <v>-3.8691710196125939E-3</v>
      </c>
      <c r="H603">
        <f>'GOOG&amp;GOOGL'!E603</f>
        <v>-3.0948497381668716E-3</v>
      </c>
      <c r="I603">
        <f>'GOOG&amp;GOOGL'!J603</f>
        <v>-3.3205264138373991E-3</v>
      </c>
      <c r="J603">
        <f>'GOOG&amp;GOOGL'!E602</f>
        <v>3.5579601726860588E-3</v>
      </c>
      <c r="K603">
        <f>'GOOG&amp;GOOGL'!J602</f>
        <v>5.2657344514850379E-3</v>
      </c>
      <c r="L603">
        <f>'GOOG&amp;GOOGL'!E601</f>
        <v>-6.7967110953954801E-3</v>
      </c>
      <c r="M603">
        <f>'GOOG&amp;GOOGL'!J601</f>
        <v>-5.9360158482295589E-3</v>
      </c>
    </row>
    <row r="604" spans="1:13" x14ac:dyDescent="0.25">
      <c r="A604" s="15">
        <v>42605</v>
      </c>
      <c r="B604" s="50">
        <f t="shared" si="44"/>
        <v>601</v>
      </c>
      <c r="C604" s="2">
        <f>'GOOG&amp;GOOGL'!E606</f>
        <v>-9.0669133729015527E-5</v>
      </c>
      <c r="D604" s="2">
        <f>'GOOG&amp;GOOGL'!J606</f>
        <v>-4.5180541098854832E-4</v>
      </c>
      <c r="E604">
        <f>'GOOG&amp;GOOGL'!D605-'GOOG&amp;GOOGL'!I605</f>
        <v>-3.1613093871415643E-2</v>
      </c>
      <c r="F604">
        <f>'GOOG&amp;GOOGL'!E605</f>
        <v>-4.2259333685610301E-3</v>
      </c>
      <c r="G604">
        <f>'GOOG&amp;GOOGL'!J605</f>
        <v>-3.382205327541854E-3</v>
      </c>
      <c r="H604">
        <f>'GOOG&amp;GOOGL'!E604</f>
        <v>-2.6788479337751525E-3</v>
      </c>
      <c r="I604">
        <f>'GOOG&amp;GOOGL'!J604</f>
        <v>-3.8691710196125939E-3</v>
      </c>
      <c r="J604">
        <f>'GOOG&amp;GOOGL'!E603</f>
        <v>-3.0948497381668716E-3</v>
      </c>
      <c r="K604">
        <f>'GOOG&amp;GOOGL'!J603</f>
        <v>-3.3205264138373991E-3</v>
      </c>
      <c r="L604">
        <f>'GOOG&amp;GOOGL'!E602</f>
        <v>3.5579601726860588E-3</v>
      </c>
      <c r="M604">
        <f>'GOOG&amp;GOOGL'!J602</f>
        <v>5.2657344514850379E-3</v>
      </c>
    </row>
    <row r="605" spans="1:13" x14ac:dyDescent="0.25">
      <c r="A605" s="15">
        <v>42606</v>
      </c>
      <c r="B605" s="50">
        <f t="shared" si="44"/>
        <v>602</v>
      </c>
      <c r="C605" s="2">
        <f>'GOOG&amp;GOOGL'!E607</f>
        <v>-3.1653010748771138E-3</v>
      </c>
      <c r="D605" s="2">
        <f>'GOOG&amp;GOOGL'!J607</f>
        <v>-3.7606254827524666E-3</v>
      </c>
      <c r="E605">
        <f>'GOOG&amp;GOOGL'!D606-'GOOG&amp;GOOGL'!I606</f>
        <v>-3.125195759415611E-2</v>
      </c>
      <c r="F605">
        <f>'GOOG&amp;GOOGL'!E606</f>
        <v>-9.0669133729015527E-5</v>
      </c>
      <c r="G605">
        <f>'GOOG&amp;GOOGL'!J606</f>
        <v>-4.5180541098854832E-4</v>
      </c>
      <c r="H605">
        <f>'GOOG&amp;GOOGL'!E605</f>
        <v>-4.2259333685610301E-3</v>
      </c>
      <c r="I605">
        <f>'GOOG&amp;GOOGL'!J605</f>
        <v>-3.382205327541854E-3</v>
      </c>
      <c r="J605">
        <f>'GOOG&amp;GOOGL'!E604</f>
        <v>-2.6788479337751525E-3</v>
      </c>
      <c r="K605">
        <f>'GOOG&amp;GOOGL'!J604</f>
        <v>-3.8691710196125939E-3</v>
      </c>
      <c r="L605">
        <f>'GOOG&amp;GOOGL'!E603</f>
        <v>-3.0948497381668716E-3</v>
      </c>
      <c r="M605">
        <f>'GOOG&amp;GOOGL'!J603</f>
        <v>-3.3205264138373991E-3</v>
      </c>
    </row>
    <row r="606" spans="1:13" x14ac:dyDescent="0.25">
      <c r="A606" s="15">
        <v>42607</v>
      </c>
      <c r="B606" s="50">
        <f t="shared" si="44"/>
        <v>603</v>
      </c>
      <c r="C606" s="2">
        <f>'GOOG&amp;GOOGL'!E608</f>
        <v>-2.9894025990895301E-4</v>
      </c>
      <c r="D606" s="2">
        <f>'GOOG&amp;GOOGL'!J608</f>
        <v>-2.9023782784980412E-3</v>
      </c>
      <c r="E606">
        <f>'GOOG&amp;GOOGL'!D607-'GOOG&amp;GOOGL'!I607</f>
        <v>-3.0656633186280757E-2</v>
      </c>
      <c r="F606">
        <f>'GOOG&amp;GOOGL'!E607</f>
        <v>-3.1653010748771138E-3</v>
      </c>
      <c r="G606">
        <f>'GOOG&amp;GOOGL'!J607</f>
        <v>-3.7606254827524666E-3</v>
      </c>
      <c r="H606">
        <f>'GOOG&amp;GOOGL'!E606</f>
        <v>-9.0669133729015527E-5</v>
      </c>
      <c r="I606">
        <f>'GOOG&amp;GOOGL'!J606</f>
        <v>-4.5180541098854832E-4</v>
      </c>
      <c r="J606">
        <f>'GOOG&amp;GOOGL'!E605</f>
        <v>-4.2259333685610301E-3</v>
      </c>
      <c r="K606">
        <f>'GOOG&amp;GOOGL'!J605</f>
        <v>-3.382205327541854E-3</v>
      </c>
      <c r="L606">
        <f>'GOOG&amp;GOOGL'!E604</f>
        <v>-2.6788479337751525E-3</v>
      </c>
      <c r="M606">
        <f>'GOOG&amp;GOOGL'!J604</f>
        <v>-3.8691710196125939E-3</v>
      </c>
    </row>
    <row r="607" spans="1:13" x14ac:dyDescent="0.25">
      <c r="A607" s="15">
        <v>42608</v>
      </c>
      <c r="B607" s="50">
        <f t="shared" si="44"/>
        <v>604</v>
      </c>
      <c r="C607" s="2">
        <f>'GOOG&amp;GOOGL'!E609</f>
        <v>1.6895286324913883E-4</v>
      </c>
      <c r="D607" s="2">
        <f>'GOOG&amp;GOOGL'!J609</f>
        <v>2.4234266394254078E-3</v>
      </c>
      <c r="E607">
        <f>'GOOG&amp;GOOGL'!D608-'GOOG&amp;GOOGL'!I608</f>
        <v>-2.8053195167691669E-2</v>
      </c>
      <c r="F607">
        <f>'GOOG&amp;GOOGL'!E608</f>
        <v>-2.9894025990895301E-4</v>
      </c>
      <c r="G607">
        <f>'GOOG&amp;GOOGL'!J608</f>
        <v>-2.9023782784980412E-3</v>
      </c>
      <c r="H607">
        <f>'GOOG&amp;GOOGL'!E607</f>
        <v>-3.1653010748771138E-3</v>
      </c>
      <c r="I607">
        <f>'GOOG&amp;GOOGL'!J607</f>
        <v>-3.7606254827524666E-3</v>
      </c>
      <c r="J607">
        <f>'GOOG&amp;GOOGL'!E606</f>
        <v>-9.0669133729015527E-5</v>
      </c>
      <c r="K607">
        <f>'GOOG&amp;GOOGL'!J606</f>
        <v>-4.5180541098854832E-4</v>
      </c>
      <c r="L607">
        <f>'GOOG&amp;GOOGL'!E605</f>
        <v>-4.2259333685610301E-3</v>
      </c>
      <c r="M607">
        <f>'GOOG&amp;GOOGL'!J605</f>
        <v>-3.382205327541854E-3</v>
      </c>
    </row>
    <row r="608" spans="1:13" x14ac:dyDescent="0.25">
      <c r="A608" s="15">
        <v>42611</v>
      </c>
      <c r="B608" s="50">
        <f t="shared" si="44"/>
        <v>605</v>
      </c>
      <c r="C608" s="2">
        <f>'GOOG&amp;GOOGL'!E610</f>
        <v>3.3859576052659435E-3</v>
      </c>
      <c r="D608" s="2">
        <f>'GOOG&amp;GOOGL'!J610</f>
        <v>3.2724643260291231E-3</v>
      </c>
      <c r="E608">
        <f>'GOOG&amp;GOOGL'!D609-'GOOG&amp;GOOGL'!I609</f>
        <v>-3.0307668943867938E-2</v>
      </c>
      <c r="F608">
        <f>'GOOG&amp;GOOGL'!E609</f>
        <v>1.6895286324913883E-4</v>
      </c>
      <c r="G608">
        <f>'GOOG&amp;GOOGL'!J609</f>
        <v>2.4234266394254078E-3</v>
      </c>
      <c r="H608">
        <f>'GOOG&amp;GOOGL'!E608</f>
        <v>-2.9894025990895301E-4</v>
      </c>
      <c r="I608">
        <f>'GOOG&amp;GOOGL'!J608</f>
        <v>-2.9023782784980412E-3</v>
      </c>
      <c r="J608">
        <f>'GOOG&amp;GOOGL'!E607</f>
        <v>-3.1653010748771138E-3</v>
      </c>
      <c r="K608">
        <f>'GOOG&amp;GOOGL'!J607</f>
        <v>-3.7606254827524666E-3</v>
      </c>
      <c r="L608">
        <f>'GOOG&amp;GOOGL'!E606</f>
        <v>-9.0669133729015527E-5</v>
      </c>
      <c r="M608">
        <f>'GOOG&amp;GOOGL'!J606</f>
        <v>-4.5180541098854832E-4</v>
      </c>
    </row>
    <row r="609" spans="1:13" x14ac:dyDescent="0.25">
      <c r="A609" s="15">
        <v>42612</v>
      </c>
      <c r="B609" s="50">
        <f t="shared" si="44"/>
        <v>606</v>
      </c>
      <c r="C609" s="2">
        <f>'GOOG&amp;GOOGL'!E611</f>
        <v>-3.9708298765264161E-3</v>
      </c>
      <c r="D609" s="2">
        <f>'GOOG&amp;GOOGL'!J611</f>
        <v>-4.9126832709474044E-3</v>
      </c>
      <c r="E609">
        <f>'GOOG&amp;GOOGL'!D610-'GOOG&amp;GOOGL'!I610</f>
        <v>-3.0194175664631118E-2</v>
      </c>
      <c r="F609">
        <f>'GOOG&amp;GOOGL'!E610</f>
        <v>3.3859576052659435E-3</v>
      </c>
      <c r="G609">
        <f>'GOOG&amp;GOOGL'!J610</f>
        <v>3.2724643260291231E-3</v>
      </c>
      <c r="H609">
        <f>'GOOG&amp;GOOGL'!E609</f>
        <v>1.6895286324913883E-4</v>
      </c>
      <c r="I609">
        <f>'GOOG&amp;GOOGL'!J609</f>
        <v>2.4234266394254078E-3</v>
      </c>
      <c r="J609">
        <f>'GOOG&amp;GOOGL'!E608</f>
        <v>-2.9894025990895301E-4</v>
      </c>
      <c r="K609">
        <f>'GOOG&amp;GOOGL'!J608</f>
        <v>-2.9023782784980412E-3</v>
      </c>
      <c r="L609">
        <f>'GOOG&amp;GOOGL'!E607</f>
        <v>-3.1653010748771138E-3</v>
      </c>
      <c r="M609">
        <f>'GOOG&amp;GOOGL'!J607</f>
        <v>-3.7606254827524666E-3</v>
      </c>
    </row>
    <row r="610" spans="1:13" x14ac:dyDescent="0.25">
      <c r="A610" s="15">
        <v>42613</v>
      </c>
      <c r="B610" s="50">
        <f t="shared" si="44"/>
        <v>607</v>
      </c>
      <c r="C610" s="2">
        <f>'GOOG&amp;GOOGL'!E612</f>
        <v>-2.6560602280962797E-3</v>
      </c>
      <c r="D610" s="2">
        <f>'GOOG&amp;GOOGL'!J612</f>
        <v>-2.6173315151467591E-3</v>
      </c>
      <c r="E610">
        <f>'GOOG&amp;GOOGL'!D611-'GOOG&amp;GOOGL'!I611</f>
        <v>-2.9252322270210129E-2</v>
      </c>
      <c r="F610">
        <f>'GOOG&amp;GOOGL'!E611</f>
        <v>-3.9708298765264161E-3</v>
      </c>
      <c r="G610">
        <f>'GOOG&amp;GOOGL'!J611</f>
        <v>-4.9126832709474044E-3</v>
      </c>
      <c r="H610">
        <f>'GOOG&amp;GOOGL'!E610</f>
        <v>3.3859576052659435E-3</v>
      </c>
      <c r="I610">
        <f>'GOOG&amp;GOOGL'!J610</f>
        <v>3.2724643260291231E-3</v>
      </c>
      <c r="J610">
        <f>'GOOG&amp;GOOGL'!E609</f>
        <v>1.6895286324913883E-4</v>
      </c>
      <c r="K610">
        <f>'GOOG&amp;GOOGL'!J609</f>
        <v>2.4234266394254078E-3</v>
      </c>
      <c r="L610">
        <f>'GOOG&amp;GOOGL'!E608</f>
        <v>-2.9894025990895301E-4</v>
      </c>
      <c r="M610">
        <f>'GOOG&amp;GOOGL'!J608</f>
        <v>-2.9023782784980412E-3</v>
      </c>
    </row>
    <row r="611" spans="1:13" x14ac:dyDescent="0.25">
      <c r="A611" s="15">
        <v>42614</v>
      </c>
      <c r="B611" s="50">
        <f t="shared" si="44"/>
        <v>608</v>
      </c>
      <c r="C611" s="2">
        <f>'GOOG&amp;GOOGL'!E613</f>
        <v>2.2529078252144785E-3</v>
      </c>
      <c r="D611" s="2">
        <f>'GOOG&amp;GOOGL'!J613</f>
        <v>1.9605356477381264E-3</v>
      </c>
      <c r="E611">
        <f>'GOOG&amp;GOOGL'!D612-'GOOG&amp;GOOGL'!I612</f>
        <v>-2.929105098315965E-2</v>
      </c>
      <c r="F611">
        <f>'GOOG&amp;GOOGL'!E612</f>
        <v>-2.6560602280962797E-3</v>
      </c>
      <c r="G611">
        <f>'GOOG&amp;GOOGL'!J612</f>
        <v>-2.6173315151467591E-3</v>
      </c>
      <c r="H611">
        <f>'GOOG&amp;GOOGL'!E611</f>
        <v>-3.9708298765264161E-3</v>
      </c>
      <c r="I611">
        <f>'GOOG&amp;GOOGL'!J611</f>
        <v>-4.9126832709474044E-3</v>
      </c>
      <c r="J611">
        <f>'GOOG&amp;GOOGL'!E610</f>
        <v>3.3859576052659435E-3</v>
      </c>
      <c r="K611">
        <f>'GOOG&amp;GOOGL'!J610</f>
        <v>3.2724643260291231E-3</v>
      </c>
      <c r="L611">
        <f>'GOOG&amp;GOOGL'!E609</f>
        <v>1.6895286324913883E-4</v>
      </c>
      <c r="M611">
        <f>'GOOG&amp;GOOGL'!J609</f>
        <v>2.4234266394254078E-3</v>
      </c>
    </row>
    <row r="612" spans="1:13" x14ac:dyDescent="0.25">
      <c r="A612" s="15">
        <v>42615</v>
      </c>
      <c r="B612" s="50">
        <f t="shared" si="44"/>
        <v>609</v>
      </c>
      <c r="C612" s="2">
        <f>'GOOG&amp;GOOGL'!E614</f>
        <v>3.4799714536237758E-3</v>
      </c>
      <c r="D612" s="2">
        <f>'GOOG&amp;GOOGL'!J614</f>
        <v>6.8879882654249158E-3</v>
      </c>
      <c r="E612">
        <f>'GOOG&amp;GOOGL'!D613-'GOOG&amp;GOOGL'!I613</f>
        <v>-2.8998678805683298E-2</v>
      </c>
      <c r="F612">
        <f>'GOOG&amp;GOOGL'!E613</f>
        <v>2.2529078252144785E-3</v>
      </c>
      <c r="G612">
        <f>'GOOG&amp;GOOGL'!J613</f>
        <v>1.9605356477381264E-3</v>
      </c>
      <c r="H612">
        <f>'GOOG&amp;GOOGL'!E612</f>
        <v>-2.6560602280962797E-3</v>
      </c>
      <c r="I612">
        <f>'GOOG&amp;GOOGL'!J612</f>
        <v>-2.6173315151467591E-3</v>
      </c>
      <c r="J612">
        <f>'GOOG&amp;GOOGL'!E611</f>
        <v>-3.9708298765264161E-3</v>
      </c>
      <c r="K612">
        <f>'GOOG&amp;GOOGL'!J611</f>
        <v>-4.9126832709474044E-3</v>
      </c>
      <c r="L612">
        <f>'GOOG&amp;GOOGL'!E610</f>
        <v>3.3859576052659435E-3</v>
      </c>
      <c r="M612">
        <f>'GOOG&amp;GOOGL'!J610</f>
        <v>3.2724643260291231E-3</v>
      </c>
    </row>
    <row r="613" spans="1:13" x14ac:dyDescent="0.25">
      <c r="A613" s="15">
        <v>42619</v>
      </c>
      <c r="B613" s="50">
        <f t="shared" si="44"/>
        <v>610</v>
      </c>
      <c r="C613" s="2">
        <f>'GOOG&amp;GOOGL'!E615</f>
        <v>1.1111648394231288E-2</v>
      </c>
      <c r="D613" s="2">
        <f>'GOOG&amp;GOOGL'!J615</f>
        <v>1.3895287899114983E-2</v>
      </c>
      <c r="E613">
        <f>'GOOG&amp;GOOGL'!D614-'GOOG&amp;GOOGL'!I614</f>
        <v>-3.2406695617484438E-2</v>
      </c>
      <c r="F613">
        <f>'GOOG&amp;GOOGL'!E614</f>
        <v>3.4799714536237758E-3</v>
      </c>
      <c r="G613">
        <f>'GOOG&amp;GOOGL'!J614</f>
        <v>6.8879882654249158E-3</v>
      </c>
      <c r="H613">
        <f>'GOOG&amp;GOOGL'!E613</f>
        <v>2.2529078252144785E-3</v>
      </c>
      <c r="I613">
        <f>'GOOG&amp;GOOGL'!J613</f>
        <v>1.9605356477381264E-3</v>
      </c>
      <c r="J613">
        <f>'GOOG&amp;GOOGL'!E612</f>
        <v>-2.6560602280962797E-3</v>
      </c>
      <c r="K613">
        <f>'GOOG&amp;GOOGL'!J612</f>
        <v>-2.6173315151467591E-3</v>
      </c>
      <c r="L613">
        <f>'GOOG&amp;GOOGL'!E611</f>
        <v>-3.9708298765264161E-3</v>
      </c>
      <c r="M613">
        <f>'GOOG&amp;GOOGL'!J611</f>
        <v>-4.9126832709474044E-3</v>
      </c>
    </row>
    <row r="614" spans="1:13" x14ac:dyDescent="0.25">
      <c r="A614" s="15">
        <v>42620</v>
      </c>
      <c r="B614" s="50">
        <f t="shared" si="44"/>
        <v>611</v>
      </c>
      <c r="C614" s="2">
        <f>'GOOG&amp;GOOGL'!E616</f>
        <v>3.4600591363176392E-4</v>
      </c>
      <c r="D614" s="2">
        <f>'GOOG&amp;GOOGL'!J616</f>
        <v>-3.7165611373346508E-5</v>
      </c>
      <c r="E614">
        <f>'GOOG&amp;GOOGL'!D615-'GOOG&amp;GOOGL'!I615</f>
        <v>-3.5190335122368133E-2</v>
      </c>
      <c r="F614">
        <f>'GOOG&amp;GOOGL'!E615</f>
        <v>1.1111648394231288E-2</v>
      </c>
      <c r="G614">
        <f>'GOOG&amp;GOOGL'!J615</f>
        <v>1.3895287899114983E-2</v>
      </c>
      <c r="H614">
        <f>'GOOG&amp;GOOGL'!E614</f>
        <v>3.4799714536237758E-3</v>
      </c>
      <c r="I614">
        <f>'GOOG&amp;GOOGL'!J614</f>
        <v>6.8879882654249158E-3</v>
      </c>
      <c r="J614">
        <f>'GOOG&amp;GOOGL'!E613</f>
        <v>2.2529078252144785E-3</v>
      </c>
      <c r="K614">
        <f>'GOOG&amp;GOOGL'!J613</f>
        <v>1.9605356477381264E-3</v>
      </c>
      <c r="L614">
        <f>'GOOG&amp;GOOGL'!E612</f>
        <v>-2.6560602280962797E-3</v>
      </c>
      <c r="M614">
        <f>'GOOG&amp;GOOGL'!J612</f>
        <v>-2.6173315151467591E-3</v>
      </c>
    </row>
    <row r="615" spans="1:13" x14ac:dyDescent="0.25">
      <c r="A615" s="15">
        <v>42621</v>
      </c>
      <c r="B615" s="50">
        <f t="shared" si="44"/>
        <v>612</v>
      </c>
      <c r="C615" s="2">
        <f>'GOOG&amp;GOOGL'!E617</f>
        <v>-6.4666498465273392E-3</v>
      </c>
      <c r="D615" s="2">
        <f>'GOOG&amp;GOOGL'!J617</f>
        <v>-6.3941949085917216E-3</v>
      </c>
      <c r="E615">
        <f>'GOOG&amp;GOOGL'!D616-'GOOG&amp;GOOGL'!I616</f>
        <v>-3.4807163597363022E-2</v>
      </c>
      <c r="F615">
        <f>'GOOG&amp;GOOGL'!E616</f>
        <v>3.4600591363176392E-4</v>
      </c>
      <c r="G615">
        <f>'GOOG&amp;GOOGL'!J616</f>
        <v>-3.7165611373346508E-5</v>
      </c>
      <c r="H615">
        <f>'GOOG&amp;GOOGL'!E615</f>
        <v>1.1111648394231288E-2</v>
      </c>
      <c r="I615">
        <f>'GOOG&amp;GOOGL'!J615</f>
        <v>1.3895287899114983E-2</v>
      </c>
      <c r="J615">
        <f>'GOOG&amp;GOOGL'!E614</f>
        <v>3.4799714536237758E-3</v>
      </c>
      <c r="K615">
        <f>'GOOG&amp;GOOGL'!J614</f>
        <v>6.8879882654249158E-3</v>
      </c>
      <c r="L615">
        <f>'GOOG&amp;GOOGL'!E613</f>
        <v>2.2529078252144785E-3</v>
      </c>
      <c r="M615">
        <f>'GOOG&amp;GOOGL'!J613</f>
        <v>1.9605356477381264E-3</v>
      </c>
    </row>
    <row r="616" spans="1:13" x14ac:dyDescent="0.25">
      <c r="A616" s="15">
        <v>42622</v>
      </c>
      <c r="B616" s="50">
        <f t="shared" si="44"/>
        <v>613</v>
      </c>
      <c r="C616" s="2">
        <f>'GOOG&amp;GOOGL'!E618</f>
        <v>-2.0404927168604203E-2</v>
      </c>
      <c r="D616" s="2">
        <f>'GOOG&amp;GOOGL'!J618</f>
        <v>-1.8048458822117475E-2</v>
      </c>
      <c r="E616">
        <f>'GOOG&amp;GOOGL'!D617-'GOOG&amp;GOOGL'!I617</f>
        <v>-3.487961853529864E-2</v>
      </c>
      <c r="F616">
        <f>'GOOG&amp;GOOGL'!E617</f>
        <v>-6.4666498465273392E-3</v>
      </c>
      <c r="G616">
        <f>'GOOG&amp;GOOGL'!J617</f>
        <v>-6.3941949085917216E-3</v>
      </c>
      <c r="H616">
        <f>'GOOG&amp;GOOGL'!E616</f>
        <v>3.4600591363176392E-4</v>
      </c>
      <c r="I616">
        <f>'GOOG&amp;GOOGL'!J616</f>
        <v>-3.7165611373346508E-5</v>
      </c>
      <c r="J616">
        <f>'GOOG&amp;GOOGL'!E615</f>
        <v>1.1111648394231288E-2</v>
      </c>
      <c r="K616">
        <f>'GOOG&amp;GOOGL'!J615</f>
        <v>1.3895287899114983E-2</v>
      </c>
      <c r="L616">
        <f>'GOOG&amp;GOOGL'!E614</f>
        <v>3.4799714536237758E-3</v>
      </c>
      <c r="M616">
        <f>'GOOG&amp;GOOGL'!J614</f>
        <v>6.8879882654249158E-3</v>
      </c>
    </row>
    <row r="617" spans="1:13" x14ac:dyDescent="0.25">
      <c r="A617" s="15">
        <v>42625</v>
      </c>
      <c r="B617" s="50">
        <f t="shared" si="44"/>
        <v>614</v>
      </c>
      <c r="C617" s="2">
        <f>'GOOG&amp;GOOGL'!E619</f>
        <v>1.2246073758912956E-2</v>
      </c>
      <c r="D617" s="2">
        <f>'GOOG&amp;GOOGL'!J619</f>
        <v>1.3028631447700612E-2</v>
      </c>
      <c r="E617">
        <f>'GOOG&amp;GOOGL'!D618-'GOOG&amp;GOOGL'!I618</f>
        <v>-3.7236086881785369E-2</v>
      </c>
      <c r="F617">
        <f>'GOOG&amp;GOOGL'!E618</f>
        <v>-2.0404927168604203E-2</v>
      </c>
      <c r="G617">
        <f>'GOOG&amp;GOOGL'!J618</f>
        <v>-1.8048458822117475E-2</v>
      </c>
      <c r="H617">
        <f>'GOOG&amp;GOOGL'!E617</f>
        <v>-6.4666498465273392E-3</v>
      </c>
      <c r="I617">
        <f>'GOOG&amp;GOOGL'!J617</f>
        <v>-6.3941949085917216E-3</v>
      </c>
      <c r="J617">
        <f>'GOOG&amp;GOOGL'!E616</f>
        <v>3.4600591363176392E-4</v>
      </c>
      <c r="K617">
        <f>'GOOG&amp;GOOGL'!J616</f>
        <v>-3.7165611373346508E-5</v>
      </c>
      <c r="L617">
        <f>'GOOG&amp;GOOGL'!E615</f>
        <v>1.1111648394231288E-2</v>
      </c>
      <c r="M617">
        <f>'GOOG&amp;GOOGL'!J615</f>
        <v>1.3895287899114983E-2</v>
      </c>
    </row>
    <row r="618" spans="1:13" x14ac:dyDescent="0.25">
      <c r="A618" s="15">
        <v>42626</v>
      </c>
      <c r="B618" s="50">
        <f t="shared" si="44"/>
        <v>615</v>
      </c>
      <c r="C618" s="2">
        <f>'GOOG&amp;GOOGL'!E620</f>
        <v>-1.2206545012412029E-2</v>
      </c>
      <c r="D618" s="2">
        <f>'GOOG&amp;GOOGL'!J620</f>
        <v>-1.272430604913577E-2</v>
      </c>
      <c r="E618">
        <f>'GOOG&amp;GOOGL'!D619-'GOOG&amp;GOOGL'!I619</f>
        <v>-3.8018644570573024E-2</v>
      </c>
      <c r="F618">
        <f>'GOOG&amp;GOOGL'!E619</f>
        <v>1.2246073758912956E-2</v>
      </c>
      <c r="G618">
        <f>'GOOG&amp;GOOGL'!J619</f>
        <v>1.3028631447700612E-2</v>
      </c>
      <c r="H618">
        <f>'GOOG&amp;GOOGL'!E618</f>
        <v>-2.0404927168604203E-2</v>
      </c>
      <c r="I618">
        <f>'GOOG&amp;GOOGL'!J618</f>
        <v>-1.8048458822117475E-2</v>
      </c>
      <c r="J618">
        <f>'GOOG&amp;GOOGL'!E617</f>
        <v>-6.4666498465273392E-3</v>
      </c>
      <c r="K618">
        <f>'GOOG&amp;GOOGL'!J617</f>
        <v>-6.3941949085917216E-3</v>
      </c>
      <c r="L618">
        <f>'GOOG&amp;GOOGL'!E616</f>
        <v>3.4600591363176392E-4</v>
      </c>
      <c r="M618">
        <f>'GOOG&amp;GOOGL'!J616</f>
        <v>-3.7165611373346508E-5</v>
      </c>
    </row>
    <row r="619" spans="1:13" x14ac:dyDescent="0.25">
      <c r="A619" s="15">
        <v>42627</v>
      </c>
      <c r="B619" s="50">
        <f t="shared" si="44"/>
        <v>616</v>
      </c>
      <c r="C619" s="2">
        <f>'GOOG&amp;GOOGL'!E621</f>
        <v>3.678922562042608E-3</v>
      </c>
      <c r="D619" s="2">
        <f>'GOOG&amp;GOOGL'!J621</f>
        <v>2.2037408172881356E-3</v>
      </c>
      <c r="E619">
        <f>'GOOG&amp;GOOGL'!D620-'GOOG&amp;GOOGL'!I620</f>
        <v>-3.7500883533849283E-2</v>
      </c>
      <c r="F619">
        <f>'GOOG&amp;GOOGL'!E620</f>
        <v>-1.2206545012412029E-2</v>
      </c>
      <c r="G619">
        <f>'GOOG&amp;GOOGL'!J620</f>
        <v>-1.272430604913577E-2</v>
      </c>
      <c r="H619">
        <f>'GOOG&amp;GOOGL'!E619</f>
        <v>1.2246073758912956E-2</v>
      </c>
      <c r="I619">
        <f>'GOOG&amp;GOOGL'!J619</f>
        <v>1.3028631447700612E-2</v>
      </c>
      <c r="J619">
        <f>'GOOG&amp;GOOGL'!E618</f>
        <v>-2.0404927168604203E-2</v>
      </c>
      <c r="K619">
        <f>'GOOG&amp;GOOGL'!J618</f>
        <v>-1.8048458822117475E-2</v>
      </c>
      <c r="L619">
        <f>'GOOG&amp;GOOGL'!E617</f>
        <v>-6.4666498465273392E-3</v>
      </c>
      <c r="M619">
        <f>'GOOG&amp;GOOGL'!J617</f>
        <v>-6.3941949085917216E-3</v>
      </c>
    </row>
    <row r="620" spans="1:13" x14ac:dyDescent="0.25">
      <c r="A620" s="15">
        <v>42628</v>
      </c>
      <c r="B620" s="50">
        <f t="shared" si="44"/>
        <v>617</v>
      </c>
      <c r="C620" s="2">
        <f>'GOOG&amp;GOOGL'!E622</f>
        <v>1.208425329315066E-2</v>
      </c>
      <c r="D620" s="2">
        <f>'GOOG&amp;GOOGL'!J622</f>
        <v>1.3532939647649123E-2</v>
      </c>
      <c r="E620">
        <f>'GOOG&amp;GOOGL'!D621-'GOOG&amp;GOOGL'!I621</f>
        <v>-3.6025701789094811E-2</v>
      </c>
      <c r="F620">
        <f>'GOOG&amp;GOOGL'!E621</f>
        <v>3.678922562042608E-3</v>
      </c>
      <c r="G620">
        <f>'GOOG&amp;GOOGL'!J621</f>
        <v>2.2037408172881356E-3</v>
      </c>
      <c r="H620">
        <f>'GOOG&amp;GOOGL'!E620</f>
        <v>-1.2206545012412029E-2</v>
      </c>
      <c r="I620">
        <f>'GOOG&amp;GOOGL'!J620</f>
        <v>-1.272430604913577E-2</v>
      </c>
      <c r="J620">
        <f>'GOOG&amp;GOOGL'!E619</f>
        <v>1.2246073758912956E-2</v>
      </c>
      <c r="K620">
        <f>'GOOG&amp;GOOGL'!J619</f>
        <v>1.3028631447700612E-2</v>
      </c>
      <c r="L620">
        <f>'GOOG&amp;GOOGL'!E618</f>
        <v>-2.0404927168604203E-2</v>
      </c>
      <c r="M620">
        <f>'GOOG&amp;GOOGL'!J618</f>
        <v>-1.8048458822117475E-2</v>
      </c>
    </row>
    <row r="621" spans="1:13" x14ac:dyDescent="0.25">
      <c r="A621" s="15">
        <v>42629</v>
      </c>
      <c r="B621" s="50">
        <f t="shared" si="44"/>
        <v>618</v>
      </c>
      <c r="C621" s="2">
        <f>'GOOG&amp;GOOGL'!E623</f>
        <v>-3.738716801700015E-3</v>
      </c>
      <c r="D621" s="2">
        <f>'GOOG&amp;GOOGL'!J623</f>
        <v>-4.0770555473317316E-3</v>
      </c>
      <c r="E621">
        <f>'GOOG&amp;GOOGL'!D622-'GOOG&amp;GOOGL'!I622</f>
        <v>-3.7474388143593274E-2</v>
      </c>
      <c r="F621">
        <f>'GOOG&amp;GOOGL'!E622</f>
        <v>1.208425329315066E-2</v>
      </c>
      <c r="G621">
        <f>'GOOG&amp;GOOGL'!J622</f>
        <v>1.3532939647649123E-2</v>
      </c>
      <c r="H621">
        <f>'GOOG&amp;GOOGL'!E621</f>
        <v>3.678922562042608E-3</v>
      </c>
      <c r="I621">
        <f>'GOOG&amp;GOOGL'!J621</f>
        <v>2.2037408172881356E-3</v>
      </c>
      <c r="J621">
        <f>'GOOG&amp;GOOGL'!E620</f>
        <v>-1.2206545012412029E-2</v>
      </c>
      <c r="K621">
        <f>'GOOG&amp;GOOGL'!J620</f>
        <v>-1.272430604913577E-2</v>
      </c>
      <c r="L621">
        <f>'GOOG&amp;GOOGL'!E619</f>
        <v>1.2246073758912956E-2</v>
      </c>
      <c r="M621">
        <f>'GOOG&amp;GOOGL'!J619</f>
        <v>1.3028631447700612E-2</v>
      </c>
    </row>
    <row r="622" spans="1:13" x14ac:dyDescent="0.25">
      <c r="A622" s="15">
        <v>42632</v>
      </c>
      <c r="B622" s="50">
        <f t="shared" si="44"/>
        <v>619</v>
      </c>
      <c r="C622" s="2">
        <f>'GOOG&amp;GOOGL'!E624</f>
        <v>-4.1444532269823142E-3</v>
      </c>
      <c r="D622" s="2">
        <f>'GOOG&amp;GOOGL'!J624</f>
        <v>-3.2383871533960829E-3</v>
      </c>
      <c r="E622">
        <f>'GOOG&amp;GOOGL'!D623-'GOOG&amp;GOOGL'!I623</f>
        <v>-3.7136049397961557E-2</v>
      </c>
      <c r="F622">
        <f>'GOOG&amp;GOOGL'!E623</f>
        <v>-3.738716801700015E-3</v>
      </c>
      <c r="G622">
        <f>'GOOG&amp;GOOGL'!J623</f>
        <v>-4.0770555473317316E-3</v>
      </c>
      <c r="H622">
        <f>'GOOG&amp;GOOGL'!E622</f>
        <v>1.208425329315066E-2</v>
      </c>
      <c r="I622">
        <f>'GOOG&amp;GOOGL'!J622</f>
        <v>1.3532939647649123E-2</v>
      </c>
      <c r="J622">
        <f>'GOOG&amp;GOOGL'!E621</f>
        <v>3.678922562042608E-3</v>
      </c>
      <c r="K622">
        <f>'GOOG&amp;GOOGL'!J621</f>
        <v>2.2037408172881356E-3</v>
      </c>
      <c r="L622">
        <f>'GOOG&amp;GOOGL'!E620</f>
        <v>-1.2206545012412029E-2</v>
      </c>
      <c r="M622">
        <f>'GOOG&amp;GOOGL'!J620</f>
        <v>-1.272430604913577E-2</v>
      </c>
    </row>
    <row r="623" spans="1:13" x14ac:dyDescent="0.25">
      <c r="A623" s="15">
        <v>42633</v>
      </c>
      <c r="B623" s="50">
        <f t="shared" si="44"/>
        <v>620</v>
      </c>
      <c r="C623" s="2">
        <f>'GOOG&amp;GOOGL'!E625</f>
        <v>7.429510341338208E-3</v>
      </c>
      <c r="D623" s="2">
        <f>'GOOG&amp;GOOGL'!J625</f>
        <v>5.5041468459045007E-3</v>
      </c>
      <c r="E623">
        <f>'GOOG&amp;GOOGL'!D624-'GOOG&amp;GOOGL'!I624</f>
        <v>-3.8042115471547788E-2</v>
      </c>
      <c r="F623">
        <f>'GOOG&amp;GOOGL'!E624</f>
        <v>-4.1444532269823142E-3</v>
      </c>
      <c r="G623">
        <f>'GOOG&amp;GOOGL'!J624</f>
        <v>-3.2383871533960829E-3</v>
      </c>
      <c r="H623">
        <f>'GOOG&amp;GOOGL'!E623</f>
        <v>-3.738716801700015E-3</v>
      </c>
      <c r="I623">
        <f>'GOOG&amp;GOOGL'!J623</f>
        <v>-4.0770555473317316E-3</v>
      </c>
      <c r="J623">
        <f>'GOOG&amp;GOOGL'!E622</f>
        <v>1.208425329315066E-2</v>
      </c>
      <c r="K623">
        <f>'GOOG&amp;GOOGL'!J622</f>
        <v>1.3532939647649123E-2</v>
      </c>
      <c r="L623">
        <f>'GOOG&amp;GOOGL'!E621</f>
        <v>3.678922562042608E-3</v>
      </c>
      <c r="M623">
        <f>'GOOG&amp;GOOGL'!J621</f>
        <v>2.2037408172881356E-3</v>
      </c>
    </row>
    <row r="624" spans="1:13" x14ac:dyDescent="0.25">
      <c r="A624" s="15">
        <v>42634</v>
      </c>
      <c r="B624" s="50">
        <f t="shared" si="44"/>
        <v>621</v>
      </c>
      <c r="C624" s="2">
        <f>'GOOG&amp;GOOGL'!E626</f>
        <v>6.2159736649727293E-3</v>
      </c>
      <c r="D624" s="2">
        <f>'GOOG&amp;GOOGL'!J626</f>
        <v>6.5428537199458958E-3</v>
      </c>
      <c r="E624">
        <f>'GOOG&amp;GOOGL'!D625-'GOOG&amp;GOOGL'!I625</f>
        <v>-3.6116751976114081E-2</v>
      </c>
      <c r="F624">
        <f>'GOOG&amp;GOOGL'!E625</f>
        <v>7.429510341338208E-3</v>
      </c>
      <c r="G624">
        <f>'GOOG&amp;GOOGL'!J625</f>
        <v>5.5041468459045007E-3</v>
      </c>
      <c r="H624">
        <f>'GOOG&amp;GOOGL'!E624</f>
        <v>-4.1444532269823142E-3</v>
      </c>
      <c r="I624">
        <f>'GOOG&amp;GOOGL'!J624</f>
        <v>-3.2383871533960829E-3</v>
      </c>
      <c r="J624">
        <f>'GOOG&amp;GOOGL'!E623</f>
        <v>-3.738716801700015E-3</v>
      </c>
      <c r="K624">
        <f>'GOOG&amp;GOOGL'!J623</f>
        <v>-4.0770555473317316E-3</v>
      </c>
      <c r="L624">
        <f>'GOOG&amp;GOOGL'!E622</f>
        <v>1.208425329315066E-2</v>
      </c>
      <c r="M624">
        <f>'GOOG&amp;GOOGL'!J622</f>
        <v>1.3532939647649123E-2</v>
      </c>
    </row>
    <row r="625" spans="1:13" x14ac:dyDescent="0.25">
      <c r="A625" s="15">
        <v>42635</v>
      </c>
      <c r="B625" s="50">
        <f t="shared" si="44"/>
        <v>622</v>
      </c>
      <c r="C625" s="2">
        <f>'GOOG&amp;GOOGL'!E627</f>
        <v>1.4059129058867192E-2</v>
      </c>
      <c r="D625" s="2">
        <f>'GOOG&amp;GOOGL'!J627</f>
        <v>1.3473513455316777E-2</v>
      </c>
      <c r="E625">
        <f>'GOOG&amp;GOOGL'!D626-'GOOG&amp;GOOGL'!I626</f>
        <v>-3.6443632031087247E-2</v>
      </c>
      <c r="F625">
        <f>'GOOG&amp;GOOGL'!E626</f>
        <v>6.2159736649727293E-3</v>
      </c>
      <c r="G625">
        <f>'GOOG&amp;GOOGL'!J626</f>
        <v>6.5428537199458958E-3</v>
      </c>
      <c r="H625">
        <f>'GOOG&amp;GOOGL'!E625</f>
        <v>7.429510341338208E-3</v>
      </c>
      <c r="I625">
        <f>'GOOG&amp;GOOGL'!J625</f>
        <v>5.5041468459045007E-3</v>
      </c>
      <c r="J625">
        <f>'GOOG&amp;GOOGL'!E624</f>
        <v>-4.1444532269823142E-3</v>
      </c>
      <c r="K625">
        <f>'GOOG&amp;GOOGL'!J624</f>
        <v>-3.2383871533960829E-3</v>
      </c>
      <c r="L625">
        <f>'GOOG&amp;GOOGL'!E623</f>
        <v>-3.738716801700015E-3</v>
      </c>
      <c r="M625">
        <f>'GOOG&amp;GOOGL'!J623</f>
        <v>-4.0770555473317316E-3</v>
      </c>
    </row>
    <row r="626" spans="1:13" x14ac:dyDescent="0.25">
      <c r="A626" s="15">
        <v>42636</v>
      </c>
      <c r="B626" s="50">
        <f t="shared" si="44"/>
        <v>623</v>
      </c>
      <c r="C626" s="2">
        <f>'GOOG&amp;GOOGL'!E628</f>
        <v>-3.9387081582464845E-4</v>
      </c>
      <c r="D626" s="2">
        <f>'GOOG&amp;GOOGL'!J628</f>
        <v>-1.2140340067263722E-3</v>
      </c>
      <c r="E626">
        <f>'GOOG&amp;GOOGL'!D627-'GOOG&amp;GOOGL'!I627</f>
        <v>-3.5858016427536832E-2</v>
      </c>
      <c r="F626">
        <f>'GOOG&amp;GOOGL'!E627</f>
        <v>1.4059129058867192E-2</v>
      </c>
      <c r="G626">
        <f>'GOOG&amp;GOOGL'!J627</f>
        <v>1.3473513455316777E-2</v>
      </c>
      <c r="H626">
        <f>'GOOG&amp;GOOGL'!E626</f>
        <v>6.2159736649727293E-3</v>
      </c>
      <c r="I626">
        <f>'GOOG&amp;GOOGL'!J626</f>
        <v>6.5428537199458958E-3</v>
      </c>
      <c r="J626">
        <f>'GOOG&amp;GOOGL'!E625</f>
        <v>7.429510341338208E-3</v>
      </c>
      <c r="K626">
        <f>'GOOG&amp;GOOGL'!J625</f>
        <v>5.5041468459045007E-3</v>
      </c>
      <c r="L626">
        <f>'GOOG&amp;GOOGL'!E624</f>
        <v>-4.1444532269823142E-3</v>
      </c>
      <c r="M626">
        <f>'GOOG&amp;GOOGL'!J624</f>
        <v>-3.2383871533960829E-3</v>
      </c>
    </row>
    <row r="627" spans="1:13" x14ac:dyDescent="0.25">
      <c r="A627" s="15">
        <v>42639</v>
      </c>
      <c r="B627" s="50">
        <f t="shared" si="44"/>
        <v>624</v>
      </c>
      <c r="C627" s="2">
        <f>'GOOG&amp;GOOGL'!E629</f>
        <v>-1.6258023005144118E-2</v>
      </c>
      <c r="D627" s="2">
        <f>'GOOG&amp;GOOGL'!J629</f>
        <v>-1.5220275950624362E-2</v>
      </c>
      <c r="E627">
        <f>'GOOG&amp;GOOGL'!D628-'GOOG&amp;GOOGL'!I628</f>
        <v>-3.5037853236635108E-2</v>
      </c>
      <c r="F627">
        <f>'GOOG&amp;GOOGL'!E628</f>
        <v>-3.9387081582464845E-4</v>
      </c>
      <c r="G627">
        <f>'GOOG&amp;GOOGL'!J628</f>
        <v>-1.2140340067263722E-3</v>
      </c>
      <c r="H627">
        <f>'GOOG&amp;GOOGL'!E627</f>
        <v>1.4059129058867192E-2</v>
      </c>
      <c r="I627">
        <f>'GOOG&amp;GOOGL'!J627</f>
        <v>1.3473513455316777E-2</v>
      </c>
      <c r="J627">
        <f>'GOOG&amp;GOOGL'!E626</f>
        <v>6.2159736649727293E-3</v>
      </c>
      <c r="K627">
        <f>'GOOG&amp;GOOGL'!J626</f>
        <v>6.5428537199458958E-3</v>
      </c>
      <c r="L627">
        <f>'GOOG&amp;GOOGL'!E625</f>
        <v>7.429510341338208E-3</v>
      </c>
      <c r="M627">
        <f>'GOOG&amp;GOOGL'!J625</f>
        <v>5.5041468459045007E-3</v>
      </c>
    </row>
    <row r="628" spans="1:13" x14ac:dyDescent="0.25">
      <c r="A628" s="15">
        <v>42640</v>
      </c>
      <c r="B628" s="50">
        <f t="shared" si="44"/>
        <v>625</v>
      </c>
      <c r="C628" s="2">
        <f>'GOOG&amp;GOOGL'!E630</f>
        <v>1.1302297037339315E-2</v>
      </c>
      <c r="D628" s="2">
        <f>'GOOG&amp;GOOGL'!J630</f>
        <v>1.001626837084757E-2</v>
      </c>
      <c r="E628">
        <f>'GOOG&amp;GOOGL'!D629-'GOOG&amp;GOOGL'!I629</f>
        <v>-3.6075600291154863E-2</v>
      </c>
      <c r="F628">
        <f>'GOOG&amp;GOOGL'!E629</f>
        <v>-1.6258023005144118E-2</v>
      </c>
      <c r="G628">
        <f>'GOOG&amp;GOOGL'!J629</f>
        <v>-1.5220275950624362E-2</v>
      </c>
      <c r="H628">
        <f>'GOOG&amp;GOOGL'!E628</f>
        <v>-3.9387081582464845E-4</v>
      </c>
      <c r="I628">
        <f>'GOOG&amp;GOOGL'!J628</f>
        <v>-1.2140340067263722E-3</v>
      </c>
      <c r="J628">
        <f>'GOOG&amp;GOOGL'!E627</f>
        <v>1.4059129058867192E-2</v>
      </c>
      <c r="K628">
        <f>'GOOG&amp;GOOGL'!J627</f>
        <v>1.3473513455316777E-2</v>
      </c>
      <c r="L628">
        <f>'GOOG&amp;GOOGL'!E626</f>
        <v>6.2159736649727293E-3</v>
      </c>
      <c r="M628">
        <f>'GOOG&amp;GOOGL'!J626</f>
        <v>6.5428537199458958E-3</v>
      </c>
    </row>
    <row r="629" spans="1:13" x14ac:dyDescent="0.25">
      <c r="A629" s="15">
        <v>42641</v>
      </c>
      <c r="B629" s="50">
        <f t="shared" si="44"/>
        <v>626</v>
      </c>
      <c r="C629" s="2">
        <f>'GOOG&amp;GOOGL'!E631</f>
        <v>-1.8535602852347566E-3</v>
      </c>
      <c r="D629" s="2">
        <f>'GOOG&amp;GOOGL'!J631</f>
        <v>-8.2673516896658583E-4</v>
      </c>
      <c r="E629">
        <f>'GOOG&amp;GOOGL'!D630-'GOOG&amp;GOOGL'!I630</f>
        <v>-3.4789571624663118E-2</v>
      </c>
      <c r="F629">
        <f>'GOOG&amp;GOOGL'!E630</f>
        <v>1.1302297037339315E-2</v>
      </c>
      <c r="G629">
        <f>'GOOG&amp;GOOGL'!J630</f>
        <v>1.001626837084757E-2</v>
      </c>
      <c r="H629">
        <f>'GOOG&amp;GOOGL'!E629</f>
        <v>-1.6258023005144118E-2</v>
      </c>
      <c r="I629">
        <f>'GOOG&amp;GOOGL'!J629</f>
        <v>-1.5220275950624362E-2</v>
      </c>
      <c r="J629">
        <f>'GOOG&amp;GOOGL'!E628</f>
        <v>-3.9387081582464845E-4</v>
      </c>
      <c r="K629">
        <f>'GOOG&amp;GOOGL'!J628</f>
        <v>-1.2140340067263722E-3</v>
      </c>
      <c r="L629">
        <f>'GOOG&amp;GOOGL'!E627</f>
        <v>1.4059129058867192E-2</v>
      </c>
      <c r="M629">
        <f>'GOOG&amp;GOOGL'!J627</f>
        <v>1.3473513455316777E-2</v>
      </c>
    </row>
    <row r="630" spans="1:13" x14ac:dyDescent="0.25">
      <c r="A630" s="15">
        <v>42642</v>
      </c>
      <c r="B630" s="50">
        <f t="shared" si="44"/>
        <v>627</v>
      </c>
      <c r="C630" s="2">
        <f>'GOOG&amp;GOOGL'!E632</f>
        <v>-8.4159743883587268E-3</v>
      </c>
      <c r="D630" s="2">
        <f>'GOOG&amp;GOOGL'!J632</f>
        <v>-9.2020032225716974E-3</v>
      </c>
      <c r="E630">
        <f>'GOOG&amp;GOOGL'!D631-'GOOG&amp;GOOGL'!I631</f>
        <v>-3.5816396740931289E-2</v>
      </c>
      <c r="F630">
        <f>'GOOG&amp;GOOGL'!E631</f>
        <v>-1.8535602852347566E-3</v>
      </c>
      <c r="G630">
        <f>'GOOG&amp;GOOGL'!J631</f>
        <v>-8.2673516896658583E-4</v>
      </c>
      <c r="H630">
        <f>'GOOG&amp;GOOGL'!E630</f>
        <v>1.1302297037339315E-2</v>
      </c>
      <c r="I630">
        <f>'GOOG&amp;GOOGL'!J630</f>
        <v>1.001626837084757E-2</v>
      </c>
      <c r="J630">
        <f>'GOOG&amp;GOOGL'!E629</f>
        <v>-1.6258023005144118E-2</v>
      </c>
      <c r="K630">
        <f>'GOOG&amp;GOOGL'!J629</f>
        <v>-1.5220275950624362E-2</v>
      </c>
      <c r="L630">
        <f>'GOOG&amp;GOOGL'!E628</f>
        <v>-3.9387081582464845E-4</v>
      </c>
      <c r="M630">
        <f>'GOOG&amp;GOOGL'!J628</f>
        <v>-1.2140340067263722E-3</v>
      </c>
    </row>
    <row r="631" spans="1:13" x14ac:dyDescent="0.25">
      <c r="A631" s="15">
        <v>42643</v>
      </c>
      <c r="B631" s="50">
        <f t="shared" si="44"/>
        <v>628</v>
      </c>
      <c r="C631" s="2">
        <f>'GOOG&amp;GOOGL'!E633</f>
        <v>2.9375374053159931E-3</v>
      </c>
      <c r="D631" s="2">
        <f>'GOOG&amp;GOOGL'!J633</f>
        <v>1.767577467130188E-3</v>
      </c>
      <c r="E631">
        <f>'GOOG&amp;GOOGL'!D632-'GOOG&amp;GOOGL'!I632</f>
        <v>-3.5030367906718318E-2</v>
      </c>
      <c r="F631">
        <f>'GOOG&amp;GOOGL'!E632</f>
        <v>-8.4159743883587268E-3</v>
      </c>
      <c r="G631">
        <f>'GOOG&amp;GOOGL'!J632</f>
        <v>-9.2020032225716974E-3</v>
      </c>
      <c r="H631">
        <f>'GOOG&amp;GOOGL'!E631</f>
        <v>-1.8535602852347566E-3</v>
      </c>
      <c r="I631">
        <f>'GOOG&amp;GOOGL'!J631</f>
        <v>-8.2673516896658583E-4</v>
      </c>
      <c r="J631">
        <f>'GOOG&amp;GOOGL'!E630</f>
        <v>1.1302297037339315E-2</v>
      </c>
      <c r="K631">
        <f>'GOOG&amp;GOOGL'!J630</f>
        <v>1.001626837084757E-2</v>
      </c>
      <c r="L631">
        <f>'GOOG&amp;GOOGL'!E629</f>
        <v>-1.6258023005144118E-2</v>
      </c>
      <c r="M631">
        <f>'GOOG&amp;GOOGL'!J629</f>
        <v>-1.5220275950624362E-2</v>
      </c>
    </row>
    <row r="632" spans="1:13" x14ac:dyDescent="0.25">
      <c r="A632" s="15">
        <v>42646</v>
      </c>
      <c r="B632" s="50">
        <f t="shared" si="44"/>
        <v>629</v>
      </c>
      <c r="C632" s="2">
        <f>'GOOG&amp;GOOGL'!E634</f>
        <v>-6.1038097344159326E-3</v>
      </c>
      <c r="D632" s="2">
        <f>'GOOG&amp;GOOGL'!J634</f>
        <v>-4.5872696346442865E-3</v>
      </c>
      <c r="E632">
        <f>'GOOG&amp;GOOGL'!D633-'GOOG&amp;GOOGL'!I633</f>
        <v>-3.3860407968532513E-2</v>
      </c>
      <c r="F632">
        <f>'GOOG&amp;GOOGL'!E633</f>
        <v>2.9375374053159931E-3</v>
      </c>
      <c r="G632">
        <f>'GOOG&amp;GOOGL'!J633</f>
        <v>1.767577467130188E-3</v>
      </c>
      <c r="H632">
        <f>'GOOG&amp;GOOGL'!E632</f>
        <v>-8.4159743883587268E-3</v>
      </c>
      <c r="I632">
        <f>'GOOG&amp;GOOGL'!J632</f>
        <v>-9.2020032225716974E-3</v>
      </c>
      <c r="J632">
        <f>'GOOG&amp;GOOGL'!E631</f>
        <v>-1.8535602852347566E-3</v>
      </c>
      <c r="K632">
        <f>'GOOG&amp;GOOGL'!J631</f>
        <v>-8.2673516896658583E-4</v>
      </c>
      <c r="L632">
        <f>'GOOG&amp;GOOGL'!E630</f>
        <v>1.1302297037339315E-2</v>
      </c>
      <c r="M632">
        <f>'GOOG&amp;GOOGL'!J630</f>
        <v>1.001626837084757E-2</v>
      </c>
    </row>
    <row r="633" spans="1:13" x14ac:dyDescent="0.25">
      <c r="A633" s="15">
        <v>42647</v>
      </c>
      <c r="B633" s="50">
        <f t="shared" si="44"/>
        <v>630</v>
      </c>
      <c r="C633" s="2">
        <f>'GOOG&amp;GOOGL'!E635</f>
        <v>4.9968083392171181E-3</v>
      </c>
      <c r="D633" s="2">
        <f>'GOOG&amp;GOOGL'!J635</f>
        <v>3.0065118994118123E-3</v>
      </c>
      <c r="E633">
        <f>'GOOG&amp;GOOGL'!D634-'GOOG&amp;GOOGL'!I634</f>
        <v>-3.5376948068304159E-2</v>
      </c>
      <c r="F633">
        <f>'GOOG&amp;GOOGL'!E634</f>
        <v>-6.1038097344159326E-3</v>
      </c>
      <c r="G633">
        <f>'GOOG&amp;GOOGL'!J634</f>
        <v>-4.5872696346442865E-3</v>
      </c>
      <c r="H633">
        <f>'GOOG&amp;GOOGL'!E633</f>
        <v>2.9375374053159931E-3</v>
      </c>
      <c r="I633">
        <f>'GOOG&amp;GOOGL'!J633</f>
        <v>1.767577467130188E-3</v>
      </c>
      <c r="J633">
        <f>'GOOG&amp;GOOGL'!E632</f>
        <v>-8.4159743883587268E-3</v>
      </c>
      <c r="K633">
        <f>'GOOG&amp;GOOGL'!J632</f>
        <v>-9.2020032225716974E-3</v>
      </c>
      <c r="L633">
        <f>'GOOG&amp;GOOGL'!E631</f>
        <v>-1.8535602852347566E-3</v>
      </c>
      <c r="M633">
        <f>'GOOG&amp;GOOGL'!J631</f>
        <v>-8.2673516896658583E-4</v>
      </c>
    </row>
    <row r="634" spans="1:13" x14ac:dyDescent="0.25">
      <c r="A634" s="15">
        <v>42648</v>
      </c>
      <c r="B634" s="50">
        <f t="shared" si="44"/>
        <v>631</v>
      </c>
      <c r="C634" s="2">
        <f>'GOOG&amp;GOOGL'!E636</f>
        <v>5.1488184603876164E-5</v>
      </c>
      <c r="D634" s="2">
        <f>'GOOG&amp;GOOGL'!J636</f>
        <v>-1.9451110742956246E-3</v>
      </c>
      <c r="E634">
        <f>'GOOG&amp;GOOGL'!D635-'GOOG&amp;GOOGL'!I635</f>
        <v>-3.3386651628498853E-2</v>
      </c>
      <c r="F634">
        <f>'GOOG&amp;GOOGL'!E635</f>
        <v>4.9968083392171181E-3</v>
      </c>
      <c r="G634">
        <f>'GOOG&amp;GOOGL'!J635</f>
        <v>3.0065118994118123E-3</v>
      </c>
      <c r="H634">
        <f>'GOOG&amp;GOOGL'!E634</f>
        <v>-6.1038097344159326E-3</v>
      </c>
      <c r="I634">
        <f>'GOOG&amp;GOOGL'!J634</f>
        <v>-4.5872696346442865E-3</v>
      </c>
      <c r="J634">
        <f>'GOOG&amp;GOOGL'!E633</f>
        <v>2.9375374053159931E-3</v>
      </c>
      <c r="K634">
        <f>'GOOG&amp;GOOGL'!J633</f>
        <v>1.767577467130188E-3</v>
      </c>
      <c r="L634">
        <f>'GOOG&amp;GOOGL'!E632</f>
        <v>-8.4159743883587268E-3</v>
      </c>
      <c r="M634">
        <f>'GOOG&amp;GOOGL'!J632</f>
        <v>-9.2020032225716974E-3</v>
      </c>
    </row>
    <row r="635" spans="1:13" x14ac:dyDescent="0.25">
      <c r="A635" s="15">
        <v>42649</v>
      </c>
      <c r="B635" s="50">
        <f t="shared" si="44"/>
        <v>632</v>
      </c>
      <c r="C635" s="2">
        <f>'GOOG&amp;GOOGL'!E637</f>
        <v>5.0216505088229724E-4</v>
      </c>
      <c r="D635" s="2">
        <f>'GOOG&amp;GOOGL'!J637</f>
        <v>2.3063345905915966E-3</v>
      </c>
      <c r="E635">
        <f>'GOOG&amp;GOOGL'!D636-'GOOG&amp;GOOGL'!I636</f>
        <v>-3.1390052369599353E-2</v>
      </c>
      <c r="F635">
        <f>'GOOG&amp;GOOGL'!E636</f>
        <v>5.1488184603876164E-5</v>
      </c>
      <c r="G635">
        <f>'GOOG&amp;GOOGL'!J636</f>
        <v>-1.9451110742956246E-3</v>
      </c>
      <c r="H635">
        <f>'GOOG&amp;GOOGL'!E635</f>
        <v>4.9968083392171181E-3</v>
      </c>
      <c r="I635">
        <f>'GOOG&amp;GOOGL'!J635</f>
        <v>3.0065118994118123E-3</v>
      </c>
      <c r="J635">
        <f>'GOOG&amp;GOOGL'!E634</f>
        <v>-6.1038097344159326E-3</v>
      </c>
      <c r="K635">
        <f>'GOOG&amp;GOOGL'!J634</f>
        <v>-4.5872696346442865E-3</v>
      </c>
      <c r="L635">
        <f>'GOOG&amp;GOOGL'!E633</f>
        <v>2.9375374053159931E-3</v>
      </c>
      <c r="M635">
        <f>'GOOG&amp;GOOGL'!J633</f>
        <v>1.767577467130188E-3</v>
      </c>
    </row>
    <row r="636" spans="1:13" x14ac:dyDescent="0.25">
      <c r="A636" s="15">
        <v>42650</v>
      </c>
      <c r="B636" s="50">
        <f t="shared" si="44"/>
        <v>633</v>
      </c>
      <c r="C636" s="2">
        <f>'GOOG&amp;GOOGL'!E638</f>
        <v>-2.2938628789690441E-3</v>
      </c>
      <c r="D636" s="2">
        <f>'GOOG&amp;GOOGL'!J638</f>
        <v>-2.9554950056018825E-3</v>
      </c>
      <c r="E636">
        <f>'GOOG&amp;GOOGL'!D637-'GOOG&amp;GOOGL'!I637</f>
        <v>-3.3194221909308652E-2</v>
      </c>
      <c r="F636">
        <f>'GOOG&amp;GOOGL'!E637</f>
        <v>5.0216505088229724E-4</v>
      </c>
      <c r="G636">
        <f>'GOOG&amp;GOOGL'!J637</f>
        <v>2.3063345905915966E-3</v>
      </c>
      <c r="H636">
        <f>'GOOG&amp;GOOGL'!E636</f>
        <v>5.1488184603876164E-5</v>
      </c>
      <c r="I636">
        <f>'GOOG&amp;GOOGL'!J636</f>
        <v>-1.9451110742956246E-3</v>
      </c>
      <c r="J636">
        <f>'GOOG&amp;GOOGL'!E635</f>
        <v>4.9968083392171181E-3</v>
      </c>
      <c r="K636">
        <f>'GOOG&amp;GOOGL'!J635</f>
        <v>3.0065118994118123E-3</v>
      </c>
      <c r="L636">
        <f>'GOOG&amp;GOOGL'!E634</f>
        <v>-6.1038097344159326E-3</v>
      </c>
      <c r="M636">
        <f>'GOOG&amp;GOOGL'!J634</f>
        <v>-4.5872696346442865E-3</v>
      </c>
    </row>
    <row r="637" spans="1:13" x14ac:dyDescent="0.25">
      <c r="A637" s="15">
        <v>42653</v>
      </c>
      <c r="B637" s="50">
        <f t="shared" si="44"/>
        <v>634</v>
      </c>
      <c r="C637" s="2">
        <f>'GOOG&amp;GOOGL'!E639</f>
        <v>1.3914184416734976E-2</v>
      </c>
      <c r="D637" s="2">
        <f>'GOOG&amp;GOOGL'!J639</f>
        <v>1.6670306977823124E-2</v>
      </c>
      <c r="E637">
        <f>'GOOG&amp;GOOGL'!D638-'GOOG&amp;GOOGL'!I638</f>
        <v>-3.2532589782675814E-2</v>
      </c>
      <c r="F637">
        <f>'GOOG&amp;GOOGL'!E638</f>
        <v>-2.2938628789690441E-3</v>
      </c>
      <c r="G637">
        <f>'GOOG&amp;GOOGL'!J638</f>
        <v>-2.9554950056018825E-3</v>
      </c>
      <c r="H637">
        <f>'GOOG&amp;GOOGL'!E637</f>
        <v>5.0216505088229724E-4</v>
      </c>
      <c r="I637">
        <f>'GOOG&amp;GOOGL'!J637</f>
        <v>2.3063345905915966E-3</v>
      </c>
      <c r="J637">
        <f>'GOOG&amp;GOOGL'!E636</f>
        <v>5.1488184603876164E-5</v>
      </c>
      <c r="K637">
        <f>'GOOG&amp;GOOGL'!J636</f>
        <v>-1.9451110742956246E-3</v>
      </c>
      <c r="L637">
        <f>'GOOG&amp;GOOGL'!E635</f>
        <v>4.9968083392171181E-3</v>
      </c>
      <c r="M637">
        <f>'GOOG&amp;GOOGL'!J635</f>
        <v>3.0065118994118123E-3</v>
      </c>
    </row>
    <row r="638" spans="1:13" x14ac:dyDescent="0.25">
      <c r="A638" s="15">
        <v>42654</v>
      </c>
      <c r="B638" s="50">
        <f t="shared" si="44"/>
        <v>635</v>
      </c>
      <c r="C638" s="2">
        <f>'GOOG&amp;GOOGL'!E640</f>
        <v>-3.6583555037044135E-3</v>
      </c>
      <c r="D638" s="2">
        <f>'GOOG&amp;GOOGL'!J640</f>
        <v>-5.6659173688675679E-3</v>
      </c>
      <c r="E638">
        <f>'GOOG&amp;GOOGL'!D639-'GOOG&amp;GOOGL'!I639</f>
        <v>-3.5288712343763962E-2</v>
      </c>
      <c r="F638">
        <f>'GOOG&amp;GOOGL'!E639</f>
        <v>1.3914184416734976E-2</v>
      </c>
      <c r="G638">
        <f>'GOOG&amp;GOOGL'!J639</f>
        <v>1.6670306977823124E-2</v>
      </c>
      <c r="H638">
        <f>'GOOG&amp;GOOGL'!E638</f>
        <v>-2.2938628789690441E-3</v>
      </c>
      <c r="I638">
        <f>'GOOG&amp;GOOGL'!J638</f>
        <v>-2.9554950056018825E-3</v>
      </c>
      <c r="J638">
        <f>'GOOG&amp;GOOGL'!E637</f>
        <v>5.0216505088229724E-4</v>
      </c>
      <c r="K638">
        <f>'GOOG&amp;GOOGL'!J637</f>
        <v>2.3063345905915966E-3</v>
      </c>
      <c r="L638">
        <f>'GOOG&amp;GOOGL'!E636</f>
        <v>5.1488184603876164E-5</v>
      </c>
      <c r="M638">
        <f>'GOOG&amp;GOOGL'!J636</f>
        <v>-1.9451110742956246E-3</v>
      </c>
    </row>
    <row r="639" spans="1:13" x14ac:dyDescent="0.25">
      <c r="A639" s="15">
        <v>42655</v>
      </c>
      <c r="B639" s="50">
        <f t="shared" si="44"/>
        <v>636</v>
      </c>
      <c r="C639" s="2">
        <f>'GOOG&amp;GOOGL'!E641</f>
        <v>3.9128120185329962E-3</v>
      </c>
      <c r="D639" s="2">
        <f>'GOOG&amp;GOOGL'!J641</f>
        <v>2.7138222872311601E-3</v>
      </c>
      <c r="E639">
        <f>'GOOG&amp;GOOGL'!D640-'GOOG&amp;GOOGL'!I640</f>
        <v>-3.3281150478600807E-2</v>
      </c>
      <c r="F639">
        <f>'GOOG&amp;GOOGL'!E640</f>
        <v>-3.6583555037044135E-3</v>
      </c>
      <c r="G639">
        <f>'GOOG&amp;GOOGL'!J640</f>
        <v>-5.6659173688675679E-3</v>
      </c>
      <c r="H639">
        <f>'GOOG&amp;GOOGL'!E639</f>
        <v>1.3914184416734976E-2</v>
      </c>
      <c r="I639">
        <f>'GOOG&amp;GOOGL'!J639</f>
        <v>1.6670306977823124E-2</v>
      </c>
      <c r="J639">
        <f>'GOOG&amp;GOOGL'!E638</f>
        <v>-2.2938628789690441E-3</v>
      </c>
      <c r="K639">
        <f>'GOOG&amp;GOOGL'!J638</f>
        <v>-2.9554950056018825E-3</v>
      </c>
      <c r="L639">
        <f>'GOOG&amp;GOOGL'!E637</f>
        <v>5.0216505088229724E-4</v>
      </c>
      <c r="M639">
        <f>'GOOG&amp;GOOGL'!J637</f>
        <v>2.3063345905915966E-3</v>
      </c>
    </row>
    <row r="640" spans="1:13" x14ac:dyDescent="0.25">
      <c r="A640" s="15">
        <v>42656</v>
      </c>
      <c r="B640" s="50">
        <f t="shared" si="44"/>
        <v>637</v>
      </c>
      <c r="C640" s="2">
        <f>'GOOG&amp;GOOGL'!E642</f>
        <v>-1.0164199826261822E-2</v>
      </c>
      <c r="D640" s="2">
        <f>'GOOG&amp;GOOGL'!J642</f>
        <v>-9.5182855858046977E-3</v>
      </c>
      <c r="E640">
        <f>'GOOG&amp;GOOGL'!D641-'GOOG&amp;GOOGL'!I641</f>
        <v>-3.2082160747298971E-2</v>
      </c>
      <c r="F640">
        <f>'GOOG&amp;GOOGL'!E641</f>
        <v>3.9128120185329962E-3</v>
      </c>
      <c r="G640">
        <f>'GOOG&amp;GOOGL'!J641</f>
        <v>2.7138222872311601E-3</v>
      </c>
      <c r="H640">
        <f>'GOOG&amp;GOOGL'!E640</f>
        <v>-3.6583555037044135E-3</v>
      </c>
      <c r="I640">
        <f>'GOOG&amp;GOOGL'!J640</f>
        <v>-5.6659173688675679E-3</v>
      </c>
      <c r="J640">
        <f>'GOOG&amp;GOOGL'!E639</f>
        <v>1.3914184416734976E-2</v>
      </c>
      <c r="K640">
        <f>'GOOG&amp;GOOGL'!J639</f>
        <v>1.6670306977823124E-2</v>
      </c>
      <c r="L640">
        <f>'GOOG&amp;GOOGL'!E638</f>
        <v>-2.2938628789690441E-3</v>
      </c>
      <c r="M640">
        <f>'GOOG&amp;GOOGL'!J638</f>
        <v>-2.9554950056018825E-3</v>
      </c>
    </row>
    <row r="641" spans="1:13" x14ac:dyDescent="0.25">
      <c r="A641" s="15">
        <v>42657</v>
      </c>
      <c r="B641" s="50">
        <f t="shared" si="44"/>
        <v>638</v>
      </c>
      <c r="C641" s="2">
        <f>'GOOG&amp;GOOGL'!E643</f>
        <v>4.3685055583075894E-4</v>
      </c>
      <c r="D641" s="2">
        <f>'GOOG&amp;GOOGL'!J643</f>
        <v>6.4644182854234344E-4</v>
      </c>
      <c r="E641">
        <f>'GOOG&amp;GOOGL'!D642-'GOOG&amp;GOOGL'!I642</f>
        <v>-3.2728074987756095E-2</v>
      </c>
      <c r="F641">
        <f>'GOOG&amp;GOOGL'!E642</f>
        <v>-1.0164199826261822E-2</v>
      </c>
      <c r="G641">
        <f>'GOOG&amp;GOOGL'!J642</f>
        <v>-9.5182855858046977E-3</v>
      </c>
      <c r="H641">
        <f>'GOOG&amp;GOOGL'!E641</f>
        <v>3.9128120185329962E-3</v>
      </c>
      <c r="I641">
        <f>'GOOG&amp;GOOGL'!J641</f>
        <v>2.7138222872311601E-3</v>
      </c>
      <c r="J641">
        <f>'GOOG&amp;GOOGL'!E640</f>
        <v>-3.6583555037044135E-3</v>
      </c>
      <c r="K641">
        <f>'GOOG&amp;GOOGL'!J640</f>
        <v>-5.6659173688675679E-3</v>
      </c>
      <c r="L641">
        <f>'GOOG&amp;GOOGL'!E639</f>
        <v>1.3914184416734976E-2</v>
      </c>
      <c r="M641">
        <f>'GOOG&amp;GOOGL'!J639</f>
        <v>1.6670306977823124E-2</v>
      </c>
    </row>
    <row r="642" spans="1:13" x14ac:dyDescent="0.25">
      <c r="A642" s="15">
        <v>42660</v>
      </c>
      <c r="B642" s="50">
        <f t="shared" si="44"/>
        <v>639</v>
      </c>
      <c r="C642" s="2">
        <f>'GOOG&amp;GOOGL'!E644</f>
        <v>1.8351010972263992E-3</v>
      </c>
      <c r="D642" s="2">
        <f>'GOOG&amp;GOOGL'!J644</f>
        <v>2.7801872098134339E-3</v>
      </c>
      <c r="E642">
        <f>'GOOG&amp;GOOGL'!D643-'GOOG&amp;GOOGL'!I643</f>
        <v>-3.293766626046768E-2</v>
      </c>
      <c r="F642">
        <f>'GOOG&amp;GOOGL'!E643</f>
        <v>4.3685055583075894E-4</v>
      </c>
      <c r="G642">
        <f>'GOOG&amp;GOOGL'!J643</f>
        <v>6.4644182854234344E-4</v>
      </c>
      <c r="H642">
        <f>'GOOG&amp;GOOGL'!E642</f>
        <v>-1.0164199826261822E-2</v>
      </c>
      <c r="I642">
        <f>'GOOG&amp;GOOGL'!J642</f>
        <v>-9.5182855858046977E-3</v>
      </c>
      <c r="J642">
        <f>'GOOG&amp;GOOGL'!E641</f>
        <v>3.9128120185329962E-3</v>
      </c>
      <c r="K642">
        <f>'GOOG&amp;GOOGL'!J641</f>
        <v>2.7138222872311601E-3</v>
      </c>
      <c r="L642">
        <f>'GOOG&amp;GOOGL'!E640</f>
        <v>-3.6583555037044135E-3</v>
      </c>
      <c r="M642">
        <f>'GOOG&amp;GOOGL'!J640</f>
        <v>-5.6659173688675679E-3</v>
      </c>
    </row>
    <row r="643" spans="1:13" x14ac:dyDescent="0.25">
      <c r="A643" s="15">
        <v>42661</v>
      </c>
      <c r="B643" s="50">
        <f t="shared" si="44"/>
        <v>640</v>
      </c>
      <c r="C643" s="2">
        <f>'GOOG&amp;GOOGL'!E645</f>
        <v>1.9426453262792798E-2</v>
      </c>
      <c r="D643" s="2">
        <f>'GOOG&amp;GOOGL'!J645</f>
        <v>1.7994335478681123E-2</v>
      </c>
      <c r="E643">
        <f>'GOOG&amp;GOOGL'!D644-'GOOG&amp;GOOGL'!I644</f>
        <v>-3.3882752373054714E-2</v>
      </c>
      <c r="F643">
        <f>'GOOG&amp;GOOGL'!E644</f>
        <v>1.8351010972263992E-3</v>
      </c>
      <c r="G643">
        <f>'GOOG&amp;GOOGL'!J644</f>
        <v>2.7801872098134339E-3</v>
      </c>
      <c r="H643">
        <f>'GOOG&amp;GOOGL'!E643</f>
        <v>4.3685055583075894E-4</v>
      </c>
      <c r="I643">
        <f>'GOOG&amp;GOOGL'!J643</f>
        <v>6.4644182854234344E-4</v>
      </c>
      <c r="J643">
        <f>'GOOG&amp;GOOGL'!E642</f>
        <v>-1.0164199826261822E-2</v>
      </c>
      <c r="K643">
        <f>'GOOG&amp;GOOGL'!J642</f>
        <v>-9.5182855858046977E-3</v>
      </c>
      <c r="L643">
        <f>'GOOG&amp;GOOGL'!E641</f>
        <v>3.9128120185329962E-3</v>
      </c>
      <c r="M643">
        <f>'GOOG&amp;GOOGL'!J641</f>
        <v>2.7138222872311601E-3</v>
      </c>
    </row>
    <row r="644" spans="1:13" x14ac:dyDescent="0.25">
      <c r="A644" s="15">
        <v>42662</v>
      </c>
      <c r="B644" s="50">
        <f t="shared" si="44"/>
        <v>641</v>
      </c>
      <c r="C644" s="2">
        <f>'GOOG&amp;GOOGL'!E646</f>
        <v>7.8158542628550265E-3</v>
      </c>
      <c r="D644" s="2">
        <f>'GOOG&amp;GOOGL'!J646</f>
        <v>6.4914862097822379E-3</v>
      </c>
      <c r="E644">
        <f>'GOOG&amp;GOOGL'!D645-'GOOG&amp;GOOGL'!I645</f>
        <v>-3.2450634588943039E-2</v>
      </c>
      <c r="F644">
        <f>'GOOG&amp;GOOGL'!E645</f>
        <v>1.9426453262792798E-2</v>
      </c>
      <c r="G644">
        <f>'GOOG&amp;GOOGL'!J645</f>
        <v>1.7994335478681123E-2</v>
      </c>
      <c r="H644">
        <f>'GOOG&amp;GOOGL'!E644</f>
        <v>1.8351010972263992E-3</v>
      </c>
      <c r="I644">
        <f>'GOOG&amp;GOOGL'!J644</f>
        <v>2.7801872098134339E-3</v>
      </c>
      <c r="J644">
        <f>'GOOG&amp;GOOGL'!E643</f>
        <v>4.3685055583075894E-4</v>
      </c>
      <c r="K644">
        <f>'GOOG&amp;GOOGL'!J643</f>
        <v>6.4644182854234344E-4</v>
      </c>
      <c r="L644">
        <f>'GOOG&amp;GOOGL'!E642</f>
        <v>-1.0164199826261822E-2</v>
      </c>
      <c r="M644">
        <f>'GOOG&amp;GOOGL'!J642</f>
        <v>-9.5182855858046977E-3</v>
      </c>
    </row>
    <row r="645" spans="1:13" x14ac:dyDescent="0.25">
      <c r="A645" s="15">
        <v>42663</v>
      </c>
      <c r="B645" s="50">
        <f t="shared" si="44"/>
        <v>642</v>
      </c>
      <c r="C645" s="2">
        <f>'GOOG&amp;GOOGL'!E647</f>
        <v>-5.667971509986991E-3</v>
      </c>
      <c r="D645" s="2">
        <f>'GOOG&amp;GOOGL'!J647</f>
        <v>-6.3210604334971165E-3</v>
      </c>
      <c r="E645">
        <f>'GOOG&amp;GOOGL'!D646-'GOOG&amp;GOOGL'!I646</f>
        <v>-3.1126266535870251E-2</v>
      </c>
      <c r="F645">
        <f>'GOOG&amp;GOOGL'!E646</f>
        <v>7.8158542628550265E-3</v>
      </c>
      <c r="G645">
        <f>'GOOG&amp;GOOGL'!J646</f>
        <v>6.4914862097822379E-3</v>
      </c>
      <c r="H645">
        <f>'GOOG&amp;GOOGL'!E645</f>
        <v>1.9426453262792798E-2</v>
      </c>
      <c r="I645">
        <f>'GOOG&amp;GOOGL'!J645</f>
        <v>1.7994335478681123E-2</v>
      </c>
      <c r="J645">
        <f>'GOOG&amp;GOOGL'!E644</f>
        <v>1.8351010972263992E-3</v>
      </c>
      <c r="K645">
        <f>'GOOG&amp;GOOGL'!J644</f>
        <v>2.7801872098134339E-3</v>
      </c>
      <c r="L645">
        <f>'GOOG&amp;GOOGL'!E643</f>
        <v>4.3685055583075894E-4</v>
      </c>
      <c r="M645">
        <f>'GOOG&amp;GOOGL'!J643</f>
        <v>6.4644182854234344E-4</v>
      </c>
    </row>
    <row r="646" spans="1:13" x14ac:dyDescent="0.25">
      <c r="A646" s="15">
        <v>42664</v>
      </c>
      <c r="B646" s="50">
        <f t="shared" ref="B646:B709" si="45">B645+1</f>
        <v>643</v>
      </c>
      <c r="C646" s="2">
        <f>'GOOG&amp;GOOGL'!E648</f>
        <v>3.0069106323686867E-3</v>
      </c>
      <c r="D646" s="2">
        <f>'GOOG&amp;GOOGL'!J648</f>
        <v>2.9531622135410274E-3</v>
      </c>
      <c r="E646">
        <f>'GOOG&amp;GOOGL'!D647-'GOOG&amp;GOOGL'!I647</f>
        <v>-3.0473177612360125E-2</v>
      </c>
      <c r="F646">
        <f>'GOOG&amp;GOOGL'!E647</f>
        <v>-5.667971509986991E-3</v>
      </c>
      <c r="G646">
        <f>'GOOG&amp;GOOGL'!J647</f>
        <v>-6.3210604334971165E-3</v>
      </c>
      <c r="H646">
        <f>'GOOG&amp;GOOGL'!E646</f>
        <v>7.8158542628550265E-3</v>
      </c>
      <c r="I646">
        <f>'GOOG&amp;GOOGL'!J646</f>
        <v>6.4914862097822379E-3</v>
      </c>
      <c r="J646">
        <f>'GOOG&amp;GOOGL'!E645</f>
        <v>1.9426453262792798E-2</v>
      </c>
      <c r="K646">
        <f>'GOOG&amp;GOOGL'!J645</f>
        <v>1.7994335478681123E-2</v>
      </c>
      <c r="L646">
        <f>'GOOG&amp;GOOGL'!E644</f>
        <v>1.8351010972263992E-3</v>
      </c>
      <c r="M646">
        <f>'GOOG&amp;GOOGL'!J644</f>
        <v>2.7801872098134339E-3</v>
      </c>
    </row>
    <row r="647" spans="1:13" x14ac:dyDescent="0.25">
      <c r="A647" s="15">
        <v>42667</v>
      </c>
      <c r="B647" s="50">
        <f t="shared" si="45"/>
        <v>644</v>
      </c>
      <c r="C647" s="2">
        <f>'GOOG&amp;GOOGL'!E649</f>
        <v>1.7042472128743213E-2</v>
      </c>
      <c r="D647" s="2">
        <f>'GOOG&amp;GOOGL'!J649</f>
        <v>1.4074207597029265E-2</v>
      </c>
      <c r="E647">
        <f>'GOOG&amp;GOOGL'!D648-'GOOG&amp;GOOGL'!I648</f>
        <v>-3.0419429193532466E-2</v>
      </c>
      <c r="F647">
        <f>'GOOG&amp;GOOGL'!E648</f>
        <v>3.0069106323686867E-3</v>
      </c>
      <c r="G647">
        <f>'GOOG&amp;GOOGL'!J648</f>
        <v>2.9531622135410274E-3</v>
      </c>
      <c r="H647">
        <f>'GOOG&amp;GOOGL'!E647</f>
        <v>-5.667971509986991E-3</v>
      </c>
      <c r="I647">
        <f>'GOOG&amp;GOOGL'!J647</f>
        <v>-6.3210604334971165E-3</v>
      </c>
      <c r="J647">
        <f>'GOOG&amp;GOOGL'!E646</f>
        <v>7.8158542628550265E-3</v>
      </c>
      <c r="K647">
        <f>'GOOG&amp;GOOGL'!J646</f>
        <v>6.4914862097822379E-3</v>
      </c>
      <c r="L647">
        <f>'GOOG&amp;GOOGL'!E645</f>
        <v>1.9426453262792798E-2</v>
      </c>
      <c r="M647">
        <f>'GOOG&amp;GOOGL'!J645</f>
        <v>1.7994335478681123E-2</v>
      </c>
    </row>
    <row r="648" spans="1:13" x14ac:dyDescent="0.25">
      <c r="A648" s="15">
        <v>42668</v>
      </c>
      <c r="B648" s="50">
        <f t="shared" si="45"/>
        <v>645</v>
      </c>
      <c r="C648" s="2">
        <f>'GOOG&amp;GOOGL'!E650</f>
        <v>-6.7128450938875872E-3</v>
      </c>
      <c r="D648" s="2">
        <f>'GOOG&amp;GOOGL'!J650</f>
        <v>-8.6403773698817687E-3</v>
      </c>
      <c r="E648">
        <f>'GOOG&amp;GOOGL'!D649-'GOOG&amp;GOOGL'!I649</f>
        <v>-2.7451164661818517E-2</v>
      </c>
      <c r="F648">
        <f>'GOOG&amp;GOOGL'!E649</f>
        <v>1.7042472128743213E-2</v>
      </c>
      <c r="G648">
        <f>'GOOG&amp;GOOGL'!J649</f>
        <v>1.4074207597029265E-2</v>
      </c>
      <c r="H648">
        <f>'GOOG&amp;GOOGL'!E648</f>
        <v>3.0069106323686867E-3</v>
      </c>
      <c r="I648">
        <f>'GOOG&amp;GOOGL'!J648</f>
        <v>2.9531622135410274E-3</v>
      </c>
      <c r="J648">
        <f>'GOOG&amp;GOOGL'!E647</f>
        <v>-5.667971509986991E-3</v>
      </c>
      <c r="K648">
        <f>'GOOG&amp;GOOGL'!J647</f>
        <v>-6.3210604334971165E-3</v>
      </c>
      <c r="L648">
        <f>'GOOG&amp;GOOGL'!E646</f>
        <v>7.8158542628550265E-3</v>
      </c>
      <c r="M648">
        <f>'GOOG&amp;GOOGL'!J646</f>
        <v>6.4914862097822379E-3</v>
      </c>
    </row>
    <row r="649" spans="1:13" x14ac:dyDescent="0.25">
      <c r="A649" s="15">
        <v>42669</v>
      </c>
      <c r="B649" s="50">
        <f t="shared" si="45"/>
        <v>646</v>
      </c>
      <c r="C649" s="2">
        <f>'GOOG&amp;GOOGL'!E651</f>
        <v>-1.0704978005986021E-2</v>
      </c>
      <c r="D649" s="2">
        <f>'GOOG&amp;GOOGL'!J651</f>
        <v>-7.8151576281113577E-3</v>
      </c>
      <c r="E649">
        <f>'GOOG&amp;GOOGL'!D650-'GOOG&amp;GOOGL'!I650</f>
        <v>-2.5523632385824335E-2</v>
      </c>
      <c r="F649">
        <f>'GOOG&amp;GOOGL'!E650</f>
        <v>-6.7128450938875872E-3</v>
      </c>
      <c r="G649">
        <f>'GOOG&amp;GOOGL'!J650</f>
        <v>-8.6403773698817687E-3</v>
      </c>
      <c r="H649">
        <f>'GOOG&amp;GOOGL'!E649</f>
        <v>1.7042472128743213E-2</v>
      </c>
      <c r="I649">
        <f>'GOOG&amp;GOOGL'!J649</f>
        <v>1.4074207597029265E-2</v>
      </c>
      <c r="J649">
        <f>'GOOG&amp;GOOGL'!E648</f>
        <v>3.0069106323686867E-3</v>
      </c>
      <c r="K649">
        <f>'GOOG&amp;GOOGL'!J648</f>
        <v>2.9531622135410274E-3</v>
      </c>
      <c r="L649">
        <f>'GOOG&amp;GOOGL'!E647</f>
        <v>-5.667971509986991E-3</v>
      </c>
      <c r="M649">
        <f>'GOOG&amp;GOOGL'!J647</f>
        <v>-6.3210604334971165E-3</v>
      </c>
    </row>
    <row r="650" spans="1:13" x14ac:dyDescent="0.25">
      <c r="A650" s="15">
        <v>42670</v>
      </c>
      <c r="B650" s="50">
        <f t="shared" si="45"/>
        <v>647</v>
      </c>
      <c r="C650" s="2">
        <f>'GOOG&amp;GOOGL'!E652</f>
        <v>-4.6663210318849124E-3</v>
      </c>
      <c r="D650" s="2">
        <f>'GOOG&amp;GOOGL'!J652</f>
        <v>-5.7946426305273135E-3</v>
      </c>
      <c r="E650">
        <f>'GOOG&amp;GOOGL'!D651-'GOOG&amp;GOOGL'!I651</f>
        <v>-2.8413452763698999E-2</v>
      </c>
      <c r="F650">
        <f>'GOOG&amp;GOOGL'!E651</f>
        <v>-1.0704978005986021E-2</v>
      </c>
      <c r="G650">
        <f>'GOOG&amp;GOOGL'!J651</f>
        <v>-7.8151576281113577E-3</v>
      </c>
      <c r="H650">
        <f>'GOOG&amp;GOOGL'!E650</f>
        <v>-6.7128450938875872E-3</v>
      </c>
      <c r="I650">
        <f>'GOOG&amp;GOOGL'!J650</f>
        <v>-8.6403773698817687E-3</v>
      </c>
      <c r="J650">
        <f>'GOOG&amp;GOOGL'!E649</f>
        <v>1.7042472128743213E-2</v>
      </c>
      <c r="K650">
        <f>'GOOG&amp;GOOGL'!J649</f>
        <v>1.4074207597029265E-2</v>
      </c>
      <c r="L650">
        <f>'GOOG&amp;GOOGL'!E648</f>
        <v>3.0069106323686867E-3</v>
      </c>
      <c r="M650">
        <f>'GOOG&amp;GOOGL'!J648</f>
        <v>2.9531622135410274E-3</v>
      </c>
    </row>
    <row r="651" spans="1:13" x14ac:dyDescent="0.25">
      <c r="A651" s="15">
        <v>42671</v>
      </c>
      <c r="B651" s="50">
        <f t="shared" si="45"/>
        <v>648</v>
      </c>
      <c r="C651" s="2">
        <f>'GOOG&amp;GOOGL'!E653</f>
        <v>2.5169734920282849E-5</v>
      </c>
      <c r="D651" s="2">
        <f>'GOOG&amp;GOOGL'!J653</f>
        <v>2.7002381046337121E-3</v>
      </c>
      <c r="E651">
        <f>'GOOG&amp;GOOGL'!D652-'GOOG&amp;GOOGL'!I652</f>
        <v>-2.7285131165056598E-2</v>
      </c>
      <c r="F651">
        <f>'GOOG&amp;GOOGL'!E652</f>
        <v>-4.6663210318849124E-3</v>
      </c>
      <c r="G651">
        <f>'GOOG&amp;GOOGL'!J652</f>
        <v>-5.7946426305273135E-3</v>
      </c>
      <c r="H651">
        <f>'GOOG&amp;GOOGL'!E651</f>
        <v>-1.0704978005986021E-2</v>
      </c>
      <c r="I651">
        <f>'GOOG&amp;GOOGL'!J651</f>
        <v>-7.8151576281113577E-3</v>
      </c>
      <c r="J651">
        <f>'GOOG&amp;GOOGL'!E650</f>
        <v>-6.7128450938875872E-3</v>
      </c>
      <c r="K651">
        <f>'GOOG&amp;GOOGL'!J650</f>
        <v>-8.6403773698817687E-3</v>
      </c>
      <c r="L651">
        <f>'GOOG&amp;GOOGL'!E649</f>
        <v>1.7042472128743213E-2</v>
      </c>
      <c r="M651">
        <f>'GOOG&amp;GOOGL'!J649</f>
        <v>1.4074207597029265E-2</v>
      </c>
    </row>
    <row r="652" spans="1:13" x14ac:dyDescent="0.25">
      <c r="A652" s="15">
        <v>42674</v>
      </c>
      <c r="B652" s="50">
        <f t="shared" si="45"/>
        <v>649</v>
      </c>
      <c r="C652" s="2">
        <f>'GOOG&amp;GOOGL'!E654</f>
        <v>-1.3709878182179835E-2</v>
      </c>
      <c r="D652" s="2">
        <f>'GOOG&amp;GOOGL'!J654</f>
        <v>-1.1856795550432508E-2</v>
      </c>
      <c r="E652">
        <f>'GOOG&amp;GOOGL'!D653-'GOOG&amp;GOOGL'!I653</f>
        <v>-2.9960199534770027E-2</v>
      </c>
      <c r="F652">
        <f>'GOOG&amp;GOOGL'!E653</f>
        <v>2.5169734920282849E-5</v>
      </c>
      <c r="G652">
        <f>'GOOG&amp;GOOGL'!J653</f>
        <v>2.7002381046337121E-3</v>
      </c>
      <c r="H652">
        <f>'GOOG&amp;GOOGL'!E652</f>
        <v>-4.6663210318849124E-3</v>
      </c>
      <c r="I652">
        <f>'GOOG&amp;GOOGL'!J652</f>
        <v>-5.7946426305273135E-3</v>
      </c>
      <c r="J652">
        <f>'GOOG&amp;GOOGL'!E651</f>
        <v>-1.0704978005986021E-2</v>
      </c>
      <c r="K652">
        <f>'GOOG&amp;GOOGL'!J651</f>
        <v>-7.8151576281113577E-3</v>
      </c>
      <c r="L652">
        <f>'GOOG&amp;GOOGL'!E650</f>
        <v>-6.7128450938875872E-3</v>
      </c>
      <c r="M652">
        <f>'GOOG&amp;GOOGL'!J650</f>
        <v>-8.6403773698817687E-3</v>
      </c>
    </row>
    <row r="653" spans="1:13" x14ac:dyDescent="0.25">
      <c r="A653" s="15">
        <v>42675</v>
      </c>
      <c r="B653" s="50">
        <f t="shared" si="45"/>
        <v>650</v>
      </c>
      <c r="C653" s="2">
        <f>'GOOG&amp;GOOGL'!E655</f>
        <v>-1.1861022618653294E-3</v>
      </c>
      <c r="D653" s="2">
        <f>'GOOG&amp;GOOGL'!J655</f>
        <v>-5.4724647079433808E-3</v>
      </c>
      <c r="E653">
        <f>'GOOG&amp;GOOGL'!D654-'GOOG&amp;GOOGL'!I654</f>
        <v>-3.1813282166517354E-2</v>
      </c>
      <c r="F653">
        <f>'GOOG&amp;GOOGL'!E654</f>
        <v>-1.3709878182179835E-2</v>
      </c>
      <c r="G653">
        <f>'GOOG&amp;GOOGL'!J654</f>
        <v>-1.1856795550432508E-2</v>
      </c>
      <c r="H653">
        <f>'GOOG&amp;GOOGL'!E653</f>
        <v>2.5169734920282849E-5</v>
      </c>
      <c r="I653">
        <f>'GOOG&amp;GOOGL'!J653</f>
        <v>2.7002381046337121E-3</v>
      </c>
      <c r="J653">
        <f>'GOOG&amp;GOOGL'!E652</f>
        <v>-4.6663210318849124E-3</v>
      </c>
      <c r="K653">
        <f>'GOOG&amp;GOOGL'!J652</f>
        <v>-5.7946426305273135E-3</v>
      </c>
      <c r="L653">
        <f>'GOOG&amp;GOOGL'!E651</f>
        <v>-1.0704978005986021E-2</v>
      </c>
      <c r="M653">
        <f>'GOOG&amp;GOOGL'!J651</f>
        <v>-7.8151576281113577E-3</v>
      </c>
    </row>
    <row r="654" spans="1:13" x14ac:dyDescent="0.25">
      <c r="A654" s="15">
        <v>42676</v>
      </c>
      <c r="B654" s="50">
        <f t="shared" si="45"/>
        <v>651</v>
      </c>
      <c r="C654" s="2">
        <f>'GOOG&amp;GOOGL'!E656</f>
        <v>-1.9210636493991906E-2</v>
      </c>
      <c r="D654" s="2">
        <f>'GOOG&amp;GOOGL'!J656</f>
        <v>-2.1407426952006148E-2</v>
      </c>
      <c r="E654">
        <f>'GOOG&amp;GOOGL'!D655-'GOOG&amp;GOOGL'!I655</f>
        <v>-2.7526919720439302E-2</v>
      </c>
      <c r="F654">
        <f>'GOOG&amp;GOOGL'!E655</f>
        <v>-1.1861022618653294E-3</v>
      </c>
      <c r="G654">
        <f>'GOOG&amp;GOOGL'!J655</f>
        <v>-5.4724647079433808E-3</v>
      </c>
      <c r="H654">
        <f>'GOOG&amp;GOOGL'!E654</f>
        <v>-1.3709878182179835E-2</v>
      </c>
      <c r="I654">
        <f>'GOOG&amp;GOOGL'!J654</f>
        <v>-1.1856795550432508E-2</v>
      </c>
      <c r="J654">
        <f>'GOOG&amp;GOOGL'!E653</f>
        <v>2.5169734920282849E-5</v>
      </c>
      <c r="K654">
        <f>'GOOG&amp;GOOGL'!J653</f>
        <v>2.7002381046337121E-3</v>
      </c>
      <c r="L654">
        <f>'GOOG&amp;GOOGL'!E652</f>
        <v>-4.6663210318849124E-3</v>
      </c>
      <c r="M654">
        <f>'GOOG&amp;GOOGL'!J652</f>
        <v>-5.7946426305273135E-3</v>
      </c>
    </row>
    <row r="655" spans="1:13" x14ac:dyDescent="0.25">
      <c r="A655" s="15">
        <v>42677</v>
      </c>
      <c r="B655" s="50">
        <f t="shared" si="45"/>
        <v>652</v>
      </c>
      <c r="C655" s="2">
        <f>'GOOG&amp;GOOGL'!E657</f>
        <v>-8.5836405952619543E-3</v>
      </c>
      <c r="D655" s="2">
        <f>'GOOG&amp;GOOGL'!J657</f>
        <v>-7.9332408857712977E-3</v>
      </c>
      <c r="E655">
        <f>'GOOG&amp;GOOGL'!D656-'GOOG&amp;GOOGL'!I656</f>
        <v>-2.5330129262425061E-2</v>
      </c>
      <c r="F655">
        <f>'GOOG&amp;GOOGL'!E656</f>
        <v>-1.9210636493991906E-2</v>
      </c>
      <c r="G655">
        <f>'GOOG&amp;GOOGL'!J656</f>
        <v>-2.1407426952006148E-2</v>
      </c>
      <c r="H655">
        <f>'GOOG&amp;GOOGL'!E655</f>
        <v>-1.1861022618653294E-3</v>
      </c>
      <c r="I655">
        <f>'GOOG&amp;GOOGL'!J655</f>
        <v>-5.4724647079433808E-3</v>
      </c>
      <c r="J655">
        <f>'GOOG&amp;GOOGL'!E654</f>
        <v>-1.3709878182179835E-2</v>
      </c>
      <c r="K655">
        <f>'GOOG&amp;GOOGL'!J654</f>
        <v>-1.1856795550432508E-2</v>
      </c>
      <c r="L655">
        <f>'GOOG&amp;GOOGL'!E653</f>
        <v>2.5169734920282849E-5</v>
      </c>
      <c r="M655">
        <f>'GOOG&amp;GOOGL'!J653</f>
        <v>2.7002381046337121E-3</v>
      </c>
    </row>
    <row r="656" spans="1:13" x14ac:dyDescent="0.25">
      <c r="A656" s="15">
        <v>42678</v>
      </c>
      <c r="B656" s="50">
        <f t="shared" si="45"/>
        <v>653</v>
      </c>
      <c r="C656" s="2">
        <f>'GOOG&amp;GOOGL'!E658</f>
        <v>-1.4432306319811516E-4</v>
      </c>
      <c r="D656" s="2">
        <f>'GOOG&amp;GOOGL'!J658</f>
        <v>-1.3945284521597046E-3</v>
      </c>
      <c r="E656">
        <f>'GOOG&amp;GOOGL'!D657-'GOOG&amp;GOOGL'!I657</f>
        <v>-2.5980528971915717E-2</v>
      </c>
      <c r="F656">
        <f>'GOOG&amp;GOOGL'!E657</f>
        <v>-8.5836405952619543E-3</v>
      </c>
      <c r="G656">
        <f>'GOOG&amp;GOOGL'!J657</f>
        <v>-7.9332408857712977E-3</v>
      </c>
      <c r="H656">
        <f>'GOOG&amp;GOOGL'!E656</f>
        <v>-1.9210636493991906E-2</v>
      </c>
      <c r="I656">
        <f>'GOOG&amp;GOOGL'!J656</f>
        <v>-2.1407426952006148E-2</v>
      </c>
      <c r="J656">
        <f>'GOOG&amp;GOOGL'!E655</f>
        <v>-1.1861022618653294E-3</v>
      </c>
      <c r="K656">
        <f>'GOOG&amp;GOOGL'!J655</f>
        <v>-5.4724647079433808E-3</v>
      </c>
      <c r="L656">
        <f>'GOOG&amp;GOOGL'!E654</f>
        <v>-1.3709878182179835E-2</v>
      </c>
      <c r="M656">
        <f>'GOOG&amp;GOOGL'!J654</f>
        <v>-1.1856795550432508E-2</v>
      </c>
    </row>
    <row r="657" spans="1:13" x14ac:dyDescent="0.25">
      <c r="A657" s="15">
        <v>42681</v>
      </c>
      <c r="B657" s="50">
        <f t="shared" si="45"/>
        <v>654</v>
      </c>
      <c r="C657" s="2">
        <f>'GOOG&amp;GOOGL'!E659</f>
        <v>2.6546678444165472E-2</v>
      </c>
      <c r="D657" s="2">
        <f>'GOOG&amp;GOOGL'!J659</f>
        <v>2.6442897918595776E-2</v>
      </c>
      <c r="E657">
        <f>'GOOG&amp;GOOGL'!D658-'GOOG&amp;GOOGL'!I658</f>
        <v>-2.4730323582954128E-2</v>
      </c>
      <c r="F657">
        <f>'GOOG&amp;GOOGL'!E658</f>
        <v>-1.4432306319811516E-4</v>
      </c>
      <c r="G657">
        <f>'GOOG&amp;GOOGL'!J658</f>
        <v>-1.3945284521597046E-3</v>
      </c>
      <c r="H657">
        <f>'GOOG&amp;GOOGL'!E657</f>
        <v>-8.5836405952619543E-3</v>
      </c>
      <c r="I657">
        <f>'GOOG&amp;GOOGL'!J657</f>
        <v>-7.9332408857712977E-3</v>
      </c>
      <c r="J657">
        <f>'GOOG&amp;GOOGL'!E656</f>
        <v>-1.9210636493991906E-2</v>
      </c>
      <c r="K657">
        <f>'GOOG&amp;GOOGL'!J656</f>
        <v>-2.1407426952006148E-2</v>
      </c>
      <c r="L657">
        <f>'GOOG&amp;GOOGL'!E655</f>
        <v>-1.1861022618653294E-3</v>
      </c>
      <c r="M657">
        <f>'GOOG&amp;GOOGL'!J655</f>
        <v>-5.4724647079433808E-3</v>
      </c>
    </row>
    <row r="658" spans="1:13" x14ac:dyDescent="0.25">
      <c r="A658" s="15">
        <v>42682</v>
      </c>
      <c r="B658" s="50">
        <f t="shared" si="45"/>
        <v>655</v>
      </c>
      <c r="C658" s="2">
        <f>'GOOG&amp;GOOGL'!E660</f>
        <v>1.0158812689390118E-2</v>
      </c>
      <c r="D658" s="2">
        <f>'GOOG&amp;GOOGL'!J660</f>
        <v>1.2329634876373063E-2</v>
      </c>
      <c r="E658">
        <f>'GOOG&amp;GOOGL'!D659-'GOOG&amp;GOOGL'!I659</f>
        <v>-2.4626543057384431E-2</v>
      </c>
      <c r="F658">
        <f>'GOOG&amp;GOOGL'!E659</f>
        <v>2.6546678444165472E-2</v>
      </c>
      <c r="G658">
        <f>'GOOG&amp;GOOGL'!J659</f>
        <v>2.6442897918595776E-2</v>
      </c>
      <c r="H658">
        <f>'GOOG&amp;GOOGL'!E658</f>
        <v>-1.4432306319811516E-4</v>
      </c>
      <c r="I658">
        <f>'GOOG&amp;GOOGL'!J658</f>
        <v>-1.3945284521597046E-3</v>
      </c>
      <c r="J658">
        <f>'GOOG&amp;GOOGL'!E657</f>
        <v>-8.5836405952619543E-3</v>
      </c>
      <c r="K658">
        <f>'GOOG&amp;GOOGL'!J657</f>
        <v>-7.9332408857712977E-3</v>
      </c>
      <c r="L658">
        <f>'GOOG&amp;GOOGL'!E656</f>
        <v>-1.9210636493991906E-2</v>
      </c>
      <c r="M658">
        <f>'GOOG&amp;GOOGL'!J656</f>
        <v>-2.1407426952006148E-2</v>
      </c>
    </row>
    <row r="659" spans="1:13" x14ac:dyDescent="0.25">
      <c r="A659" s="15">
        <v>42683</v>
      </c>
      <c r="B659" s="50">
        <f t="shared" si="45"/>
        <v>656</v>
      </c>
      <c r="C659" s="2">
        <f>'GOOG&amp;GOOGL'!E661</f>
        <v>-6.5997777009547676E-3</v>
      </c>
      <c r="D659" s="2">
        <f>'GOOG&amp;GOOGL'!J661</f>
        <v>-7.9007229504455267E-3</v>
      </c>
      <c r="E659">
        <f>'GOOG&amp;GOOGL'!D660-'GOOG&amp;GOOGL'!I660</f>
        <v>-2.6797365244367377E-2</v>
      </c>
      <c r="F659">
        <f>'GOOG&amp;GOOGL'!E660</f>
        <v>1.0158812689390118E-2</v>
      </c>
      <c r="G659">
        <f>'GOOG&amp;GOOGL'!J660</f>
        <v>1.2329634876373063E-2</v>
      </c>
      <c r="H659">
        <f>'GOOG&amp;GOOGL'!E659</f>
        <v>2.6546678444165472E-2</v>
      </c>
      <c r="I659">
        <f>'GOOG&amp;GOOGL'!J659</f>
        <v>2.6442897918595776E-2</v>
      </c>
      <c r="J659">
        <f>'GOOG&amp;GOOGL'!E658</f>
        <v>-1.4432306319811516E-4</v>
      </c>
      <c r="K659">
        <f>'GOOG&amp;GOOGL'!J658</f>
        <v>-1.3945284521597046E-3</v>
      </c>
      <c r="L659">
        <f>'GOOG&amp;GOOGL'!E657</f>
        <v>-8.5836405952619543E-3</v>
      </c>
      <c r="M659">
        <f>'GOOG&amp;GOOGL'!J657</f>
        <v>-7.9332408857712977E-3</v>
      </c>
    </row>
    <row r="660" spans="1:13" x14ac:dyDescent="0.25">
      <c r="A660" s="15">
        <v>42684</v>
      </c>
      <c r="B660" s="50">
        <f t="shared" si="45"/>
        <v>657</v>
      </c>
      <c r="C660" s="2">
        <f>'GOOG&amp;GOOGL'!E662</f>
        <v>-2.9397350452365245E-2</v>
      </c>
      <c r="D660" s="2">
        <f>'GOOG&amp;GOOGL'!J662</f>
        <v>-3.1909344472675905E-2</v>
      </c>
      <c r="E660">
        <f>'GOOG&amp;GOOGL'!D661-'GOOG&amp;GOOGL'!I661</f>
        <v>-2.5496419994876618E-2</v>
      </c>
      <c r="F660">
        <f>'GOOG&amp;GOOGL'!E661</f>
        <v>-6.5997777009547676E-3</v>
      </c>
      <c r="G660">
        <f>'GOOG&amp;GOOGL'!J661</f>
        <v>-7.9007229504455267E-3</v>
      </c>
      <c r="H660">
        <f>'GOOG&amp;GOOGL'!E660</f>
        <v>1.0158812689390118E-2</v>
      </c>
      <c r="I660">
        <f>'GOOG&amp;GOOGL'!J660</f>
        <v>1.2329634876373063E-2</v>
      </c>
      <c r="J660">
        <f>'GOOG&amp;GOOGL'!E659</f>
        <v>2.6546678444165472E-2</v>
      </c>
      <c r="K660">
        <f>'GOOG&amp;GOOGL'!J659</f>
        <v>2.6442897918595776E-2</v>
      </c>
      <c r="L660">
        <f>'GOOG&amp;GOOGL'!E658</f>
        <v>-1.4432306319811516E-4</v>
      </c>
      <c r="M660">
        <f>'GOOG&amp;GOOGL'!J658</f>
        <v>-1.3945284521597046E-3</v>
      </c>
    </row>
    <row r="661" spans="1:13" x14ac:dyDescent="0.25">
      <c r="A661" s="15">
        <v>42685</v>
      </c>
      <c r="B661" s="50">
        <f t="shared" si="45"/>
        <v>658</v>
      </c>
      <c r="C661" s="2">
        <f>'GOOG&amp;GOOGL'!E663</f>
        <v>-1.1262271908029753E-2</v>
      </c>
      <c r="D661" s="2">
        <f>'GOOG&amp;GOOGL'!J663</f>
        <v>-1.100495387993039E-2</v>
      </c>
      <c r="E661">
        <f>'GOOG&amp;GOOGL'!D662-'GOOG&amp;GOOGL'!I662</f>
        <v>-2.2984425974565958E-2</v>
      </c>
      <c r="F661">
        <f>'GOOG&amp;GOOGL'!E662</f>
        <v>-2.9397350452365245E-2</v>
      </c>
      <c r="G661">
        <f>'GOOG&amp;GOOGL'!J662</f>
        <v>-3.1909344472675905E-2</v>
      </c>
      <c r="H661">
        <f>'GOOG&amp;GOOGL'!E661</f>
        <v>-6.5997777009547676E-3</v>
      </c>
      <c r="I661">
        <f>'GOOG&amp;GOOGL'!J661</f>
        <v>-7.9007229504455267E-3</v>
      </c>
      <c r="J661">
        <f>'GOOG&amp;GOOGL'!E660</f>
        <v>1.0158812689390118E-2</v>
      </c>
      <c r="K661">
        <f>'GOOG&amp;GOOGL'!J660</f>
        <v>1.2329634876373063E-2</v>
      </c>
      <c r="L661">
        <f>'GOOG&amp;GOOGL'!E659</f>
        <v>2.6546678444165472E-2</v>
      </c>
      <c r="M661">
        <f>'GOOG&amp;GOOGL'!J659</f>
        <v>2.6442897918595776E-2</v>
      </c>
    </row>
    <row r="662" spans="1:13" x14ac:dyDescent="0.25">
      <c r="A662" s="15">
        <v>42688</v>
      </c>
      <c r="B662" s="50">
        <f t="shared" si="45"/>
        <v>659</v>
      </c>
      <c r="C662" s="2">
        <f>'GOOG&amp;GOOGL'!E664</f>
        <v>-2.4080087810181894E-2</v>
      </c>
      <c r="D662" s="2">
        <f>'GOOG&amp;GOOGL'!J664</f>
        <v>-2.4303352080895735E-2</v>
      </c>
      <c r="E662">
        <f>'GOOG&amp;GOOGL'!D663-'GOOG&amp;GOOGL'!I663</f>
        <v>-2.3241744002665321E-2</v>
      </c>
      <c r="F662">
        <f>'GOOG&amp;GOOGL'!E663</f>
        <v>-1.1262271908029753E-2</v>
      </c>
      <c r="G662">
        <f>'GOOG&amp;GOOGL'!J663</f>
        <v>-1.100495387993039E-2</v>
      </c>
      <c r="H662">
        <f>'GOOG&amp;GOOGL'!E662</f>
        <v>-2.9397350452365245E-2</v>
      </c>
      <c r="I662">
        <f>'GOOG&amp;GOOGL'!J662</f>
        <v>-3.1909344472675905E-2</v>
      </c>
      <c r="J662">
        <f>'GOOG&amp;GOOGL'!E661</f>
        <v>-6.5997777009547676E-3</v>
      </c>
      <c r="K662">
        <f>'GOOG&amp;GOOGL'!J661</f>
        <v>-7.9007229504455267E-3</v>
      </c>
      <c r="L662">
        <f>'GOOG&amp;GOOGL'!E660</f>
        <v>1.0158812689390118E-2</v>
      </c>
      <c r="M662">
        <f>'GOOG&amp;GOOGL'!J660</f>
        <v>1.2329634876373063E-2</v>
      </c>
    </row>
    <row r="663" spans="1:13" x14ac:dyDescent="0.25">
      <c r="A663" s="15">
        <v>42689</v>
      </c>
      <c r="B663" s="50">
        <f t="shared" si="45"/>
        <v>660</v>
      </c>
      <c r="C663" s="2">
        <f>'GOOG&amp;GOOGL'!E665</f>
        <v>2.9990770032544134E-2</v>
      </c>
      <c r="D663" s="2">
        <f>'GOOG&amp;GOOGL'!J665</f>
        <v>2.8712113525156902E-2</v>
      </c>
      <c r="E663">
        <f>'GOOG&amp;GOOGL'!D664-'GOOG&amp;GOOGL'!I664</f>
        <v>-2.301847973195148E-2</v>
      </c>
      <c r="F663">
        <f>'GOOG&amp;GOOGL'!E664</f>
        <v>-2.4080087810181894E-2</v>
      </c>
      <c r="G663">
        <f>'GOOG&amp;GOOGL'!J664</f>
        <v>-2.4303352080895735E-2</v>
      </c>
      <c r="H663">
        <f>'GOOG&amp;GOOGL'!E663</f>
        <v>-1.1262271908029753E-2</v>
      </c>
      <c r="I663">
        <f>'GOOG&amp;GOOGL'!J663</f>
        <v>-1.100495387993039E-2</v>
      </c>
      <c r="J663">
        <f>'GOOG&amp;GOOGL'!E662</f>
        <v>-2.9397350452365245E-2</v>
      </c>
      <c r="K663">
        <f>'GOOG&amp;GOOGL'!J662</f>
        <v>-3.1909344472675905E-2</v>
      </c>
      <c r="L663">
        <f>'GOOG&amp;GOOGL'!E661</f>
        <v>-6.5997777009547676E-3</v>
      </c>
      <c r="M663">
        <f>'GOOG&amp;GOOGL'!J661</f>
        <v>-7.9007229504455267E-3</v>
      </c>
    </row>
    <row r="664" spans="1:13" x14ac:dyDescent="0.25">
      <c r="A664" s="15">
        <v>42690</v>
      </c>
      <c r="B664" s="50">
        <f t="shared" si="45"/>
        <v>661</v>
      </c>
      <c r="C664" s="2">
        <f>'GOOG&amp;GOOGL'!E666</f>
        <v>7.8662363739052665E-3</v>
      </c>
      <c r="D664" s="2">
        <f>'GOOG&amp;GOOGL'!J666</f>
        <v>6.1988278610467518E-3</v>
      </c>
      <c r="E664">
        <f>'GOOG&amp;GOOGL'!D665-'GOOG&amp;GOOGL'!I665</f>
        <v>-2.1739823224564248E-2</v>
      </c>
      <c r="F664">
        <f>'GOOG&amp;GOOGL'!E665</f>
        <v>2.9990770032544134E-2</v>
      </c>
      <c r="G664">
        <f>'GOOG&amp;GOOGL'!J665</f>
        <v>2.8712113525156902E-2</v>
      </c>
      <c r="H664">
        <f>'GOOG&amp;GOOGL'!E664</f>
        <v>-2.4080087810181894E-2</v>
      </c>
      <c r="I664">
        <f>'GOOG&amp;GOOGL'!J664</f>
        <v>-2.4303352080895735E-2</v>
      </c>
      <c r="J664">
        <f>'GOOG&amp;GOOGL'!E663</f>
        <v>-1.1262271908029753E-2</v>
      </c>
      <c r="K664">
        <f>'GOOG&amp;GOOGL'!J663</f>
        <v>-1.100495387993039E-2</v>
      </c>
      <c r="L664">
        <f>'GOOG&amp;GOOGL'!E662</f>
        <v>-2.9397350452365245E-2</v>
      </c>
      <c r="M664">
        <f>'GOOG&amp;GOOGL'!J662</f>
        <v>-3.1909344472675905E-2</v>
      </c>
    </row>
    <row r="665" spans="1:13" x14ac:dyDescent="0.25">
      <c r="A665" s="15">
        <v>42691</v>
      </c>
      <c r="B665" s="50">
        <f t="shared" si="45"/>
        <v>662</v>
      </c>
      <c r="C665" s="2">
        <f>'GOOG&amp;GOOGL'!E667</f>
        <v>8.790779046199404E-3</v>
      </c>
      <c r="D665" s="2">
        <f>'GOOG&amp;GOOGL'!J667</f>
        <v>7.892047022440174E-3</v>
      </c>
      <c r="E665">
        <f>'GOOG&amp;GOOGL'!D666-'GOOG&amp;GOOGL'!I666</f>
        <v>-2.0072414711705733E-2</v>
      </c>
      <c r="F665">
        <f>'GOOG&amp;GOOGL'!E666</f>
        <v>7.8662363739052665E-3</v>
      </c>
      <c r="G665">
        <f>'GOOG&amp;GOOGL'!J666</f>
        <v>6.1988278610467518E-3</v>
      </c>
      <c r="H665">
        <f>'GOOG&amp;GOOGL'!E665</f>
        <v>2.9990770032544134E-2</v>
      </c>
      <c r="I665">
        <f>'GOOG&amp;GOOGL'!J665</f>
        <v>2.8712113525156902E-2</v>
      </c>
      <c r="J665">
        <f>'GOOG&amp;GOOGL'!E664</f>
        <v>-2.4080087810181894E-2</v>
      </c>
      <c r="K665">
        <f>'GOOG&amp;GOOGL'!J664</f>
        <v>-2.4303352080895735E-2</v>
      </c>
      <c r="L665">
        <f>'GOOG&amp;GOOGL'!E663</f>
        <v>-1.1262271908029753E-2</v>
      </c>
      <c r="M665">
        <f>'GOOG&amp;GOOGL'!J663</f>
        <v>-1.100495387993039E-2</v>
      </c>
    </row>
    <row r="666" spans="1:13" x14ac:dyDescent="0.25">
      <c r="A666" s="15">
        <v>42692</v>
      </c>
      <c r="B666" s="50">
        <f t="shared" si="45"/>
        <v>663</v>
      </c>
      <c r="C666" s="2">
        <f>'GOOG&amp;GOOGL'!E668</f>
        <v>-1.3957938657036983E-2</v>
      </c>
      <c r="D666" s="2">
        <f>'GOOG&amp;GOOGL'!J668</f>
        <v>-1.3046477440501469E-2</v>
      </c>
      <c r="E666">
        <f>'GOOG&amp;GOOGL'!D667-'GOOG&amp;GOOGL'!I667</f>
        <v>-1.9173682687946503E-2</v>
      </c>
      <c r="F666">
        <f>'GOOG&amp;GOOGL'!E667</f>
        <v>8.790779046199404E-3</v>
      </c>
      <c r="G666">
        <f>'GOOG&amp;GOOGL'!J667</f>
        <v>7.892047022440174E-3</v>
      </c>
      <c r="H666">
        <f>'GOOG&amp;GOOGL'!E666</f>
        <v>7.8662363739052665E-3</v>
      </c>
      <c r="I666">
        <f>'GOOG&amp;GOOGL'!J666</f>
        <v>6.1988278610467518E-3</v>
      </c>
      <c r="J666">
        <f>'GOOG&amp;GOOGL'!E665</f>
        <v>2.9990770032544134E-2</v>
      </c>
      <c r="K666">
        <f>'GOOG&amp;GOOGL'!J665</f>
        <v>2.8712113525156902E-2</v>
      </c>
      <c r="L666">
        <f>'GOOG&amp;GOOGL'!E664</f>
        <v>-2.4080087810181894E-2</v>
      </c>
      <c r="M666">
        <f>'GOOG&amp;GOOGL'!J664</f>
        <v>-2.4303352080895735E-2</v>
      </c>
    </row>
    <row r="667" spans="1:13" x14ac:dyDescent="0.25">
      <c r="A667" s="15">
        <v>42695</v>
      </c>
      <c r="B667" s="50">
        <f t="shared" si="45"/>
        <v>664</v>
      </c>
      <c r="C667" s="2">
        <f>'GOOG&amp;GOOGL'!E669</f>
        <v>1.1322350950215387E-2</v>
      </c>
      <c r="D667" s="2">
        <f>'GOOG&amp;GOOGL'!J669</f>
        <v>1.131507069111759E-2</v>
      </c>
      <c r="E667">
        <f>'GOOG&amp;GOOGL'!D668-'GOOG&amp;GOOGL'!I668</f>
        <v>-2.0085143904482017E-2</v>
      </c>
      <c r="F667">
        <f>'GOOG&amp;GOOGL'!E668</f>
        <v>-1.3957938657036983E-2</v>
      </c>
      <c r="G667">
        <f>'GOOG&amp;GOOGL'!J668</f>
        <v>-1.3046477440501469E-2</v>
      </c>
      <c r="H667">
        <f>'GOOG&amp;GOOGL'!E667</f>
        <v>8.790779046199404E-3</v>
      </c>
      <c r="I667">
        <f>'GOOG&amp;GOOGL'!J667</f>
        <v>7.892047022440174E-3</v>
      </c>
      <c r="J667">
        <f>'GOOG&amp;GOOGL'!E666</f>
        <v>7.8662363739052665E-3</v>
      </c>
      <c r="K667">
        <f>'GOOG&amp;GOOGL'!J666</f>
        <v>6.1988278610467518E-3</v>
      </c>
      <c r="L667">
        <f>'GOOG&amp;GOOGL'!E665</f>
        <v>2.9990770032544134E-2</v>
      </c>
      <c r="M667">
        <f>'GOOG&amp;GOOGL'!J665</f>
        <v>2.8712113525156902E-2</v>
      </c>
    </row>
    <row r="668" spans="1:13" x14ac:dyDescent="0.25">
      <c r="A668" s="15">
        <v>42696</v>
      </c>
      <c r="B668" s="50">
        <f t="shared" si="45"/>
        <v>665</v>
      </c>
      <c r="C668" s="2">
        <f>'GOOG&amp;GOOGL'!E670</f>
        <v>-1.2097694186774532E-3</v>
      </c>
      <c r="D668" s="2">
        <f>'GOOG&amp;GOOGL'!J670</f>
        <v>2.548248217753013E-4</v>
      </c>
      <c r="E668">
        <f>'GOOG&amp;GOOGL'!D669-'GOOG&amp;GOOGL'!I669</f>
        <v>-2.007786364538422E-2</v>
      </c>
      <c r="F668">
        <f>'GOOG&amp;GOOGL'!E669</f>
        <v>1.1322350950215387E-2</v>
      </c>
      <c r="G668">
        <f>'GOOG&amp;GOOGL'!J669</f>
        <v>1.131507069111759E-2</v>
      </c>
      <c r="H668">
        <f>'GOOG&amp;GOOGL'!E668</f>
        <v>-1.3957938657036983E-2</v>
      </c>
      <c r="I668">
        <f>'GOOG&amp;GOOGL'!J668</f>
        <v>-1.3046477440501469E-2</v>
      </c>
      <c r="J668">
        <f>'GOOG&amp;GOOGL'!E667</f>
        <v>8.790779046199404E-3</v>
      </c>
      <c r="K668">
        <f>'GOOG&amp;GOOGL'!J667</f>
        <v>7.892047022440174E-3</v>
      </c>
      <c r="L668">
        <f>'GOOG&amp;GOOGL'!E666</f>
        <v>7.8662363739052665E-3</v>
      </c>
      <c r="M668">
        <f>'GOOG&amp;GOOGL'!J666</f>
        <v>6.1988278610467518E-3</v>
      </c>
    </row>
    <row r="669" spans="1:13" x14ac:dyDescent="0.25">
      <c r="A669" s="15">
        <v>42697</v>
      </c>
      <c r="B669" s="50">
        <f t="shared" si="45"/>
        <v>666</v>
      </c>
      <c r="C669" s="2">
        <f>'GOOG&amp;GOOGL'!E671</f>
        <v>-9.5210558664691192E-3</v>
      </c>
      <c r="D669" s="2">
        <f>'GOOG&amp;GOOGL'!J671</f>
        <v>-7.6726719116599895E-3</v>
      </c>
      <c r="E669">
        <f>'GOOG&amp;GOOGL'!D670-'GOOG&amp;GOOGL'!I670</f>
        <v>-2.1542457885836974E-2</v>
      </c>
      <c r="F669">
        <f>'GOOG&amp;GOOGL'!E670</f>
        <v>-1.2097694186774532E-3</v>
      </c>
      <c r="G669">
        <f>'GOOG&amp;GOOGL'!J670</f>
        <v>2.548248217753013E-4</v>
      </c>
      <c r="H669">
        <f>'GOOG&amp;GOOGL'!E669</f>
        <v>1.1322350950215387E-2</v>
      </c>
      <c r="I669">
        <f>'GOOG&amp;GOOGL'!J669</f>
        <v>1.131507069111759E-2</v>
      </c>
      <c r="J669">
        <f>'GOOG&amp;GOOGL'!E668</f>
        <v>-1.3957938657036983E-2</v>
      </c>
      <c r="K669">
        <f>'GOOG&amp;GOOGL'!J668</f>
        <v>-1.3046477440501469E-2</v>
      </c>
      <c r="L669">
        <f>'GOOG&amp;GOOGL'!E667</f>
        <v>8.790779046199404E-3</v>
      </c>
      <c r="M669">
        <f>'GOOG&amp;GOOGL'!J667</f>
        <v>7.892047022440174E-3</v>
      </c>
    </row>
    <row r="670" spans="1:13" x14ac:dyDescent="0.25">
      <c r="A670" s="15">
        <v>42699</v>
      </c>
      <c r="B670" s="50">
        <f t="shared" si="45"/>
        <v>667</v>
      </c>
      <c r="C670" s="2">
        <f>'GOOG&amp;GOOGL'!E672</f>
        <v>9.0630675712244368E-4</v>
      </c>
      <c r="D670" s="2">
        <f>'GOOG&amp;GOOGL'!J672</f>
        <v>1.5776765081501054E-3</v>
      </c>
      <c r="E670">
        <f>'GOOG&amp;GOOGL'!D671-'GOOG&amp;GOOGL'!I671</f>
        <v>-2.3390841840646104E-2</v>
      </c>
      <c r="F670">
        <f>'GOOG&amp;GOOGL'!E671</f>
        <v>-9.5210558664691192E-3</v>
      </c>
      <c r="G670">
        <f>'GOOG&amp;GOOGL'!J671</f>
        <v>-7.6726719116599895E-3</v>
      </c>
      <c r="H670">
        <f>'GOOG&amp;GOOGL'!E670</f>
        <v>-1.2097694186774532E-3</v>
      </c>
      <c r="I670">
        <f>'GOOG&amp;GOOGL'!J670</f>
        <v>2.548248217753013E-4</v>
      </c>
      <c r="J670">
        <f>'GOOG&amp;GOOGL'!E669</f>
        <v>1.1322350950215387E-2</v>
      </c>
      <c r="K670">
        <f>'GOOG&amp;GOOGL'!J669</f>
        <v>1.131507069111759E-2</v>
      </c>
      <c r="L670">
        <f>'GOOG&amp;GOOGL'!E668</f>
        <v>-1.3957938657036983E-2</v>
      </c>
      <c r="M670">
        <f>'GOOG&amp;GOOGL'!J668</f>
        <v>-1.3046477440501469E-2</v>
      </c>
    </row>
    <row r="671" spans="1:13" x14ac:dyDescent="0.25">
      <c r="A671" s="15">
        <v>42702</v>
      </c>
      <c r="B671" s="50">
        <f t="shared" si="45"/>
        <v>668</v>
      </c>
      <c r="C671" s="2">
        <f>'GOOG&amp;GOOGL'!E673</f>
        <v>8.5756605257270024E-3</v>
      </c>
      <c r="D671" s="2">
        <f>'GOOG&amp;GOOGL'!J673</f>
        <v>7.1008307827344908E-3</v>
      </c>
      <c r="E671">
        <f>'GOOG&amp;GOOGL'!D672-'GOOG&amp;GOOGL'!I672</f>
        <v>-2.4062211591673766E-2</v>
      </c>
      <c r="F671">
        <f>'GOOG&amp;GOOGL'!E672</f>
        <v>9.0630675712244368E-4</v>
      </c>
      <c r="G671">
        <f>'GOOG&amp;GOOGL'!J672</f>
        <v>1.5776765081501054E-3</v>
      </c>
      <c r="H671">
        <f>'GOOG&amp;GOOGL'!E671</f>
        <v>-9.5210558664691192E-3</v>
      </c>
      <c r="I671">
        <f>'GOOG&amp;GOOGL'!J671</f>
        <v>-7.6726719116599895E-3</v>
      </c>
      <c r="J671">
        <f>'GOOG&amp;GOOGL'!E670</f>
        <v>-1.2097694186774532E-3</v>
      </c>
      <c r="K671">
        <f>'GOOG&amp;GOOGL'!J670</f>
        <v>2.548248217753013E-4</v>
      </c>
      <c r="L671">
        <f>'GOOG&amp;GOOGL'!E669</f>
        <v>1.1322350950215387E-2</v>
      </c>
      <c r="M671">
        <f>'GOOG&amp;GOOGL'!J669</f>
        <v>1.131507069111759E-2</v>
      </c>
    </row>
    <row r="672" spans="1:13" x14ac:dyDescent="0.25">
      <c r="A672" s="15">
        <v>42703</v>
      </c>
      <c r="B672" s="50">
        <f t="shared" si="45"/>
        <v>669</v>
      </c>
      <c r="C672" s="2">
        <f>'GOOG&amp;GOOGL'!E674</f>
        <v>3.3786930434915874E-3</v>
      </c>
      <c r="D672" s="2">
        <f>'GOOG&amp;GOOGL'!J674</f>
        <v>4.6342827128009745E-3</v>
      </c>
      <c r="E672">
        <f>'GOOG&amp;GOOGL'!D673-'GOOG&amp;GOOGL'!I673</f>
        <v>-2.2587381848681254E-2</v>
      </c>
      <c r="F672">
        <f>'GOOG&amp;GOOGL'!E673</f>
        <v>8.5756605257270024E-3</v>
      </c>
      <c r="G672">
        <f>'GOOG&amp;GOOGL'!J673</f>
        <v>7.1008307827344908E-3</v>
      </c>
      <c r="H672">
        <f>'GOOG&amp;GOOGL'!E672</f>
        <v>9.0630675712244368E-4</v>
      </c>
      <c r="I672">
        <f>'GOOG&amp;GOOGL'!J672</f>
        <v>1.5776765081501054E-3</v>
      </c>
      <c r="J672">
        <f>'GOOG&amp;GOOGL'!E671</f>
        <v>-9.5210558664691192E-3</v>
      </c>
      <c r="K672">
        <f>'GOOG&amp;GOOGL'!J671</f>
        <v>-7.6726719116599895E-3</v>
      </c>
      <c r="L672">
        <f>'GOOG&amp;GOOGL'!E670</f>
        <v>-1.2097694186774532E-3</v>
      </c>
      <c r="M672">
        <f>'GOOG&amp;GOOGL'!J670</f>
        <v>2.548248217753013E-4</v>
      </c>
    </row>
    <row r="673" spans="1:13" x14ac:dyDescent="0.25">
      <c r="A673" s="15">
        <v>42704</v>
      </c>
      <c r="B673" s="50">
        <f t="shared" si="45"/>
        <v>670</v>
      </c>
      <c r="C673" s="2">
        <f>'GOOG&amp;GOOGL'!E675</f>
        <v>-1.6744738680049664E-2</v>
      </c>
      <c r="D673" s="2">
        <f>'GOOG&amp;GOOGL'!J675</f>
        <v>-1.7325960380047079E-2</v>
      </c>
      <c r="E673">
        <f>'GOOG&amp;GOOGL'!D674-'GOOG&amp;GOOGL'!I674</f>
        <v>-2.3842971517990641E-2</v>
      </c>
      <c r="F673">
        <f>'GOOG&amp;GOOGL'!E674</f>
        <v>3.3786930434915874E-3</v>
      </c>
      <c r="G673">
        <f>'GOOG&amp;GOOGL'!J674</f>
        <v>4.6342827128009745E-3</v>
      </c>
      <c r="H673">
        <f>'GOOG&amp;GOOGL'!E673</f>
        <v>8.5756605257270024E-3</v>
      </c>
      <c r="I673">
        <f>'GOOG&amp;GOOGL'!J673</f>
        <v>7.1008307827344908E-3</v>
      </c>
      <c r="J673">
        <f>'GOOG&amp;GOOGL'!E672</f>
        <v>9.0630675712244368E-4</v>
      </c>
      <c r="K673">
        <f>'GOOG&amp;GOOGL'!J672</f>
        <v>1.5776765081501054E-3</v>
      </c>
      <c r="L673">
        <f>'GOOG&amp;GOOGL'!E671</f>
        <v>-9.5210558664691192E-3</v>
      </c>
      <c r="M673">
        <f>'GOOG&amp;GOOGL'!J671</f>
        <v>-7.6726719116599895E-3</v>
      </c>
    </row>
    <row r="674" spans="1:13" x14ac:dyDescent="0.25">
      <c r="A674" s="15">
        <v>42705</v>
      </c>
      <c r="B674" s="50">
        <f t="shared" si="45"/>
        <v>671</v>
      </c>
      <c r="C674" s="2">
        <f>'GOOG&amp;GOOGL'!E676</f>
        <v>-1.3440128023037623E-2</v>
      </c>
      <c r="D674" s="2">
        <f>'GOOG&amp;GOOGL'!J676</f>
        <v>-1.4998220171396959E-2</v>
      </c>
      <c r="E674">
        <f>'GOOG&amp;GOOGL'!D675-'GOOG&amp;GOOGL'!I675</f>
        <v>-2.3261749817993227E-2</v>
      </c>
      <c r="F674">
        <f>'GOOG&amp;GOOGL'!E675</f>
        <v>-1.6744738680049664E-2</v>
      </c>
      <c r="G674">
        <f>'GOOG&amp;GOOGL'!J675</f>
        <v>-1.7325960380047079E-2</v>
      </c>
      <c r="H674">
        <f>'GOOG&amp;GOOGL'!E674</f>
        <v>3.3786930434915874E-3</v>
      </c>
      <c r="I674">
        <f>'GOOG&amp;GOOGL'!J674</f>
        <v>4.6342827128009745E-3</v>
      </c>
      <c r="J674">
        <f>'GOOG&amp;GOOGL'!E673</f>
        <v>8.5756605257270024E-3</v>
      </c>
      <c r="K674">
        <f>'GOOG&amp;GOOGL'!J673</f>
        <v>7.1008307827344908E-3</v>
      </c>
      <c r="L674">
        <f>'GOOG&amp;GOOGL'!E672</f>
        <v>9.0630675712244368E-4</v>
      </c>
      <c r="M674">
        <f>'GOOG&amp;GOOGL'!J672</f>
        <v>1.5776765081501054E-3</v>
      </c>
    </row>
    <row r="675" spans="1:13" x14ac:dyDescent="0.25">
      <c r="A675" s="15">
        <v>42706</v>
      </c>
      <c r="B675" s="50">
        <f t="shared" si="45"/>
        <v>672</v>
      </c>
      <c r="C675" s="2">
        <f>'GOOG&amp;GOOGL'!E677</f>
        <v>3.4436534201605085E-3</v>
      </c>
      <c r="D675" s="2">
        <f>'GOOG&amp;GOOGL'!J677</f>
        <v>1.7007567683879898E-4</v>
      </c>
      <c r="E675">
        <f>'GOOG&amp;GOOGL'!D676-'GOOG&amp;GOOGL'!I676</f>
        <v>-2.1703657669633891E-2</v>
      </c>
      <c r="F675">
        <f>'GOOG&amp;GOOGL'!E676</f>
        <v>-1.3440128023037623E-2</v>
      </c>
      <c r="G675">
        <f>'GOOG&amp;GOOGL'!J676</f>
        <v>-1.4998220171396959E-2</v>
      </c>
      <c r="H675">
        <f>'GOOG&amp;GOOGL'!E675</f>
        <v>-1.6744738680049664E-2</v>
      </c>
      <c r="I675">
        <f>'GOOG&amp;GOOGL'!J675</f>
        <v>-1.7325960380047079E-2</v>
      </c>
      <c r="J675">
        <f>'GOOG&amp;GOOGL'!E674</f>
        <v>3.3786930434915874E-3</v>
      </c>
      <c r="K675">
        <f>'GOOG&amp;GOOGL'!J674</f>
        <v>4.6342827128009745E-3</v>
      </c>
      <c r="L675">
        <f>'GOOG&amp;GOOGL'!E673</f>
        <v>8.5756605257270024E-3</v>
      </c>
      <c r="M675">
        <f>'GOOG&amp;GOOGL'!J673</f>
        <v>7.1008307827344908E-3</v>
      </c>
    </row>
    <row r="676" spans="1:13" x14ac:dyDescent="0.25">
      <c r="A676" s="15">
        <v>42709</v>
      </c>
      <c r="B676" s="50">
        <f t="shared" si="45"/>
        <v>673</v>
      </c>
      <c r="C676" s="2">
        <f>'GOOG&amp;GOOGL'!E678</f>
        <v>1.5889112801079186E-2</v>
      </c>
      <c r="D676" s="2">
        <f>'GOOG&amp;GOOGL'!J678</f>
        <v>1.7839492289953185E-2</v>
      </c>
      <c r="E676">
        <f>'GOOG&amp;GOOGL'!D677-'GOOG&amp;GOOGL'!I677</f>
        <v>-1.8430079926312182E-2</v>
      </c>
      <c r="F676">
        <f>'GOOG&amp;GOOGL'!E677</f>
        <v>3.4436534201605085E-3</v>
      </c>
      <c r="G676">
        <f>'GOOG&amp;GOOGL'!J677</f>
        <v>1.7007567683879898E-4</v>
      </c>
      <c r="H676">
        <f>'GOOG&amp;GOOGL'!E676</f>
        <v>-1.3440128023037623E-2</v>
      </c>
      <c r="I676">
        <f>'GOOG&amp;GOOGL'!J676</f>
        <v>-1.4998220171396959E-2</v>
      </c>
      <c r="J676">
        <f>'GOOG&amp;GOOGL'!E675</f>
        <v>-1.6744738680049664E-2</v>
      </c>
      <c r="K676">
        <f>'GOOG&amp;GOOGL'!J675</f>
        <v>-1.7325960380047079E-2</v>
      </c>
      <c r="L676">
        <f>'GOOG&amp;GOOGL'!E674</f>
        <v>3.3786930434915874E-3</v>
      </c>
      <c r="M676">
        <f>'GOOG&amp;GOOGL'!J674</f>
        <v>4.6342827128009745E-3</v>
      </c>
    </row>
    <row r="677" spans="1:13" x14ac:dyDescent="0.25">
      <c r="A677" s="15">
        <v>42710</v>
      </c>
      <c r="B677" s="50">
        <f t="shared" si="45"/>
        <v>674</v>
      </c>
      <c r="C677" s="2">
        <f>'GOOG&amp;GOOGL'!E679</f>
        <v>-4.4820892036971927E-3</v>
      </c>
      <c r="D677" s="2">
        <f>'GOOG&amp;GOOGL'!J679</f>
        <v>-2.6247802604775217E-3</v>
      </c>
      <c r="E677">
        <f>'GOOG&amp;GOOGL'!D678-'GOOG&amp;GOOGL'!I678</f>
        <v>-2.0380459415186181E-2</v>
      </c>
      <c r="F677">
        <f>'GOOG&amp;GOOGL'!E678</f>
        <v>1.5889112801079186E-2</v>
      </c>
      <c r="G677">
        <f>'GOOG&amp;GOOGL'!J678</f>
        <v>1.7839492289953185E-2</v>
      </c>
      <c r="H677">
        <f>'GOOG&amp;GOOGL'!E677</f>
        <v>3.4436534201605085E-3</v>
      </c>
      <c r="I677">
        <f>'GOOG&amp;GOOGL'!J677</f>
        <v>1.7007567683879898E-4</v>
      </c>
      <c r="J677">
        <f>'GOOG&amp;GOOGL'!E676</f>
        <v>-1.3440128023037623E-2</v>
      </c>
      <c r="K677">
        <f>'GOOG&amp;GOOGL'!J676</f>
        <v>-1.4998220171396959E-2</v>
      </c>
      <c r="L677">
        <f>'GOOG&amp;GOOGL'!E675</f>
        <v>-1.6744738680049664E-2</v>
      </c>
      <c r="M677">
        <f>'GOOG&amp;GOOGL'!J675</f>
        <v>-1.7325960380047079E-2</v>
      </c>
    </row>
    <row r="678" spans="1:13" x14ac:dyDescent="0.25">
      <c r="A678" s="15">
        <v>42711</v>
      </c>
      <c r="B678" s="50">
        <f t="shared" si="45"/>
        <v>675</v>
      </c>
      <c r="C678" s="2">
        <f>'GOOG&amp;GOOGL'!E680</f>
        <v>1.5788104329783614E-2</v>
      </c>
      <c r="D678" s="2">
        <f>'GOOG&amp;GOOGL'!J680</f>
        <v>1.950749621639325E-2</v>
      </c>
      <c r="E678">
        <f>'GOOG&amp;GOOGL'!D679-'GOOG&amp;GOOGL'!I679</f>
        <v>-2.2237768358405852E-2</v>
      </c>
      <c r="F678">
        <f>'GOOG&amp;GOOGL'!E679</f>
        <v>-4.4820892036971927E-3</v>
      </c>
      <c r="G678">
        <f>'GOOG&amp;GOOGL'!J679</f>
        <v>-2.6247802604775217E-3</v>
      </c>
      <c r="H678">
        <f>'GOOG&amp;GOOGL'!E678</f>
        <v>1.5889112801079186E-2</v>
      </c>
      <c r="I678">
        <f>'GOOG&amp;GOOGL'!J678</f>
        <v>1.7839492289953185E-2</v>
      </c>
      <c r="J678">
        <f>'GOOG&amp;GOOGL'!E677</f>
        <v>3.4436534201605085E-3</v>
      </c>
      <c r="K678">
        <f>'GOOG&amp;GOOGL'!J677</f>
        <v>1.7007567683879898E-4</v>
      </c>
      <c r="L678">
        <f>'GOOG&amp;GOOGL'!E676</f>
        <v>-1.3440128023037623E-2</v>
      </c>
      <c r="M678">
        <f>'GOOG&amp;GOOGL'!J676</f>
        <v>-1.4998220171396959E-2</v>
      </c>
    </row>
    <row r="679" spans="1:13" x14ac:dyDescent="0.25">
      <c r="A679" s="15">
        <v>42712</v>
      </c>
      <c r="B679" s="50">
        <f t="shared" si="45"/>
        <v>676</v>
      </c>
      <c r="C679" s="2">
        <f>'GOOG&amp;GOOGL'!E681</f>
        <v>6.7588099845945493E-3</v>
      </c>
      <c r="D679" s="2">
        <f>'GOOG&amp;GOOGL'!J681</f>
        <v>4.6639676477848724E-3</v>
      </c>
      <c r="E679">
        <f>'GOOG&amp;GOOGL'!D680-'GOOG&amp;GOOGL'!I680</f>
        <v>-2.5957160245015487E-2</v>
      </c>
      <c r="F679">
        <f>'GOOG&amp;GOOGL'!E680</f>
        <v>1.5788104329783614E-2</v>
      </c>
      <c r="G679">
        <f>'GOOG&amp;GOOGL'!J680</f>
        <v>1.950749621639325E-2</v>
      </c>
      <c r="H679">
        <f>'GOOG&amp;GOOGL'!E679</f>
        <v>-4.4820892036971927E-3</v>
      </c>
      <c r="I679">
        <f>'GOOG&amp;GOOGL'!J679</f>
        <v>-2.6247802604775217E-3</v>
      </c>
      <c r="J679">
        <f>'GOOG&amp;GOOGL'!E678</f>
        <v>1.5889112801079186E-2</v>
      </c>
      <c r="K679">
        <f>'GOOG&amp;GOOGL'!J678</f>
        <v>1.7839492289953185E-2</v>
      </c>
      <c r="L679">
        <f>'GOOG&amp;GOOGL'!E677</f>
        <v>3.4436534201605085E-3</v>
      </c>
      <c r="M679">
        <f>'GOOG&amp;GOOGL'!J677</f>
        <v>1.7007567683879898E-4</v>
      </c>
    </row>
    <row r="680" spans="1:13" x14ac:dyDescent="0.25">
      <c r="A680" s="15">
        <v>42713</v>
      </c>
      <c r="B680" s="50">
        <f t="shared" si="45"/>
        <v>677</v>
      </c>
      <c r="C680" s="2">
        <f>'GOOG&amp;GOOGL'!E682</f>
        <v>1.6440190321723058E-2</v>
      </c>
      <c r="D680" s="2">
        <f>'GOOG&amp;GOOGL'!J682</f>
        <v>1.7799112618913426E-2</v>
      </c>
      <c r="E680">
        <f>'GOOG&amp;GOOGL'!D681-'GOOG&amp;GOOGL'!I681</f>
        <v>-2.386231790820581E-2</v>
      </c>
      <c r="F680">
        <f>'GOOG&amp;GOOGL'!E681</f>
        <v>6.7588099845945493E-3</v>
      </c>
      <c r="G680">
        <f>'GOOG&amp;GOOGL'!J681</f>
        <v>4.6639676477848724E-3</v>
      </c>
      <c r="H680">
        <f>'GOOG&amp;GOOGL'!E680</f>
        <v>1.5788104329783614E-2</v>
      </c>
      <c r="I680">
        <f>'GOOG&amp;GOOGL'!J680</f>
        <v>1.950749621639325E-2</v>
      </c>
      <c r="J680">
        <f>'GOOG&amp;GOOGL'!E679</f>
        <v>-4.4820892036971927E-3</v>
      </c>
      <c r="K680">
        <f>'GOOG&amp;GOOGL'!J679</f>
        <v>-2.6247802604775217E-3</v>
      </c>
      <c r="L680">
        <f>'GOOG&amp;GOOGL'!E678</f>
        <v>1.5889112801079186E-2</v>
      </c>
      <c r="M680">
        <f>'GOOG&amp;GOOGL'!J678</f>
        <v>1.7839492289953185E-2</v>
      </c>
    </row>
    <row r="681" spans="1:13" x14ac:dyDescent="0.25">
      <c r="A681" s="15">
        <v>42716</v>
      </c>
      <c r="B681" s="50">
        <f t="shared" si="45"/>
        <v>678</v>
      </c>
      <c r="C681" s="2">
        <f>'GOOG&amp;GOOGL'!E683</f>
        <v>-2.5286336947871746E-5</v>
      </c>
      <c r="D681" s="2">
        <f>'GOOG&amp;GOOGL'!J683</f>
        <v>-1.9167013200860339E-3</v>
      </c>
      <c r="E681">
        <f>'GOOG&amp;GOOGL'!D682-'GOOG&amp;GOOGL'!I682</f>
        <v>-2.5221240205396178E-2</v>
      </c>
      <c r="F681">
        <f>'GOOG&amp;GOOGL'!E682</f>
        <v>1.6440190321723058E-2</v>
      </c>
      <c r="G681">
        <f>'GOOG&amp;GOOGL'!J682</f>
        <v>1.7799112618913426E-2</v>
      </c>
      <c r="H681">
        <f>'GOOG&amp;GOOGL'!E681</f>
        <v>6.7588099845945493E-3</v>
      </c>
      <c r="I681">
        <f>'GOOG&amp;GOOGL'!J681</f>
        <v>4.6639676477848724E-3</v>
      </c>
      <c r="J681">
        <f>'GOOG&amp;GOOGL'!E680</f>
        <v>1.5788104329783614E-2</v>
      </c>
      <c r="K681">
        <f>'GOOG&amp;GOOGL'!J680</f>
        <v>1.950749621639325E-2</v>
      </c>
      <c r="L681">
        <f>'GOOG&amp;GOOGL'!E679</f>
        <v>-4.4820892036971927E-3</v>
      </c>
      <c r="M681">
        <f>'GOOG&amp;GOOGL'!J679</f>
        <v>-2.6247802604775217E-3</v>
      </c>
    </row>
    <row r="682" spans="1:13" x14ac:dyDescent="0.25">
      <c r="A682" s="15">
        <v>42717</v>
      </c>
      <c r="B682" s="50">
        <f t="shared" si="45"/>
        <v>679</v>
      </c>
      <c r="C682" s="2">
        <f>'GOOG&amp;GOOGL'!E684</f>
        <v>8.6162829775142669E-3</v>
      </c>
      <c r="D682" s="2">
        <f>'GOOG&amp;GOOGL'!J684</f>
        <v>9.166919083170022E-3</v>
      </c>
      <c r="E682">
        <f>'GOOG&amp;GOOGL'!D683-'GOOG&amp;GOOGL'!I683</f>
        <v>-2.3329825222258016E-2</v>
      </c>
      <c r="F682">
        <f>'GOOG&amp;GOOGL'!E683</f>
        <v>-2.5286336947871746E-5</v>
      </c>
      <c r="G682">
        <f>'GOOG&amp;GOOGL'!J683</f>
        <v>-1.9167013200860339E-3</v>
      </c>
      <c r="H682">
        <f>'GOOG&amp;GOOGL'!E682</f>
        <v>1.6440190321723058E-2</v>
      </c>
      <c r="I682">
        <f>'GOOG&amp;GOOGL'!J682</f>
        <v>1.7799112618913426E-2</v>
      </c>
      <c r="J682">
        <f>'GOOG&amp;GOOGL'!E681</f>
        <v>6.7588099845945493E-3</v>
      </c>
      <c r="K682">
        <f>'GOOG&amp;GOOGL'!J681</f>
        <v>4.6639676477848724E-3</v>
      </c>
      <c r="L682">
        <f>'GOOG&amp;GOOGL'!E680</f>
        <v>1.5788104329783614E-2</v>
      </c>
      <c r="M682">
        <f>'GOOG&amp;GOOGL'!J680</f>
        <v>1.950749621639325E-2</v>
      </c>
    </row>
    <row r="683" spans="1:13" x14ac:dyDescent="0.25">
      <c r="A683" s="15">
        <v>42718</v>
      </c>
      <c r="B683" s="50">
        <f t="shared" si="45"/>
        <v>680</v>
      </c>
      <c r="C683" s="2">
        <f>'GOOG&amp;GOOGL'!E685</f>
        <v>1.2177371281421046E-3</v>
      </c>
      <c r="D683" s="2">
        <f>'GOOG&amp;GOOGL'!J685</f>
        <v>3.1226342970303023E-3</v>
      </c>
      <c r="E683">
        <f>'GOOG&amp;GOOGL'!D684-'GOOG&amp;GOOGL'!I684</f>
        <v>-2.3880461327913771E-2</v>
      </c>
      <c r="F683">
        <f>'GOOG&amp;GOOGL'!E684</f>
        <v>8.6162829775142669E-3</v>
      </c>
      <c r="G683">
        <f>'GOOG&amp;GOOGL'!J684</f>
        <v>9.166919083170022E-3</v>
      </c>
      <c r="H683">
        <f>'GOOG&amp;GOOGL'!E683</f>
        <v>-2.5286336947871746E-5</v>
      </c>
      <c r="I683">
        <f>'GOOG&amp;GOOGL'!J683</f>
        <v>-1.9167013200860339E-3</v>
      </c>
      <c r="J683">
        <f>'GOOG&amp;GOOGL'!E682</f>
        <v>1.6440190321723058E-2</v>
      </c>
      <c r="K683">
        <f>'GOOG&amp;GOOGL'!J682</f>
        <v>1.7799112618913426E-2</v>
      </c>
      <c r="L683">
        <f>'GOOG&amp;GOOGL'!E681</f>
        <v>6.7588099845945493E-3</v>
      </c>
      <c r="M683">
        <f>'GOOG&amp;GOOGL'!J681</f>
        <v>4.6639676477848724E-3</v>
      </c>
    </row>
    <row r="684" spans="1:13" x14ac:dyDescent="0.25">
      <c r="A684" s="15">
        <v>42719</v>
      </c>
      <c r="B684" s="50">
        <f t="shared" si="45"/>
        <v>681</v>
      </c>
      <c r="C684" s="2">
        <f>'GOOG&amp;GOOGL'!E686</f>
        <v>9.7806669988553807E-4</v>
      </c>
      <c r="D684" s="2">
        <f>'GOOG&amp;GOOGL'!J686</f>
        <v>-2.7425007658132827E-3</v>
      </c>
      <c r="E684">
        <f>'GOOG&amp;GOOGL'!D685-'GOOG&amp;GOOGL'!I685</f>
        <v>-2.5785358496801969E-2</v>
      </c>
      <c r="F684">
        <f>'GOOG&amp;GOOGL'!E685</f>
        <v>1.2177371281421046E-3</v>
      </c>
      <c r="G684">
        <f>'GOOG&amp;GOOGL'!J685</f>
        <v>3.1226342970303023E-3</v>
      </c>
      <c r="H684">
        <f>'GOOG&amp;GOOGL'!E684</f>
        <v>8.6162829775142669E-3</v>
      </c>
      <c r="I684">
        <f>'GOOG&amp;GOOGL'!J684</f>
        <v>9.166919083170022E-3</v>
      </c>
      <c r="J684">
        <f>'GOOG&amp;GOOGL'!E683</f>
        <v>-2.5286336947871746E-5</v>
      </c>
      <c r="K684">
        <f>'GOOG&amp;GOOGL'!J683</f>
        <v>-1.9167013200860339E-3</v>
      </c>
      <c r="L684">
        <f>'GOOG&amp;GOOGL'!E682</f>
        <v>1.6440190321723058E-2</v>
      </c>
      <c r="M684">
        <f>'GOOG&amp;GOOGL'!J682</f>
        <v>1.7799112618913426E-2</v>
      </c>
    </row>
    <row r="685" spans="1:13" x14ac:dyDescent="0.25">
      <c r="A685" s="15">
        <v>42720</v>
      </c>
      <c r="B685" s="50">
        <f t="shared" si="45"/>
        <v>682</v>
      </c>
      <c r="C685" s="2">
        <f>'GOOG&amp;GOOGL'!E687</f>
        <v>-8.875503653638539E-3</v>
      </c>
      <c r="D685" s="2">
        <f>'GOOG&amp;GOOGL'!J687</f>
        <v>-7.1486401762816953E-3</v>
      </c>
      <c r="E685">
        <f>'GOOG&amp;GOOGL'!D686-'GOOG&amp;GOOGL'!I686</f>
        <v>-2.2064791031103148E-2</v>
      </c>
      <c r="F685">
        <f>'GOOG&amp;GOOGL'!E686</f>
        <v>9.7806669988553807E-4</v>
      </c>
      <c r="G685">
        <f>'GOOG&amp;GOOGL'!J686</f>
        <v>-2.7425007658132827E-3</v>
      </c>
      <c r="H685">
        <f>'GOOG&amp;GOOGL'!E685</f>
        <v>1.2177371281421046E-3</v>
      </c>
      <c r="I685">
        <f>'GOOG&amp;GOOGL'!J685</f>
        <v>3.1226342970303023E-3</v>
      </c>
      <c r="J685">
        <f>'GOOG&amp;GOOGL'!E684</f>
        <v>8.6162829775142669E-3</v>
      </c>
      <c r="K685">
        <f>'GOOG&amp;GOOGL'!J684</f>
        <v>9.166919083170022E-3</v>
      </c>
      <c r="L685">
        <f>'GOOG&amp;GOOGL'!E683</f>
        <v>-2.5286336947871746E-5</v>
      </c>
      <c r="M685">
        <f>'GOOG&amp;GOOGL'!J683</f>
        <v>-1.9167013200860339E-3</v>
      </c>
    </row>
    <row r="686" spans="1:13" x14ac:dyDescent="0.25">
      <c r="A686" s="15">
        <v>42723</v>
      </c>
      <c r="B686" s="50">
        <f t="shared" si="45"/>
        <v>683</v>
      </c>
      <c r="C686" s="2">
        <f>'GOOG&amp;GOOGL'!E688</f>
        <v>4.2902576847403395E-3</v>
      </c>
      <c r="D686" s="2">
        <f>'GOOG&amp;GOOGL'!J688</f>
        <v>3.27918357347734E-3</v>
      </c>
      <c r="E686">
        <f>'GOOG&amp;GOOGL'!D687-'GOOG&amp;GOOGL'!I687</f>
        <v>-2.3791654508459992E-2</v>
      </c>
      <c r="F686">
        <f>'GOOG&amp;GOOGL'!E687</f>
        <v>-8.875503653638539E-3</v>
      </c>
      <c r="G686">
        <f>'GOOG&amp;GOOGL'!J687</f>
        <v>-7.1486401762816953E-3</v>
      </c>
      <c r="H686">
        <f>'GOOG&amp;GOOGL'!E686</f>
        <v>9.7806669988553807E-4</v>
      </c>
      <c r="I686">
        <f>'GOOG&amp;GOOGL'!J686</f>
        <v>-2.7425007658132827E-3</v>
      </c>
      <c r="J686">
        <f>'GOOG&amp;GOOGL'!E685</f>
        <v>1.2177371281421046E-3</v>
      </c>
      <c r="K686">
        <f>'GOOG&amp;GOOGL'!J685</f>
        <v>3.1226342970303023E-3</v>
      </c>
      <c r="L686">
        <f>'GOOG&amp;GOOGL'!E684</f>
        <v>8.6162829775142669E-3</v>
      </c>
      <c r="M686">
        <f>'GOOG&amp;GOOGL'!J684</f>
        <v>9.166919083170022E-3</v>
      </c>
    </row>
    <row r="687" spans="1:13" x14ac:dyDescent="0.25">
      <c r="A687" s="15">
        <v>42724</v>
      </c>
      <c r="B687" s="50">
        <f t="shared" si="45"/>
        <v>684</v>
      </c>
      <c r="C687" s="2">
        <f>'GOOG&amp;GOOGL'!E689</f>
        <v>2.7913297310364626E-3</v>
      </c>
      <c r="D687" s="2">
        <f>'GOOG&amp;GOOGL'!J689</f>
        <v>3.3175824249367381E-3</v>
      </c>
      <c r="E687">
        <f>'GOOG&amp;GOOGL'!D688-'GOOG&amp;GOOGL'!I688</f>
        <v>-2.2780580397196992E-2</v>
      </c>
      <c r="F687">
        <f>'GOOG&amp;GOOGL'!E688</f>
        <v>4.2902576847403395E-3</v>
      </c>
      <c r="G687">
        <f>'GOOG&amp;GOOGL'!J688</f>
        <v>3.27918357347734E-3</v>
      </c>
      <c r="H687">
        <f>'GOOG&amp;GOOGL'!E687</f>
        <v>-8.875503653638539E-3</v>
      </c>
      <c r="I687">
        <f>'GOOG&amp;GOOGL'!J687</f>
        <v>-7.1486401762816953E-3</v>
      </c>
      <c r="J687">
        <f>'GOOG&amp;GOOGL'!E686</f>
        <v>9.7806669988553807E-4</v>
      </c>
      <c r="K687">
        <f>'GOOG&amp;GOOGL'!J686</f>
        <v>-2.7425007658132827E-3</v>
      </c>
      <c r="L687">
        <f>'GOOG&amp;GOOGL'!E685</f>
        <v>1.2177371281421046E-3</v>
      </c>
      <c r="M687">
        <f>'GOOG&amp;GOOGL'!J685</f>
        <v>3.1226342970303023E-3</v>
      </c>
    </row>
    <row r="688" spans="1:13" x14ac:dyDescent="0.25">
      <c r="A688" s="15">
        <v>42725</v>
      </c>
      <c r="B688" s="50">
        <f t="shared" si="45"/>
        <v>685</v>
      </c>
      <c r="C688" s="2">
        <f>'GOOG&amp;GOOGL'!E690</f>
        <v>-2.3381637350468054E-3</v>
      </c>
      <c r="D688" s="2">
        <f>'GOOG&amp;GOOGL'!J690</f>
        <v>-3.6868666019458374E-3</v>
      </c>
      <c r="E688">
        <f>'GOOG&amp;GOOGL'!D689-'GOOG&amp;GOOGL'!I689</f>
        <v>-2.3306833091097268E-2</v>
      </c>
      <c r="F688">
        <f>'GOOG&amp;GOOGL'!E689</f>
        <v>2.7913297310364626E-3</v>
      </c>
      <c r="G688">
        <f>'GOOG&amp;GOOGL'!J689</f>
        <v>3.3175824249367381E-3</v>
      </c>
      <c r="H688">
        <f>'GOOG&amp;GOOGL'!E688</f>
        <v>4.2902576847403395E-3</v>
      </c>
      <c r="I688">
        <f>'GOOG&amp;GOOGL'!J688</f>
        <v>3.27918357347734E-3</v>
      </c>
      <c r="J688">
        <f>'GOOG&amp;GOOGL'!E687</f>
        <v>-8.875503653638539E-3</v>
      </c>
      <c r="K688">
        <f>'GOOG&amp;GOOGL'!J687</f>
        <v>-7.1486401762816953E-3</v>
      </c>
      <c r="L688">
        <f>'GOOG&amp;GOOGL'!E686</f>
        <v>9.7806669988553807E-4</v>
      </c>
      <c r="M688">
        <f>'GOOG&amp;GOOGL'!J686</f>
        <v>-2.7425007658132827E-3</v>
      </c>
    </row>
    <row r="689" spans="1:13" x14ac:dyDescent="0.25">
      <c r="A689" s="15">
        <v>42726</v>
      </c>
      <c r="B689" s="50">
        <f t="shared" si="45"/>
        <v>686</v>
      </c>
      <c r="C689" s="2">
        <f>'GOOG&amp;GOOGL'!E691</f>
        <v>-4.1618755554422293E-3</v>
      </c>
      <c r="D689" s="2">
        <f>'GOOG&amp;GOOGL'!J691</f>
        <v>-3.107530791628399E-3</v>
      </c>
      <c r="E689">
        <f>'GOOG&amp;GOOGL'!D690-'GOOG&amp;GOOGL'!I690</f>
        <v>-2.1958130224198236E-2</v>
      </c>
      <c r="F689">
        <f>'GOOG&amp;GOOGL'!E690</f>
        <v>-2.3381637350468054E-3</v>
      </c>
      <c r="G689">
        <f>'GOOG&amp;GOOGL'!J690</f>
        <v>-3.6868666019458374E-3</v>
      </c>
      <c r="H689">
        <f>'GOOG&amp;GOOGL'!E689</f>
        <v>2.7913297310364626E-3</v>
      </c>
      <c r="I689">
        <f>'GOOG&amp;GOOGL'!J689</f>
        <v>3.3175824249367381E-3</v>
      </c>
      <c r="J689">
        <f>'GOOG&amp;GOOGL'!E688</f>
        <v>4.2902576847403395E-3</v>
      </c>
      <c r="K689">
        <f>'GOOG&amp;GOOGL'!J688</f>
        <v>3.27918357347734E-3</v>
      </c>
      <c r="L689">
        <f>'GOOG&amp;GOOGL'!E687</f>
        <v>-8.875503653638539E-3</v>
      </c>
      <c r="M689">
        <f>'GOOG&amp;GOOGL'!J687</f>
        <v>-7.1486401762816953E-3</v>
      </c>
    </row>
    <row r="690" spans="1:13" x14ac:dyDescent="0.25">
      <c r="A690" s="15">
        <v>42727</v>
      </c>
      <c r="B690" s="50">
        <f t="shared" si="45"/>
        <v>687</v>
      </c>
      <c r="C690" s="2">
        <f>'GOOG&amp;GOOGL'!E692</f>
        <v>-1.7076435077560959E-3</v>
      </c>
      <c r="D690" s="2">
        <f>'GOOG&amp;GOOGL'!J692</f>
        <v>-2.3246109611045895E-3</v>
      </c>
      <c r="E690">
        <f>'GOOG&amp;GOOGL'!D691-'GOOG&amp;GOOGL'!I691</f>
        <v>-2.3012474988012066E-2</v>
      </c>
      <c r="F690">
        <f>'GOOG&amp;GOOGL'!E691</f>
        <v>-4.1618755554422293E-3</v>
      </c>
      <c r="G690">
        <f>'GOOG&amp;GOOGL'!J691</f>
        <v>-3.107530791628399E-3</v>
      </c>
      <c r="H690">
        <f>'GOOG&amp;GOOGL'!E690</f>
        <v>-2.3381637350468054E-3</v>
      </c>
      <c r="I690">
        <f>'GOOG&amp;GOOGL'!J690</f>
        <v>-3.6868666019458374E-3</v>
      </c>
      <c r="J690">
        <f>'GOOG&amp;GOOGL'!E689</f>
        <v>2.7913297310364626E-3</v>
      </c>
      <c r="K690">
        <f>'GOOG&amp;GOOGL'!J689</f>
        <v>3.3175824249367381E-3</v>
      </c>
      <c r="L690">
        <f>'GOOG&amp;GOOGL'!E688</f>
        <v>4.2902576847403395E-3</v>
      </c>
      <c r="M690">
        <f>'GOOG&amp;GOOGL'!J688</f>
        <v>3.27918357347734E-3</v>
      </c>
    </row>
    <row r="691" spans="1:13" x14ac:dyDescent="0.25">
      <c r="A691" s="15">
        <v>42731</v>
      </c>
      <c r="B691" s="50">
        <f t="shared" si="45"/>
        <v>688</v>
      </c>
      <c r="C691" s="2">
        <f>'GOOG&amp;GOOGL'!E693</f>
        <v>2.0740526201707965E-3</v>
      </c>
      <c r="D691" s="2">
        <f>'GOOG&amp;GOOGL'!J693</f>
        <v>2.6333272621235082E-3</v>
      </c>
      <c r="E691">
        <f>'GOOG&amp;GOOGL'!D692-'GOOG&amp;GOOGL'!I692</f>
        <v>-2.2395507534663572E-2</v>
      </c>
      <c r="F691">
        <f>'GOOG&amp;GOOGL'!E692</f>
        <v>-1.7076435077560959E-3</v>
      </c>
      <c r="G691">
        <f>'GOOG&amp;GOOGL'!J692</f>
        <v>-2.3246109611045895E-3</v>
      </c>
      <c r="H691">
        <f>'GOOG&amp;GOOGL'!E691</f>
        <v>-4.1618755554422293E-3</v>
      </c>
      <c r="I691">
        <f>'GOOG&amp;GOOGL'!J691</f>
        <v>-3.107530791628399E-3</v>
      </c>
      <c r="J691">
        <f>'GOOG&amp;GOOGL'!E690</f>
        <v>-2.3381637350468054E-3</v>
      </c>
      <c r="K691">
        <f>'GOOG&amp;GOOGL'!J690</f>
        <v>-3.6868666019458374E-3</v>
      </c>
      <c r="L691">
        <f>'GOOG&amp;GOOGL'!E689</f>
        <v>2.7913297310364626E-3</v>
      </c>
      <c r="M691">
        <f>'GOOG&amp;GOOGL'!J689</f>
        <v>3.3175824249367381E-3</v>
      </c>
    </row>
    <row r="692" spans="1:13" x14ac:dyDescent="0.25">
      <c r="A692" s="15">
        <v>42732</v>
      </c>
      <c r="B692" s="50">
        <f t="shared" si="45"/>
        <v>689</v>
      </c>
      <c r="C692" s="2">
        <f>'GOOG&amp;GOOGL'!E694</f>
        <v>-8.2456386237774737E-3</v>
      </c>
      <c r="D692" s="2">
        <f>'GOOG&amp;GOOGL'!J694</f>
        <v>-6.639833623167668E-3</v>
      </c>
      <c r="E692">
        <f>'GOOG&amp;GOOGL'!D693-'GOOG&amp;GOOGL'!I693</f>
        <v>-2.2954782176616284E-2</v>
      </c>
      <c r="F692">
        <f>'GOOG&amp;GOOGL'!E693</f>
        <v>2.0740526201707965E-3</v>
      </c>
      <c r="G692">
        <f>'GOOG&amp;GOOGL'!J693</f>
        <v>2.6333272621235082E-3</v>
      </c>
      <c r="H692">
        <f>'GOOG&amp;GOOGL'!E692</f>
        <v>-1.7076435077560959E-3</v>
      </c>
      <c r="I692">
        <f>'GOOG&amp;GOOGL'!J692</f>
        <v>-2.3246109611045895E-3</v>
      </c>
      <c r="J692">
        <f>'GOOG&amp;GOOGL'!E691</f>
        <v>-4.1618755554422293E-3</v>
      </c>
      <c r="K692">
        <f>'GOOG&amp;GOOGL'!J691</f>
        <v>-3.107530791628399E-3</v>
      </c>
      <c r="L692">
        <f>'GOOG&amp;GOOGL'!E690</f>
        <v>-2.3381637350468054E-3</v>
      </c>
      <c r="M692">
        <f>'GOOG&amp;GOOGL'!J690</f>
        <v>-3.6868666019458374E-3</v>
      </c>
    </row>
    <row r="693" spans="1:13" x14ac:dyDescent="0.25">
      <c r="A693" s="15">
        <v>42733</v>
      </c>
      <c r="B693" s="50">
        <f t="shared" si="45"/>
        <v>690</v>
      </c>
      <c r="C693" s="2">
        <f>'GOOG&amp;GOOGL'!E695</f>
        <v>-2.8829620552404123E-3</v>
      </c>
      <c r="D693" s="2">
        <f>'GOOG&amp;GOOGL'!J695</f>
        <v>-2.1027125074679631E-3</v>
      </c>
      <c r="E693">
        <f>'GOOG&amp;GOOGL'!D694-'GOOG&amp;GOOGL'!I694</f>
        <v>-2.456058717722609E-2</v>
      </c>
      <c r="F693">
        <f>'GOOG&amp;GOOGL'!E694</f>
        <v>-8.2456386237774737E-3</v>
      </c>
      <c r="G693">
        <f>'GOOG&amp;GOOGL'!J694</f>
        <v>-6.639833623167668E-3</v>
      </c>
      <c r="H693">
        <f>'GOOG&amp;GOOGL'!E693</f>
        <v>2.0740526201707965E-3</v>
      </c>
      <c r="I693">
        <f>'GOOG&amp;GOOGL'!J693</f>
        <v>2.6333272621235082E-3</v>
      </c>
      <c r="J693">
        <f>'GOOG&amp;GOOGL'!E692</f>
        <v>-1.7076435077560959E-3</v>
      </c>
      <c r="K693">
        <f>'GOOG&amp;GOOGL'!J692</f>
        <v>-2.3246109611045895E-3</v>
      </c>
      <c r="L693">
        <f>'GOOG&amp;GOOGL'!E691</f>
        <v>-4.1618755554422293E-3</v>
      </c>
      <c r="M693">
        <f>'GOOG&amp;GOOGL'!J691</f>
        <v>-3.107530791628399E-3</v>
      </c>
    </row>
    <row r="694" spans="1:13" x14ac:dyDescent="0.25">
      <c r="A694" s="15">
        <v>42734</v>
      </c>
      <c r="B694" s="50">
        <f t="shared" si="45"/>
        <v>691</v>
      </c>
      <c r="C694" s="2">
        <f>'GOOG&amp;GOOGL'!E696</f>
        <v>-1.411306139431634E-2</v>
      </c>
      <c r="D694" s="2">
        <f>'GOOG&amp;GOOGL'!J696</f>
        <v>-1.307584198429268E-2</v>
      </c>
      <c r="E694">
        <f>'GOOG&amp;GOOGL'!D695-'GOOG&amp;GOOGL'!I695</f>
        <v>-2.5340836724998539E-2</v>
      </c>
      <c r="F694">
        <f>'GOOG&amp;GOOGL'!E695</f>
        <v>-2.8829620552404123E-3</v>
      </c>
      <c r="G694">
        <f>'GOOG&amp;GOOGL'!J695</f>
        <v>-2.1027125074679631E-3</v>
      </c>
      <c r="H694">
        <f>'GOOG&amp;GOOGL'!E694</f>
        <v>-8.2456386237774737E-3</v>
      </c>
      <c r="I694">
        <f>'GOOG&amp;GOOGL'!J694</f>
        <v>-6.639833623167668E-3</v>
      </c>
      <c r="J694">
        <f>'GOOG&amp;GOOGL'!E693</f>
        <v>2.0740526201707965E-3</v>
      </c>
      <c r="K694">
        <f>'GOOG&amp;GOOGL'!J693</f>
        <v>2.6333272621235082E-3</v>
      </c>
      <c r="L694">
        <f>'GOOG&amp;GOOGL'!E692</f>
        <v>-1.7076435077560959E-3</v>
      </c>
      <c r="M694">
        <f>'GOOG&amp;GOOGL'!J692</f>
        <v>-2.3246109611045895E-3</v>
      </c>
    </row>
    <row r="695" spans="1:13" x14ac:dyDescent="0.25">
      <c r="A695" s="26">
        <v>42738</v>
      </c>
      <c r="B695" s="27">
        <f t="shared" si="45"/>
        <v>692</v>
      </c>
      <c r="C695" s="28">
        <f>'GOOG&amp;GOOGL'!E697</f>
        <v>1.8383541410841531E-2</v>
      </c>
      <c r="D695" s="28">
        <f>'GOOG&amp;GOOGL'!J697</f>
        <v>1.9445019636872729E-2</v>
      </c>
      <c r="E695" s="29">
        <f>'GOOG&amp;GOOGL'!D696-'GOOG&amp;GOOGL'!I696</f>
        <v>-2.6378056135022199E-2</v>
      </c>
      <c r="F695" s="29">
        <f>'GOOG&amp;GOOGL'!E696</f>
        <v>-1.411306139431634E-2</v>
      </c>
      <c r="G695" s="29">
        <f>'GOOG&amp;GOOGL'!J696</f>
        <v>-1.307584198429268E-2</v>
      </c>
      <c r="H695" s="29">
        <f>'GOOG&amp;GOOGL'!E695</f>
        <v>-2.8829620552404123E-3</v>
      </c>
      <c r="I695" s="29">
        <f>'GOOG&amp;GOOGL'!J695</f>
        <v>-2.1027125074679631E-3</v>
      </c>
      <c r="J695" s="29">
        <f>'GOOG&amp;GOOGL'!E694</f>
        <v>-8.2456386237774737E-3</v>
      </c>
      <c r="K695" s="29">
        <f>'GOOG&amp;GOOGL'!J694</f>
        <v>-6.639833623167668E-3</v>
      </c>
      <c r="L695" s="29">
        <f>'GOOG&amp;GOOGL'!E693</f>
        <v>2.0740526201707965E-3</v>
      </c>
      <c r="M695" s="29">
        <f>'GOOG&amp;GOOGL'!J693</f>
        <v>2.6333272621235082E-3</v>
      </c>
    </row>
    <row r="696" spans="1:13" x14ac:dyDescent="0.25">
      <c r="A696" s="15">
        <v>42739</v>
      </c>
      <c r="B696" s="50">
        <f t="shared" si="45"/>
        <v>693</v>
      </c>
      <c r="C696" s="2">
        <f>'GOOG&amp;GOOGL'!E698</f>
        <v>9.6629334320041949E-4</v>
      </c>
      <c r="D696" s="2">
        <f>'GOOG&amp;GOOGL'!J698</f>
        <v>-2.9705776443389453E-4</v>
      </c>
      <c r="E696">
        <f>'GOOG&amp;GOOGL'!D697-'GOOG&amp;GOOGL'!I697</f>
        <v>-2.7439534361053397E-2</v>
      </c>
      <c r="F696">
        <f>'GOOG&amp;GOOGL'!E697</f>
        <v>1.8383541410841531E-2</v>
      </c>
      <c r="G696">
        <f>'GOOG&amp;GOOGL'!J697</f>
        <v>1.9445019636872729E-2</v>
      </c>
      <c r="H696">
        <f>'GOOG&amp;GOOGL'!E696</f>
        <v>-1.411306139431634E-2</v>
      </c>
      <c r="I696">
        <f>'GOOG&amp;GOOGL'!J696</f>
        <v>-1.307584198429268E-2</v>
      </c>
      <c r="J696">
        <f>'GOOG&amp;GOOGL'!E695</f>
        <v>-2.8829620552404123E-3</v>
      </c>
      <c r="K696">
        <f>'GOOG&amp;GOOGL'!J695</f>
        <v>-2.1027125074679631E-3</v>
      </c>
      <c r="L696">
        <f>'GOOG&amp;GOOGL'!E694</f>
        <v>-8.2456386237774737E-3</v>
      </c>
      <c r="M696">
        <f>'GOOG&amp;GOOGL'!J694</f>
        <v>-6.639833623167668E-3</v>
      </c>
    </row>
    <row r="697" spans="1:13" x14ac:dyDescent="0.25">
      <c r="A697" s="15">
        <v>42740</v>
      </c>
      <c r="B697" s="50">
        <f t="shared" si="45"/>
        <v>694</v>
      </c>
      <c r="C697" s="2">
        <f>'GOOG&amp;GOOGL'!E699</f>
        <v>9.0074689946941788E-3</v>
      </c>
      <c r="D697" s="2">
        <f>'GOOG&amp;GOOGL'!J699</f>
        <v>6.478344797088198E-3</v>
      </c>
      <c r="E697">
        <f>'GOOG&amp;GOOGL'!D698-'GOOG&amp;GOOGL'!I698</f>
        <v>-2.6176183253419083E-2</v>
      </c>
      <c r="F697">
        <f>'GOOG&amp;GOOGL'!E698</f>
        <v>9.6629334320041949E-4</v>
      </c>
      <c r="G697">
        <f>'GOOG&amp;GOOGL'!J698</f>
        <v>-2.9705776443389453E-4</v>
      </c>
      <c r="H697">
        <f>'GOOG&amp;GOOGL'!E697</f>
        <v>1.8383541410841531E-2</v>
      </c>
      <c r="I697">
        <f>'GOOG&amp;GOOGL'!J697</f>
        <v>1.9445019636872729E-2</v>
      </c>
      <c r="J697">
        <f>'GOOG&amp;GOOGL'!E696</f>
        <v>-1.411306139431634E-2</v>
      </c>
      <c r="K697">
        <f>'GOOG&amp;GOOGL'!J696</f>
        <v>-1.307584198429268E-2</v>
      </c>
      <c r="L697">
        <f>'GOOG&amp;GOOGL'!E695</f>
        <v>-2.8829620552404123E-3</v>
      </c>
      <c r="M697">
        <f>'GOOG&amp;GOOGL'!J695</f>
        <v>-2.1027125074679631E-3</v>
      </c>
    </row>
    <row r="698" spans="1:13" x14ac:dyDescent="0.25">
      <c r="A698" s="15">
        <v>42741</v>
      </c>
      <c r="B698" s="50">
        <f t="shared" si="45"/>
        <v>695</v>
      </c>
      <c r="C698" s="2">
        <f>'GOOG&amp;GOOGL'!E700</f>
        <v>1.5161184145823015E-2</v>
      </c>
      <c r="D698" s="2">
        <f>'GOOG&amp;GOOGL'!J700</f>
        <v>1.4882191967036107E-2</v>
      </c>
      <c r="E698">
        <f>'GOOG&amp;GOOGL'!D699-'GOOG&amp;GOOGL'!I699</f>
        <v>-2.3647059055813102E-2</v>
      </c>
      <c r="F698">
        <f>'GOOG&amp;GOOGL'!E699</f>
        <v>9.0074689946941788E-3</v>
      </c>
      <c r="G698">
        <f>'GOOG&amp;GOOGL'!J699</f>
        <v>6.478344797088198E-3</v>
      </c>
      <c r="H698">
        <f>'GOOG&amp;GOOGL'!E698</f>
        <v>9.6629334320041949E-4</v>
      </c>
      <c r="I698">
        <f>'GOOG&amp;GOOGL'!J698</f>
        <v>-2.9705776443389453E-4</v>
      </c>
      <c r="J698">
        <f>'GOOG&amp;GOOGL'!E697</f>
        <v>1.8383541410841531E-2</v>
      </c>
      <c r="K698">
        <f>'GOOG&amp;GOOGL'!J697</f>
        <v>1.9445019636872729E-2</v>
      </c>
      <c r="L698">
        <f>'GOOG&amp;GOOGL'!E696</f>
        <v>-1.411306139431634E-2</v>
      </c>
      <c r="M698">
        <f>'GOOG&amp;GOOGL'!J696</f>
        <v>-1.307584198429268E-2</v>
      </c>
    </row>
    <row r="699" spans="1:13" x14ac:dyDescent="0.25">
      <c r="A699" s="15">
        <v>42744</v>
      </c>
      <c r="B699" s="50">
        <f t="shared" si="45"/>
        <v>696</v>
      </c>
      <c r="C699" s="2">
        <f>'GOOG&amp;GOOGL'!E701</f>
        <v>6.2003968395085707E-4</v>
      </c>
      <c r="D699" s="2">
        <f>'GOOG&amp;GOOGL'!J701</f>
        <v>2.3843909917680151E-3</v>
      </c>
      <c r="E699">
        <f>'GOOG&amp;GOOGL'!D700-'GOOG&amp;GOOGL'!I700</f>
        <v>-2.3368066877026195E-2</v>
      </c>
      <c r="F699">
        <f>'GOOG&amp;GOOGL'!E700</f>
        <v>1.5161184145823015E-2</v>
      </c>
      <c r="G699">
        <f>'GOOG&amp;GOOGL'!J700</f>
        <v>1.4882191967036107E-2</v>
      </c>
      <c r="H699">
        <f>'GOOG&amp;GOOGL'!E699</f>
        <v>9.0074689946941788E-3</v>
      </c>
      <c r="I699">
        <f>'GOOG&amp;GOOGL'!J699</f>
        <v>6.478344797088198E-3</v>
      </c>
      <c r="J699">
        <f>'GOOG&amp;GOOGL'!E698</f>
        <v>9.6629334320041949E-4</v>
      </c>
      <c r="K699">
        <f>'GOOG&amp;GOOGL'!J698</f>
        <v>-2.9705776443389453E-4</v>
      </c>
      <c r="L699">
        <f>'GOOG&amp;GOOGL'!E697</f>
        <v>1.8383541410841531E-2</v>
      </c>
      <c r="M699">
        <f>'GOOG&amp;GOOGL'!J697</f>
        <v>1.9445019636872729E-2</v>
      </c>
    </row>
    <row r="700" spans="1:13" x14ac:dyDescent="0.25">
      <c r="A700" s="15">
        <v>42745</v>
      </c>
      <c r="B700" s="50">
        <f t="shared" si="45"/>
        <v>697</v>
      </c>
      <c r="C700" s="2">
        <f>'GOOG&amp;GOOGL'!E702</f>
        <v>-2.3085523801951169E-3</v>
      </c>
      <c r="D700" s="2">
        <f>'GOOG&amp;GOOGL'!J702</f>
        <v>-1.4154249580613509E-3</v>
      </c>
      <c r="E700">
        <f>'GOOG&amp;GOOGL'!D701-'GOOG&amp;GOOGL'!I701</f>
        <v>-2.5132418184843353E-2</v>
      </c>
      <c r="F700">
        <f>'GOOG&amp;GOOGL'!E701</f>
        <v>6.2003968395085707E-4</v>
      </c>
      <c r="G700">
        <f>'GOOG&amp;GOOGL'!J701</f>
        <v>2.3843909917680151E-3</v>
      </c>
      <c r="H700">
        <f>'GOOG&amp;GOOGL'!E700</f>
        <v>1.5161184145823015E-2</v>
      </c>
      <c r="I700">
        <f>'GOOG&amp;GOOGL'!J700</f>
        <v>1.4882191967036107E-2</v>
      </c>
      <c r="J700">
        <f>'GOOG&amp;GOOGL'!E699</f>
        <v>9.0074689946941788E-3</v>
      </c>
      <c r="K700">
        <f>'GOOG&amp;GOOGL'!J699</f>
        <v>6.478344797088198E-3</v>
      </c>
      <c r="L700">
        <f>'GOOG&amp;GOOGL'!E698</f>
        <v>9.6629334320041949E-4</v>
      </c>
      <c r="M700">
        <f>'GOOG&amp;GOOGL'!J698</f>
        <v>-2.9705776443389453E-4</v>
      </c>
    </row>
    <row r="701" spans="1:13" x14ac:dyDescent="0.25">
      <c r="A701" s="15">
        <v>42746</v>
      </c>
      <c r="B701" s="50">
        <f t="shared" si="45"/>
        <v>698</v>
      </c>
      <c r="C701" s="2">
        <f>'GOOG&amp;GOOGL'!E703</f>
        <v>3.8692862743818779E-3</v>
      </c>
      <c r="D701" s="2">
        <f>'GOOG&amp;GOOGL'!J703</f>
        <v>4.6501016977185117E-3</v>
      </c>
      <c r="E701">
        <f>'GOOG&amp;GOOGL'!D702-'GOOG&amp;GOOGL'!I702</f>
        <v>-2.6025545606977118E-2</v>
      </c>
      <c r="F701">
        <f>'GOOG&amp;GOOGL'!E702</f>
        <v>-2.3085523801951169E-3</v>
      </c>
      <c r="G701">
        <f>'GOOG&amp;GOOGL'!J702</f>
        <v>-1.4154249580613509E-3</v>
      </c>
      <c r="H701">
        <f>'GOOG&amp;GOOGL'!E701</f>
        <v>6.2003968395085707E-4</v>
      </c>
      <c r="I701">
        <f>'GOOG&amp;GOOGL'!J701</f>
        <v>2.3843909917680151E-3</v>
      </c>
      <c r="J701">
        <f>'GOOG&amp;GOOGL'!E700</f>
        <v>1.5161184145823015E-2</v>
      </c>
      <c r="K701">
        <f>'GOOG&amp;GOOGL'!J700</f>
        <v>1.4882191967036107E-2</v>
      </c>
      <c r="L701">
        <f>'GOOG&amp;GOOGL'!E699</f>
        <v>9.0074689946941788E-3</v>
      </c>
      <c r="M701">
        <f>'GOOG&amp;GOOGL'!J699</f>
        <v>6.478344797088198E-3</v>
      </c>
    </row>
    <row r="702" spans="1:13" x14ac:dyDescent="0.25">
      <c r="A702" s="15">
        <v>42747</v>
      </c>
      <c r="B702" s="50">
        <f t="shared" si="45"/>
        <v>699</v>
      </c>
      <c r="C702" s="2">
        <f>'GOOG&amp;GOOGL'!E704</f>
        <v>-1.9203584489106973E-3</v>
      </c>
      <c r="D702" s="2">
        <f>'GOOG&amp;GOOGL'!J704</f>
        <v>-3.9768348798663311E-4</v>
      </c>
      <c r="E702">
        <f>'GOOG&amp;GOOGL'!D703-'GOOG&amp;GOOGL'!I703</f>
        <v>-2.6806361030313752E-2</v>
      </c>
      <c r="F702">
        <f>'GOOG&amp;GOOGL'!E703</f>
        <v>3.8692862743818779E-3</v>
      </c>
      <c r="G702">
        <f>'GOOG&amp;GOOGL'!J703</f>
        <v>4.6501016977185117E-3</v>
      </c>
      <c r="H702">
        <f>'GOOG&amp;GOOGL'!E702</f>
        <v>-2.3085523801951169E-3</v>
      </c>
      <c r="I702">
        <f>'GOOG&amp;GOOGL'!J702</f>
        <v>-1.4154249580613509E-3</v>
      </c>
      <c r="J702">
        <f>'GOOG&amp;GOOGL'!E701</f>
        <v>6.2003968395085707E-4</v>
      </c>
      <c r="K702">
        <f>'GOOG&amp;GOOGL'!J701</f>
        <v>2.3843909917680151E-3</v>
      </c>
      <c r="L702">
        <f>'GOOG&amp;GOOGL'!E700</f>
        <v>1.5161184145823015E-2</v>
      </c>
      <c r="M702">
        <f>'GOOG&amp;GOOGL'!J700</f>
        <v>1.4882191967036107E-2</v>
      </c>
    </row>
    <row r="703" spans="1:13" x14ac:dyDescent="0.25">
      <c r="A703" s="15">
        <v>42748</v>
      </c>
      <c r="B703" s="50">
        <f t="shared" si="45"/>
        <v>700</v>
      </c>
      <c r="C703" s="2">
        <f>'GOOG&amp;GOOGL'!E705</f>
        <v>1.8832645191162456E-3</v>
      </c>
      <c r="D703" s="2">
        <f>'GOOG&amp;GOOGL'!J705</f>
        <v>1.698282188247191E-3</v>
      </c>
      <c r="E703">
        <f>'GOOG&amp;GOOGL'!D704-'GOOG&amp;GOOGL'!I704</f>
        <v>-2.8329035991237816E-2</v>
      </c>
      <c r="F703">
        <f>'GOOG&amp;GOOGL'!E704</f>
        <v>-1.9203584489106973E-3</v>
      </c>
      <c r="G703">
        <f>'GOOG&amp;GOOGL'!J704</f>
        <v>-3.9768348798663311E-4</v>
      </c>
      <c r="H703">
        <f>'GOOG&amp;GOOGL'!E703</f>
        <v>3.8692862743818779E-3</v>
      </c>
      <c r="I703">
        <f>'GOOG&amp;GOOGL'!J703</f>
        <v>4.6501016977185117E-3</v>
      </c>
      <c r="J703">
        <f>'GOOG&amp;GOOGL'!E702</f>
        <v>-2.3085523801951169E-3</v>
      </c>
      <c r="K703">
        <f>'GOOG&amp;GOOGL'!J702</f>
        <v>-1.4154249580613509E-3</v>
      </c>
      <c r="L703">
        <f>'GOOG&amp;GOOGL'!E701</f>
        <v>6.2003968395085707E-4</v>
      </c>
      <c r="M703">
        <f>'GOOG&amp;GOOGL'!J701</f>
        <v>2.3843909917680151E-3</v>
      </c>
    </row>
    <row r="704" spans="1:13" x14ac:dyDescent="0.25">
      <c r="A704" s="15">
        <v>42752</v>
      </c>
      <c r="B704" s="50">
        <f t="shared" si="45"/>
        <v>701</v>
      </c>
      <c r="C704" s="2">
        <f>'GOOG&amp;GOOGL'!E706</f>
        <v>-4.0558694974253129E-3</v>
      </c>
      <c r="D704" s="2">
        <f>'GOOG&amp;GOOGL'!J706</f>
        <v>-4.196798187905415E-3</v>
      </c>
      <c r="E704">
        <f>'GOOG&amp;GOOGL'!D705-'GOOG&amp;GOOGL'!I705</f>
        <v>-2.8144053660368762E-2</v>
      </c>
      <c r="F704">
        <f>'GOOG&amp;GOOGL'!E705</f>
        <v>1.8832645191162456E-3</v>
      </c>
      <c r="G704">
        <f>'GOOG&amp;GOOGL'!J705</f>
        <v>1.698282188247191E-3</v>
      </c>
      <c r="H704">
        <f>'GOOG&amp;GOOGL'!E704</f>
        <v>-1.9203584489106973E-3</v>
      </c>
      <c r="I704">
        <f>'GOOG&amp;GOOGL'!J704</f>
        <v>-3.9768348798663311E-4</v>
      </c>
      <c r="J704">
        <f>'GOOG&amp;GOOGL'!E703</f>
        <v>3.8692862743818779E-3</v>
      </c>
      <c r="K704">
        <f>'GOOG&amp;GOOGL'!J703</f>
        <v>4.6501016977185117E-3</v>
      </c>
      <c r="L704">
        <f>'GOOG&amp;GOOGL'!E702</f>
        <v>-2.3085523801951169E-3</v>
      </c>
      <c r="M704">
        <f>'GOOG&amp;GOOGL'!J702</f>
        <v>-1.4154249580613509E-3</v>
      </c>
    </row>
    <row r="705" spans="1:13" x14ac:dyDescent="0.25">
      <c r="A705" s="15">
        <v>42753</v>
      </c>
      <c r="B705" s="50">
        <f t="shared" si="45"/>
        <v>702</v>
      </c>
      <c r="C705" s="2">
        <f>'GOOG&amp;GOOGL'!E707</f>
        <v>1.812926723048669E-3</v>
      </c>
      <c r="D705" s="2">
        <f>'GOOG&amp;GOOGL'!J707</f>
        <v>1.8835101198142468E-3</v>
      </c>
      <c r="E705">
        <f>'GOOG&amp;GOOGL'!D706-'GOOG&amp;GOOGL'!I706</f>
        <v>-2.800312496988866E-2</v>
      </c>
      <c r="F705">
        <f>'GOOG&amp;GOOGL'!E706</f>
        <v>-4.0558694974253129E-3</v>
      </c>
      <c r="G705">
        <f>'GOOG&amp;GOOGL'!J706</f>
        <v>-4.196798187905415E-3</v>
      </c>
      <c r="H705">
        <f>'GOOG&amp;GOOGL'!E705</f>
        <v>1.8832645191162456E-3</v>
      </c>
      <c r="I705">
        <f>'GOOG&amp;GOOGL'!J705</f>
        <v>1.698282188247191E-3</v>
      </c>
      <c r="J705">
        <f>'GOOG&amp;GOOGL'!E704</f>
        <v>-1.9203584489106973E-3</v>
      </c>
      <c r="K705">
        <f>'GOOG&amp;GOOGL'!J704</f>
        <v>-3.9768348798663311E-4</v>
      </c>
      <c r="L705">
        <f>'GOOG&amp;GOOGL'!E703</f>
        <v>3.8692862743818779E-3</v>
      </c>
      <c r="M705">
        <f>'GOOG&amp;GOOGL'!J703</f>
        <v>4.6501016977185117E-3</v>
      </c>
    </row>
    <row r="706" spans="1:13" x14ac:dyDescent="0.25">
      <c r="A706" s="15">
        <v>42754</v>
      </c>
      <c r="B706" s="50">
        <f t="shared" si="45"/>
        <v>703</v>
      </c>
      <c r="C706" s="2">
        <f>'GOOG&amp;GOOGL'!E708</f>
        <v>-4.8438224620230841E-3</v>
      </c>
      <c r="D706" s="2">
        <f>'GOOG&amp;GOOGL'!J708</f>
        <v>-5.624852234465294E-3</v>
      </c>
      <c r="E706">
        <f>'GOOG&amp;GOOGL'!D707-'GOOG&amp;GOOGL'!I707</f>
        <v>-2.8073708366654238E-2</v>
      </c>
      <c r="F706">
        <f>'GOOG&amp;GOOGL'!E707</f>
        <v>1.812926723048669E-3</v>
      </c>
      <c r="G706">
        <f>'GOOG&amp;GOOGL'!J707</f>
        <v>1.8835101198142468E-3</v>
      </c>
      <c r="H706">
        <f>'GOOG&amp;GOOGL'!E706</f>
        <v>-4.0558694974253129E-3</v>
      </c>
      <c r="I706">
        <f>'GOOG&amp;GOOGL'!J706</f>
        <v>-4.196798187905415E-3</v>
      </c>
      <c r="J706">
        <f>'GOOG&amp;GOOGL'!E705</f>
        <v>1.8832645191162456E-3</v>
      </c>
      <c r="K706">
        <f>'GOOG&amp;GOOGL'!J705</f>
        <v>1.698282188247191E-3</v>
      </c>
      <c r="L706">
        <f>'GOOG&amp;GOOGL'!E704</f>
        <v>-1.9203584489106973E-3</v>
      </c>
      <c r="M706">
        <f>'GOOG&amp;GOOGL'!J704</f>
        <v>-3.9768348798663311E-4</v>
      </c>
    </row>
    <row r="707" spans="1:13" x14ac:dyDescent="0.25">
      <c r="A707" s="15">
        <v>42755</v>
      </c>
      <c r="B707" s="50">
        <f t="shared" si="45"/>
        <v>704</v>
      </c>
      <c r="C707" s="2">
        <f>'GOOG&amp;GOOGL'!E709</f>
        <v>3.5403730817122891E-3</v>
      </c>
      <c r="D707" s="2">
        <f>'GOOG&amp;GOOGL'!J709</f>
        <v>4.5989746066599224E-3</v>
      </c>
      <c r="E707">
        <f>'GOOG&amp;GOOGL'!D708-'GOOG&amp;GOOGL'!I708</f>
        <v>-2.7292678594212028E-2</v>
      </c>
      <c r="F707">
        <f>'GOOG&amp;GOOGL'!E708</f>
        <v>-4.8438224620230841E-3</v>
      </c>
      <c r="G707">
        <f>'GOOG&amp;GOOGL'!J708</f>
        <v>-5.624852234465294E-3</v>
      </c>
      <c r="H707">
        <f>'GOOG&amp;GOOGL'!E707</f>
        <v>1.812926723048669E-3</v>
      </c>
      <c r="I707">
        <f>'GOOG&amp;GOOGL'!J707</f>
        <v>1.8835101198142468E-3</v>
      </c>
      <c r="J707">
        <f>'GOOG&amp;GOOGL'!E706</f>
        <v>-4.0558694974253129E-3</v>
      </c>
      <c r="K707">
        <f>'GOOG&amp;GOOGL'!J706</f>
        <v>-4.196798187905415E-3</v>
      </c>
      <c r="L707">
        <f>'GOOG&amp;GOOGL'!E705</f>
        <v>1.8832645191162456E-3</v>
      </c>
      <c r="M707">
        <f>'GOOG&amp;GOOGL'!J705</f>
        <v>1.698282188247191E-3</v>
      </c>
    </row>
    <row r="708" spans="1:13" x14ac:dyDescent="0.25">
      <c r="A708" s="15">
        <v>42758</v>
      </c>
      <c r="B708" s="50">
        <f t="shared" si="45"/>
        <v>705</v>
      </c>
      <c r="C708" s="2">
        <f>'GOOG&amp;GOOGL'!E710</f>
        <v>1.7595373498981104E-2</v>
      </c>
      <c r="D708" s="2">
        <f>'GOOG&amp;GOOGL'!J710</f>
        <v>1.9443408445434684E-2</v>
      </c>
      <c r="E708">
        <f>'GOOG&amp;GOOGL'!D709-'GOOG&amp;GOOGL'!I709</f>
        <v>-2.8351280119159661E-2</v>
      </c>
      <c r="F708">
        <f>'GOOG&amp;GOOGL'!E709</f>
        <v>3.5403730817122891E-3</v>
      </c>
      <c r="G708">
        <f>'GOOG&amp;GOOGL'!J709</f>
        <v>4.5989746066599224E-3</v>
      </c>
      <c r="H708">
        <f>'GOOG&amp;GOOGL'!E708</f>
        <v>-4.8438224620230841E-3</v>
      </c>
      <c r="I708">
        <f>'GOOG&amp;GOOGL'!J708</f>
        <v>-5.624852234465294E-3</v>
      </c>
      <c r="J708">
        <f>'GOOG&amp;GOOGL'!E707</f>
        <v>1.812926723048669E-3</v>
      </c>
      <c r="K708">
        <f>'GOOG&amp;GOOGL'!J707</f>
        <v>1.8835101198142468E-3</v>
      </c>
      <c r="L708">
        <f>'GOOG&amp;GOOGL'!E706</f>
        <v>-4.0558694974253129E-3</v>
      </c>
      <c r="M708">
        <f>'GOOG&amp;GOOGL'!J706</f>
        <v>-4.196798187905415E-3</v>
      </c>
    </row>
    <row r="709" spans="1:13" x14ac:dyDescent="0.25">
      <c r="A709" s="15">
        <v>42759</v>
      </c>
      <c r="B709" s="50">
        <f t="shared" si="45"/>
        <v>706</v>
      </c>
      <c r="C709" s="2">
        <f>'GOOG&amp;GOOGL'!E711</f>
        <v>5.5502242302214455E-3</v>
      </c>
      <c r="D709" s="2">
        <f>'GOOG&amp;GOOGL'!J711</f>
        <v>6.0214542769321255E-3</v>
      </c>
      <c r="E709">
        <f>'GOOG&amp;GOOGL'!D710-'GOOG&amp;GOOGL'!I710</f>
        <v>-3.0199315065613241E-2</v>
      </c>
      <c r="F709">
        <f>'GOOG&amp;GOOGL'!E710</f>
        <v>1.7595373498981104E-2</v>
      </c>
      <c r="G709">
        <f>'GOOG&amp;GOOGL'!J710</f>
        <v>1.9443408445434684E-2</v>
      </c>
      <c r="H709">
        <f>'GOOG&amp;GOOGL'!E709</f>
        <v>3.5403730817122891E-3</v>
      </c>
      <c r="I709">
        <f>'GOOG&amp;GOOGL'!J709</f>
        <v>4.5989746066599224E-3</v>
      </c>
      <c r="J709">
        <f>'GOOG&amp;GOOGL'!E708</f>
        <v>-4.8438224620230841E-3</v>
      </c>
      <c r="K709">
        <f>'GOOG&amp;GOOGL'!J708</f>
        <v>-5.624852234465294E-3</v>
      </c>
      <c r="L709">
        <f>'GOOG&amp;GOOGL'!E707</f>
        <v>1.812926723048669E-3</v>
      </c>
      <c r="M709">
        <f>'GOOG&amp;GOOGL'!J707</f>
        <v>1.8835101198142468E-3</v>
      </c>
    </row>
    <row r="710" spans="1:13" x14ac:dyDescent="0.25">
      <c r="A710" s="15">
        <v>42760</v>
      </c>
      <c r="B710" s="50">
        <f t="shared" ref="B710:B727" si="46">B709+1</f>
        <v>707</v>
      </c>
      <c r="C710" s="2">
        <f>'GOOG&amp;GOOGL'!E712</f>
        <v>1.4221033566801822E-2</v>
      </c>
      <c r="D710" s="2">
        <f>'GOOG&amp;GOOGL'!J712</f>
        <v>1.044516198583878E-2</v>
      </c>
      <c r="E710">
        <f>'GOOG&amp;GOOGL'!D711-'GOOG&amp;GOOGL'!I711</f>
        <v>-3.0670545112323921E-2</v>
      </c>
      <c r="F710">
        <f>'GOOG&amp;GOOGL'!E711</f>
        <v>5.5502242302214455E-3</v>
      </c>
      <c r="G710">
        <f>'GOOG&amp;GOOGL'!J711</f>
        <v>6.0214542769321255E-3</v>
      </c>
      <c r="H710">
        <f>'GOOG&amp;GOOGL'!E710</f>
        <v>1.7595373498981104E-2</v>
      </c>
      <c r="I710">
        <f>'GOOG&amp;GOOGL'!J710</f>
        <v>1.9443408445434684E-2</v>
      </c>
      <c r="J710">
        <f>'GOOG&amp;GOOGL'!E709</f>
        <v>3.5403730817122891E-3</v>
      </c>
      <c r="K710">
        <f>'GOOG&amp;GOOGL'!J709</f>
        <v>4.5989746066599224E-3</v>
      </c>
      <c r="L710">
        <f>'GOOG&amp;GOOGL'!E708</f>
        <v>-4.8438224620230841E-3</v>
      </c>
      <c r="M710">
        <f>'GOOG&amp;GOOGL'!J708</f>
        <v>-5.624852234465294E-3</v>
      </c>
    </row>
    <row r="711" spans="1:13" x14ac:dyDescent="0.25">
      <c r="A711" s="15">
        <v>42761</v>
      </c>
      <c r="B711" s="50">
        <f t="shared" si="46"/>
        <v>708</v>
      </c>
      <c r="C711" s="2">
        <f>'GOOG&amp;GOOGL'!E713</f>
        <v>-4.2210360968537586E-3</v>
      </c>
      <c r="D711" s="2">
        <f>'GOOG&amp;GOOGL'!J713</f>
        <v>-1.7138937370795304E-3</v>
      </c>
      <c r="E711">
        <f>'GOOG&amp;GOOGL'!D712-'GOOG&amp;GOOGL'!I712</f>
        <v>-2.689467353136088E-2</v>
      </c>
      <c r="F711">
        <f>'GOOG&amp;GOOGL'!E712</f>
        <v>1.4221033566801822E-2</v>
      </c>
      <c r="G711">
        <f>'GOOG&amp;GOOGL'!J712</f>
        <v>1.044516198583878E-2</v>
      </c>
      <c r="H711">
        <f>'GOOG&amp;GOOGL'!E711</f>
        <v>5.5502242302214455E-3</v>
      </c>
      <c r="I711">
        <f>'GOOG&amp;GOOGL'!J711</f>
        <v>6.0214542769321255E-3</v>
      </c>
      <c r="J711">
        <f>'GOOG&amp;GOOGL'!E710</f>
        <v>1.7595373498981104E-2</v>
      </c>
      <c r="K711">
        <f>'GOOG&amp;GOOGL'!J710</f>
        <v>1.9443408445434684E-2</v>
      </c>
      <c r="L711">
        <f>'GOOG&amp;GOOGL'!E709</f>
        <v>3.5403730817122891E-3</v>
      </c>
      <c r="M711">
        <f>'GOOG&amp;GOOGL'!J709</f>
        <v>4.5989746066599224E-3</v>
      </c>
    </row>
    <row r="712" spans="1:13" x14ac:dyDescent="0.25">
      <c r="A712" s="15">
        <v>42762</v>
      </c>
      <c r="B712" s="50">
        <f t="shared" si="46"/>
        <v>709</v>
      </c>
      <c r="C712" s="2">
        <f>'GOOG&amp;GOOGL'!E714</f>
        <v>-1.0679943831553906E-2</v>
      </c>
      <c r="D712" s="2">
        <f>'GOOG&amp;GOOGL'!J714</f>
        <v>-1.404239376097749E-2</v>
      </c>
      <c r="E712">
        <f>'GOOG&amp;GOOGL'!D713-'GOOG&amp;GOOGL'!I713</f>
        <v>-2.9401815891135108E-2</v>
      </c>
      <c r="F712">
        <f>'GOOG&amp;GOOGL'!E713</f>
        <v>-4.2210360968537586E-3</v>
      </c>
      <c r="G712">
        <f>'GOOG&amp;GOOGL'!J713</f>
        <v>-1.7138937370795304E-3</v>
      </c>
      <c r="H712">
        <f>'GOOG&amp;GOOGL'!E712</f>
        <v>1.4221033566801822E-2</v>
      </c>
      <c r="I712">
        <f>'GOOG&amp;GOOGL'!J712</f>
        <v>1.044516198583878E-2</v>
      </c>
      <c r="J712">
        <f>'GOOG&amp;GOOGL'!E711</f>
        <v>5.5502242302214455E-3</v>
      </c>
      <c r="K712">
        <f>'GOOG&amp;GOOGL'!J711</f>
        <v>6.0214542769321255E-3</v>
      </c>
      <c r="L712">
        <f>'GOOG&amp;GOOGL'!E710</f>
        <v>1.7595373498981104E-2</v>
      </c>
      <c r="M712">
        <f>'GOOG&amp;GOOGL'!J710</f>
        <v>1.9443408445434684E-2</v>
      </c>
    </row>
    <row r="713" spans="1:13" x14ac:dyDescent="0.25">
      <c r="A713" s="15">
        <v>42765</v>
      </c>
      <c r="B713" s="50">
        <f t="shared" si="46"/>
        <v>710</v>
      </c>
      <c r="C713" s="2">
        <f>'GOOG&amp;GOOGL'!E715</f>
        <v>-2.5825258537484075E-2</v>
      </c>
      <c r="D713" s="2">
        <f>'GOOG&amp;GOOGL'!J715</f>
        <v>-2.5407945423637557E-2</v>
      </c>
      <c r="E713">
        <f>'GOOG&amp;GOOGL'!D714-'GOOG&amp;GOOGL'!I714</f>
        <v>-2.6039365961711525E-2</v>
      </c>
      <c r="F713">
        <f>'GOOG&amp;GOOGL'!E714</f>
        <v>-1.0679943831553906E-2</v>
      </c>
      <c r="G713">
        <f>'GOOG&amp;GOOGL'!J714</f>
        <v>-1.404239376097749E-2</v>
      </c>
      <c r="H713">
        <f>'GOOG&amp;GOOGL'!E713</f>
        <v>-4.2210360968537586E-3</v>
      </c>
      <c r="I713">
        <f>'GOOG&amp;GOOGL'!J713</f>
        <v>-1.7138937370795304E-3</v>
      </c>
      <c r="J713">
        <f>'GOOG&amp;GOOGL'!E712</f>
        <v>1.4221033566801822E-2</v>
      </c>
      <c r="K713">
        <f>'GOOG&amp;GOOGL'!J712</f>
        <v>1.044516198583878E-2</v>
      </c>
      <c r="L713">
        <f>'GOOG&amp;GOOGL'!E711</f>
        <v>5.5502242302214455E-3</v>
      </c>
      <c r="M713">
        <f>'GOOG&amp;GOOGL'!J711</f>
        <v>6.0214542769321255E-3</v>
      </c>
    </row>
    <row r="714" spans="1:13" x14ac:dyDescent="0.25">
      <c r="A714" s="15">
        <v>42766</v>
      </c>
      <c r="B714" s="50">
        <f t="shared" si="46"/>
        <v>711</v>
      </c>
      <c r="C714" s="2">
        <f>'GOOG&amp;GOOGL'!E716</f>
        <v>-6.9164111246085014E-3</v>
      </c>
      <c r="D714" s="2">
        <f>'GOOG&amp;GOOGL'!J716</f>
        <v>-4.4281954063718487E-3</v>
      </c>
      <c r="E714">
        <f>'GOOG&amp;GOOGL'!D715-'GOOG&amp;GOOGL'!I715</f>
        <v>-2.6456679075558043E-2</v>
      </c>
      <c r="F714">
        <f>'GOOG&amp;GOOGL'!E715</f>
        <v>-2.5825258537484075E-2</v>
      </c>
      <c r="G714">
        <f>'GOOG&amp;GOOGL'!J715</f>
        <v>-2.5407945423637557E-2</v>
      </c>
      <c r="H714">
        <f>'GOOG&amp;GOOGL'!E714</f>
        <v>-1.0679943831553906E-2</v>
      </c>
      <c r="I714">
        <f>'GOOG&amp;GOOGL'!J714</f>
        <v>-1.404239376097749E-2</v>
      </c>
      <c r="J714">
        <f>'GOOG&amp;GOOGL'!E713</f>
        <v>-4.2210360968537586E-3</v>
      </c>
      <c r="K714">
        <f>'GOOG&amp;GOOGL'!J713</f>
        <v>-1.7138937370795304E-3</v>
      </c>
      <c r="L714">
        <f>'GOOG&amp;GOOGL'!E712</f>
        <v>1.4221033566801822E-2</v>
      </c>
      <c r="M714">
        <f>'GOOG&amp;GOOGL'!J712</f>
        <v>1.044516198583878E-2</v>
      </c>
    </row>
    <row r="715" spans="1:13" x14ac:dyDescent="0.25">
      <c r="A715" s="15">
        <v>42767</v>
      </c>
      <c r="B715" s="50">
        <f t="shared" si="46"/>
        <v>712</v>
      </c>
      <c r="C715" s="2">
        <f>'GOOG&amp;GOOGL'!E717</f>
        <v>-1.3751729942477198E-3</v>
      </c>
      <c r="D715" s="2">
        <f>'GOOG&amp;GOOGL'!J717</f>
        <v>-6.053487021985049E-3</v>
      </c>
      <c r="E715">
        <f>'GOOG&amp;GOOGL'!D716-'GOOG&amp;GOOGL'!I716</f>
        <v>-2.8944894793794695E-2</v>
      </c>
      <c r="F715">
        <f>'GOOG&amp;GOOGL'!E716</f>
        <v>-6.9164111246085014E-3</v>
      </c>
      <c r="G715">
        <f>'GOOG&amp;GOOGL'!J716</f>
        <v>-4.4281954063718487E-3</v>
      </c>
      <c r="H715">
        <f>'GOOG&amp;GOOGL'!E715</f>
        <v>-2.5825258537484075E-2</v>
      </c>
      <c r="I715">
        <f>'GOOG&amp;GOOGL'!J715</f>
        <v>-2.5407945423637557E-2</v>
      </c>
      <c r="J715">
        <f>'GOOG&amp;GOOGL'!E714</f>
        <v>-1.0679943831553906E-2</v>
      </c>
      <c r="K715">
        <f>'GOOG&amp;GOOGL'!J714</f>
        <v>-1.404239376097749E-2</v>
      </c>
      <c r="L715">
        <f>'GOOG&amp;GOOGL'!E713</f>
        <v>-4.2210360968537586E-3</v>
      </c>
      <c r="M715">
        <f>'GOOG&amp;GOOGL'!J713</f>
        <v>-1.7138937370795304E-3</v>
      </c>
    </row>
    <row r="716" spans="1:13" x14ac:dyDescent="0.25">
      <c r="A716" s="15">
        <v>42768</v>
      </c>
      <c r="B716" s="50">
        <f t="shared" si="46"/>
        <v>713</v>
      </c>
      <c r="C716" s="2">
        <f>'GOOG&amp;GOOGL'!E718</f>
        <v>3.5566183248363359E-3</v>
      </c>
      <c r="D716" s="2">
        <f>'GOOG&amp;GOOGL'!J718</f>
        <v>3.697610579602717E-3</v>
      </c>
      <c r="E716">
        <f>'GOOG&amp;GOOGL'!D717-'GOOG&amp;GOOGL'!I717</f>
        <v>-2.4266580766057366E-2</v>
      </c>
      <c r="F716">
        <f>'GOOG&amp;GOOGL'!E717</f>
        <v>-1.3751729942477198E-3</v>
      </c>
      <c r="G716">
        <f>'GOOG&amp;GOOGL'!J717</f>
        <v>-6.053487021985049E-3</v>
      </c>
      <c r="H716">
        <f>'GOOG&amp;GOOGL'!E716</f>
        <v>-6.9164111246085014E-3</v>
      </c>
      <c r="I716">
        <f>'GOOG&amp;GOOGL'!J716</f>
        <v>-4.4281954063718487E-3</v>
      </c>
      <c r="J716">
        <f>'GOOG&amp;GOOGL'!E715</f>
        <v>-2.5825258537484075E-2</v>
      </c>
      <c r="K716">
        <f>'GOOG&amp;GOOGL'!J715</f>
        <v>-2.5407945423637557E-2</v>
      </c>
      <c r="L716">
        <f>'GOOG&amp;GOOGL'!E714</f>
        <v>-1.0679943831553906E-2</v>
      </c>
      <c r="M716">
        <f>'GOOG&amp;GOOGL'!J714</f>
        <v>-1.404239376097749E-2</v>
      </c>
    </row>
    <row r="717" spans="1:13" x14ac:dyDescent="0.25">
      <c r="A717" s="15">
        <v>42769</v>
      </c>
      <c r="B717" s="50">
        <f t="shared" si="46"/>
        <v>714</v>
      </c>
      <c r="C717" s="2">
        <f>'GOOG&amp;GOOGL'!E719</f>
        <v>3.6999091780183235E-3</v>
      </c>
      <c r="D717" s="2">
        <f>'GOOG&amp;GOOGL'!J719</f>
        <v>2.2827236432076958E-3</v>
      </c>
      <c r="E717">
        <f>'GOOG&amp;GOOGL'!D718-'GOOG&amp;GOOGL'!I718</f>
        <v>-2.4407573020823747E-2</v>
      </c>
      <c r="F717">
        <f>'GOOG&amp;GOOGL'!E718</f>
        <v>3.5566183248363359E-3</v>
      </c>
      <c r="G717">
        <f>'GOOG&amp;GOOGL'!J718</f>
        <v>3.697610579602717E-3</v>
      </c>
      <c r="H717">
        <f>'GOOG&amp;GOOGL'!E717</f>
        <v>-1.3751729942477198E-3</v>
      </c>
      <c r="I717">
        <f>'GOOG&amp;GOOGL'!J717</f>
        <v>-6.053487021985049E-3</v>
      </c>
      <c r="J717">
        <f>'GOOG&amp;GOOGL'!E716</f>
        <v>-6.9164111246085014E-3</v>
      </c>
      <c r="K717">
        <f>'GOOG&amp;GOOGL'!J716</f>
        <v>-4.4281954063718487E-3</v>
      </c>
      <c r="L717">
        <f>'GOOG&amp;GOOGL'!E715</f>
        <v>-2.5825258537484075E-2</v>
      </c>
      <c r="M717">
        <f>'GOOG&amp;GOOGL'!J715</f>
        <v>-2.5407945423637557E-2</v>
      </c>
    </row>
    <row r="718" spans="1:13" x14ac:dyDescent="0.25">
      <c r="A718" s="15">
        <v>42772</v>
      </c>
      <c r="B718" s="50">
        <f t="shared" si="46"/>
        <v>715</v>
      </c>
      <c r="C718" s="2">
        <f>'GOOG&amp;GOOGL'!E720</f>
        <v>-1.8712277515042786E-4</v>
      </c>
      <c r="D718" s="2">
        <f>'GOOG&amp;GOOGL'!J720</f>
        <v>1.8151246037296787E-3</v>
      </c>
      <c r="E718">
        <f>'GOOG&amp;GOOGL'!D719-'GOOG&amp;GOOGL'!I719</f>
        <v>-2.299038748601312E-2</v>
      </c>
      <c r="F718">
        <f>'GOOG&amp;GOOGL'!E719</f>
        <v>3.6999091780183235E-3</v>
      </c>
      <c r="G718">
        <f>'GOOG&amp;GOOGL'!J719</f>
        <v>2.2827236432076958E-3</v>
      </c>
      <c r="H718">
        <f>'GOOG&amp;GOOGL'!E718</f>
        <v>3.5566183248363359E-3</v>
      </c>
      <c r="I718">
        <f>'GOOG&amp;GOOGL'!J718</f>
        <v>3.697610579602717E-3</v>
      </c>
      <c r="J718">
        <f>'GOOG&amp;GOOGL'!E717</f>
        <v>-1.3751729942477198E-3</v>
      </c>
      <c r="K718">
        <f>'GOOG&amp;GOOGL'!J717</f>
        <v>-6.053487021985049E-3</v>
      </c>
      <c r="L718">
        <f>'GOOG&amp;GOOGL'!E716</f>
        <v>-6.9164111246085014E-3</v>
      </c>
      <c r="M718">
        <f>'GOOG&amp;GOOGL'!J716</f>
        <v>-4.4281954063718487E-3</v>
      </c>
    </row>
    <row r="719" spans="1:13" x14ac:dyDescent="0.25">
      <c r="A719" s="15">
        <v>42773</v>
      </c>
      <c r="B719" s="50">
        <f t="shared" si="46"/>
        <v>716</v>
      </c>
      <c r="C719" s="2">
        <f>'GOOG&amp;GOOGL'!E721</f>
        <v>7.0010968073628277E-3</v>
      </c>
      <c r="D719" s="2">
        <f>'GOOG&amp;GOOGL'!J721</f>
        <v>9.2195402600827592E-3</v>
      </c>
      <c r="E719">
        <f>'GOOG&amp;GOOGL'!D720-'GOOG&amp;GOOGL'!I720</f>
        <v>-2.4992634864893226E-2</v>
      </c>
      <c r="F719">
        <f>'GOOG&amp;GOOGL'!E720</f>
        <v>-1.8712277515042786E-4</v>
      </c>
      <c r="G719">
        <f>'GOOG&amp;GOOGL'!J720</f>
        <v>1.8151246037296787E-3</v>
      </c>
      <c r="H719">
        <f>'GOOG&amp;GOOGL'!E719</f>
        <v>3.6999091780183235E-3</v>
      </c>
      <c r="I719">
        <f>'GOOG&amp;GOOGL'!J719</f>
        <v>2.2827236432076958E-3</v>
      </c>
      <c r="J719">
        <f>'GOOG&amp;GOOGL'!E718</f>
        <v>3.5566183248363359E-3</v>
      </c>
      <c r="K719">
        <f>'GOOG&amp;GOOGL'!J718</f>
        <v>3.697610579602717E-3</v>
      </c>
      <c r="L719">
        <f>'GOOG&amp;GOOGL'!E717</f>
        <v>-1.3751729942477198E-3</v>
      </c>
      <c r="M719">
        <f>'GOOG&amp;GOOGL'!J717</f>
        <v>-6.053487021985049E-3</v>
      </c>
    </row>
    <row r="720" spans="1:13" x14ac:dyDescent="0.25">
      <c r="A720" s="15">
        <v>42774</v>
      </c>
      <c r="B720" s="50">
        <f t="shared" si="46"/>
        <v>717</v>
      </c>
      <c r="C720" s="2">
        <f>'GOOG&amp;GOOGL'!E722</f>
        <v>1.7457942601595278E-3</v>
      </c>
      <c r="D720" s="2">
        <f>'GOOG&amp;GOOGL'!J722</f>
        <v>7.8358281143131592E-4</v>
      </c>
      <c r="E720">
        <f>'GOOG&amp;GOOGL'!D721-'GOOG&amp;GOOGL'!I721</f>
        <v>-2.7211078317613158E-2</v>
      </c>
      <c r="F720">
        <f>'GOOG&amp;GOOGL'!E721</f>
        <v>7.0010968073628277E-3</v>
      </c>
      <c r="G720">
        <f>'GOOG&amp;GOOGL'!J721</f>
        <v>9.2195402600827592E-3</v>
      </c>
      <c r="H720">
        <f>'GOOG&amp;GOOGL'!E720</f>
        <v>-1.8712277515042786E-4</v>
      </c>
      <c r="I720">
        <f>'GOOG&amp;GOOGL'!J720</f>
        <v>1.8151246037296787E-3</v>
      </c>
      <c r="J720">
        <f>'GOOG&amp;GOOGL'!E719</f>
        <v>3.6999091780183235E-3</v>
      </c>
      <c r="K720">
        <f>'GOOG&amp;GOOGL'!J719</f>
        <v>2.2827236432076958E-3</v>
      </c>
      <c r="L720">
        <f>'GOOG&amp;GOOGL'!E718</f>
        <v>3.5566183248363359E-3</v>
      </c>
      <c r="M720">
        <f>'GOOG&amp;GOOGL'!J718</f>
        <v>3.697610579602717E-3</v>
      </c>
    </row>
    <row r="721" spans="1:13" x14ac:dyDescent="0.25">
      <c r="A721" s="15">
        <v>42775</v>
      </c>
      <c r="B721" s="50">
        <f t="shared" si="46"/>
        <v>718</v>
      </c>
      <c r="C721" s="2">
        <f>'GOOG&amp;GOOGL'!E723</f>
        <v>1.4586365465056872E-3</v>
      </c>
      <c r="D721" s="2">
        <f>'GOOG&amp;GOOGL'!J723</f>
        <v>2.1686687516453418E-4</v>
      </c>
      <c r="E721">
        <f>'GOOG&amp;GOOGL'!D722-'GOOG&amp;GOOGL'!I722</f>
        <v>-2.6248866868884946E-2</v>
      </c>
      <c r="F721">
        <f>'GOOG&amp;GOOGL'!E722</f>
        <v>1.7457942601595278E-3</v>
      </c>
      <c r="G721">
        <f>'GOOG&amp;GOOGL'!J722</f>
        <v>7.8358281143131592E-4</v>
      </c>
      <c r="H721">
        <f>'GOOG&amp;GOOGL'!E721</f>
        <v>7.0010968073628277E-3</v>
      </c>
      <c r="I721">
        <f>'GOOG&amp;GOOGL'!J721</f>
        <v>9.2195402600827592E-3</v>
      </c>
      <c r="J721">
        <f>'GOOG&amp;GOOGL'!E720</f>
        <v>-1.8712277515042786E-4</v>
      </c>
      <c r="K721">
        <f>'GOOG&amp;GOOGL'!J720</f>
        <v>1.8151246037296787E-3</v>
      </c>
      <c r="L721">
        <f>'GOOG&amp;GOOGL'!E719</f>
        <v>3.6999091780183235E-3</v>
      </c>
      <c r="M721">
        <f>'GOOG&amp;GOOGL'!J719</f>
        <v>2.2827236432076958E-3</v>
      </c>
    </row>
    <row r="722" spans="1:13" x14ac:dyDescent="0.25">
      <c r="A722" s="15">
        <v>42776</v>
      </c>
      <c r="B722" s="50">
        <f t="shared" si="46"/>
        <v>719</v>
      </c>
      <c r="C722" s="2">
        <f>'GOOG&amp;GOOGL'!E724</f>
        <v>5.0639697776286852E-3</v>
      </c>
      <c r="D722" s="2">
        <f>'GOOG&amp;GOOGL'!J724</f>
        <v>5.7540543222156515E-3</v>
      </c>
      <c r="E722">
        <f>'GOOG&amp;GOOGL'!D723-'GOOG&amp;GOOGL'!I723</f>
        <v>-2.5007097197543793E-2</v>
      </c>
      <c r="F722">
        <f>'GOOG&amp;GOOGL'!E723</f>
        <v>1.4586365465056872E-3</v>
      </c>
      <c r="G722">
        <f>'GOOG&amp;GOOGL'!J723</f>
        <v>2.1686687516453418E-4</v>
      </c>
      <c r="H722">
        <f>'GOOG&amp;GOOGL'!E722</f>
        <v>1.7457942601595278E-3</v>
      </c>
      <c r="I722">
        <f>'GOOG&amp;GOOGL'!J722</f>
        <v>7.8358281143131592E-4</v>
      </c>
      <c r="J722">
        <f>'GOOG&amp;GOOGL'!E721</f>
        <v>7.0010968073628277E-3</v>
      </c>
      <c r="K722">
        <f>'GOOG&amp;GOOGL'!J721</f>
        <v>9.2195402600827592E-3</v>
      </c>
      <c r="L722">
        <f>'GOOG&amp;GOOGL'!E720</f>
        <v>-1.8712277515042786E-4</v>
      </c>
      <c r="M722">
        <f>'GOOG&amp;GOOGL'!J720</f>
        <v>1.8151246037296787E-3</v>
      </c>
    </row>
    <row r="723" spans="1:13" x14ac:dyDescent="0.25">
      <c r="A723" s="15">
        <v>42779</v>
      </c>
      <c r="B723" s="50">
        <f t="shared" si="46"/>
        <v>720</v>
      </c>
      <c r="C723" s="2">
        <f>'GOOG&amp;GOOGL'!E725</f>
        <v>6.8222115065985633E-3</v>
      </c>
      <c r="D723" s="2">
        <f>'GOOG&amp;GOOGL'!J725</f>
        <v>4.9110165018060314E-3</v>
      </c>
      <c r="E723">
        <f>'GOOG&amp;GOOGL'!D724-'GOOG&amp;GOOGL'!I724</f>
        <v>-2.5697181742130759E-2</v>
      </c>
      <c r="F723">
        <f>'GOOG&amp;GOOGL'!E724</f>
        <v>5.0639697776286852E-3</v>
      </c>
      <c r="G723">
        <f>'GOOG&amp;GOOGL'!J724</f>
        <v>5.7540543222156515E-3</v>
      </c>
      <c r="H723">
        <f>'GOOG&amp;GOOGL'!E723</f>
        <v>1.4586365465056872E-3</v>
      </c>
      <c r="I723">
        <f>'GOOG&amp;GOOGL'!J723</f>
        <v>2.1686687516453418E-4</v>
      </c>
      <c r="J723">
        <f>'GOOG&amp;GOOGL'!E722</f>
        <v>1.7457942601595278E-3</v>
      </c>
      <c r="K723">
        <f>'GOOG&amp;GOOGL'!J722</f>
        <v>7.8358281143131592E-4</v>
      </c>
      <c r="L723">
        <f>'GOOG&amp;GOOGL'!E721</f>
        <v>7.0010968073628277E-3</v>
      </c>
      <c r="M723">
        <f>'GOOG&amp;GOOGL'!J721</f>
        <v>9.2195402600827592E-3</v>
      </c>
    </row>
    <row r="724" spans="1:13" x14ac:dyDescent="0.25">
      <c r="A724" s="15">
        <v>42780</v>
      </c>
      <c r="B724" s="50">
        <f t="shared" si="46"/>
        <v>721</v>
      </c>
      <c r="C724" s="2">
        <f>'GOOG&amp;GOOGL'!E726</f>
        <v>1.4759158355248658E-3</v>
      </c>
      <c r="D724" s="2">
        <f>'GOOG&amp;GOOGL'!J726</f>
        <v>1.2745842588168799E-3</v>
      </c>
      <c r="E724">
        <f>'GOOG&amp;GOOGL'!D725-'GOOG&amp;GOOGL'!I725</f>
        <v>-2.3785986737338227E-2</v>
      </c>
      <c r="F724">
        <f>'GOOG&amp;GOOGL'!E725</f>
        <v>6.8222115065985633E-3</v>
      </c>
      <c r="G724">
        <f>'GOOG&amp;GOOGL'!J725</f>
        <v>4.9110165018060314E-3</v>
      </c>
      <c r="H724">
        <f>'GOOG&amp;GOOGL'!E724</f>
        <v>5.0639697776286852E-3</v>
      </c>
      <c r="I724">
        <f>'GOOG&amp;GOOGL'!J724</f>
        <v>5.7540543222156515E-3</v>
      </c>
      <c r="J724">
        <f>'GOOG&amp;GOOGL'!E723</f>
        <v>1.4586365465056872E-3</v>
      </c>
      <c r="K724">
        <f>'GOOG&amp;GOOGL'!J723</f>
        <v>2.1686687516453418E-4</v>
      </c>
      <c r="L724">
        <f>'GOOG&amp;GOOGL'!E722</f>
        <v>1.7457942601595278E-3</v>
      </c>
      <c r="M724">
        <f>'GOOG&amp;GOOGL'!J722</f>
        <v>7.8358281143131592E-4</v>
      </c>
    </row>
    <row r="725" spans="1:13" x14ac:dyDescent="0.25">
      <c r="A725" s="15">
        <v>42781</v>
      </c>
      <c r="B725" s="50">
        <f t="shared" si="46"/>
        <v>722</v>
      </c>
      <c r="C725" s="2">
        <f>'GOOG&amp;GOOGL'!E727</f>
        <v>-1.7933457374246231E-3</v>
      </c>
      <c r="D725" s="2">
        <f>'GOOG&amp;GOOGL'!J727</f>
        <v>-3.2313164215844736E-3</v>
      </c>
      <c r="E725">
        <f>'GOOG&amp;GOOGL'!D726-'GOOG&amp;GOOGL'!I726</f>
        <v>-2.3584655160630241E-2</v>
      </c>
      <c r="F725">
        <f>'GOOG&amp;GOOGL'!E726</f>
        <v>1.4759158355248658E-3</v>
      </c>
      <c r="G725">
        <f>'GOOG&amp;GOOGL'!J726</f>
        <v>1.2745842588168799E-3</v>
      </c>
      <c r="H725">
        <f>'GOOG&amp;GOOGL'!E725</f>
        <v>6.8222115065985633E-3</v>
      </c>
      <c r="I725">
        <f>'GOOG&amp;GOOGL'!J725</f>
        <v>4.9110165018060314E-3</v>
      </c>
      <c r="J725">
        <f>'GOOG&amp;GOOGL'!E724</f>
        <v>5.0639697776286852E-3</v>
      </c>
      <c r="K725">
        <f>'GOOG&amp;GOOGL'!J724</f>
        <v>5.7540543222156515E-3</v>
      </c>
      <c r="L725">
        <f>'GOOG&amp;GOOGL'!E723</f>
        <v>1.4586365465056872E-3</v>
      </c>
      <c r="M725">
        <f>'GOOG&amp;GOOGL'!J723</f>
        <v>2.1686687516453418E-4</v>
      </c>
    </row>
    <row r="726" spans="1:13" x14ac:dyDescent="0.25">
      <c r="A726" s="15">
        <v>42782</v>
      </c>
      <c r="B726" s="50">
        <f t="shared" si="46"/>
        <v>723</v>
      </c>
      <c r="C726" s="2">
        <f>'GOOG&amp;GOOGL'!E728</f>
        <v>6.3050139467915045E-3</v>
      </c>
      <c r="D726" s="2">
        <f>'GOOG&amp;GOOGL'!J728</f>
        <v>5.7755503284733223E-3</v>
      </c>
      <c r="E726">
        <f>'GOOG&amp;GOOGL'!D727-'GOOG&amp;GOOGL'!I727</f>
        <v>-2.2146684476470391E-2</v>
      </c>
      <c r="F726">
        <f>'GOOG&amp;GOOGL'!E727</f>
        <v>-1.7933457374246231E-3</v>
      </c>
      <c r="G726">
        <f>'GOOG&amp;GOOGL'!J727</f>
        <v>-3.2313164215844736E-3</v>
      </c>
      <c r="H726">
        <f>'GOOG&amp;GOOGL'!E726</f>
        <v>1.4759158355248658E-3</v>
      </c>
      <c r="I726">
        <f>'GOOG&amp;GOOGL'!J726</f>
        <v>1.2745842588168799E-3</v>
      </c>
      <c r="J726">
        <f>'GOOG&amp;GOOGL'!E725</f>
        <v>6.8222115065985633E-3</v>
      </c>
      <c r="K726">
        <f>'GOOG&amp;GOOGL'!J725</f>
        <v>4.9110165018060314E-3</v>
      </c>
      <c r="L726">
        <f>'GOOG&amp;GOOGL'!E724</f>
        <v>5.0639697776286852E-3</v>
      </c>
      <c r="M726">
        <f>'GOOG&amp;GOOGL'!J724</f>
        <v>5.7540543222156515E-3</v>
      </c>
    </row>
    <row r="727" spans="1:13" x14ac:dyDescent="0.25">
      <c r="A727" s="15">
        <v>42783</v>
      </c>
      <c r="B727" s="50">
        <f t="shared" si="46"/>
        <v>724</v>
      </c>
      <c r="C727" s="2">
        <f>'GOOG&amp;GOOGL'!E729</f>
        <v>4.7330472714133265E-3</v>
      </c>
      <c r="D727" s="2">
        <f>'GOOG&amp;GOOGL'!J729</f>
        <v>5.1873784842610959E-3</v>
      </c>
      <c r="E727">
        <f>'GOOG&amp;GOOGL'!D728-'GOOG&amp;GOOGL'!I728</f>
        <v>-2.1617220858152209E-2</v>
      </c>
      <c r="F727">
        <f>'GOOG&amp;GOOGL'!E728</f>
        <v>6.3050139467915045E-3</v>
      </c>
      <c r="G727">
        <f>'GOOG&amp;GOOGL'!J728</f>
        <v>5.7755503284733223E-3</v>
      </c>
      <c r="H727">
        <f>'GOOG&amp;GOOGL'!E727</f>
        <v>-1.7933457374246231E-3</v>
      </c>
      <c r="I727">
        <f>'GOOG&amp;GOOGL'!J727</f>
        <v>-3.2313164215844736E-3</v>
      </c>
      <c r="J727">
        <f>'GOOG&amp;GOOGL'!E726</f>
        <v>1.4759158355248658E-3</v>
      </c>
      <c r="K727">
        <f>'GOOG&amp;GOOGL'!J726</f>
        <v>1.2745842588168799E-3</v>
      </c>
      <c r="L727">
        <f>'GOOG&amp;GOOGL'!E725</f>
        <v>6.8222115065985633E-3</v>
      </c>
      <c r="M727">
        <f>'GOOG&amp;GOOGL'!J725</f>
        <v>4.9110165018060314E-3</v>
      </c>
    </row>
  </sheetData>
  <mergeCells count="11">
    <mergeCell ref="P23:Q23"/>
    <mergeCell ref="S23:T23"/>
    <mergeCell ref="B2:M2"/>
    <mergeCell ref="AF19:AF20"/>
    <mergeCell ref="O3:X3"/>
    <mergeCell ref="O11:X11"/>
    <mergeCell ref="P19:P20"/>
    <mergeCell ref="R19:R20"/>
    <mergeCell ref="T19:T20"/>
    <mergeCell ref="U19:U20"/>
    <mergeCell ref="V19:V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27"/>
  <sheetViews>
    <sheetView tabSelected="1" workbookViewId="0">
      <selection activeCell="O17" sqref="O17"/>
    </sheetView>
  </sheetViews>
  <sheetFormatPr defaultColWidth="8.85546875" defaultRowHeight="15" x14ac:dyDescent="0.25"/>
  <cols>
    <col min="1" max="1" width="10.7109375" customWidth="1"/>
    <col min="10" max="10" width="11.42578125" customWidth="1"/>
    <col min="11" max="11" width="9.42578125" customWidth="1"/>
    <col min="12" max="14" width="8.28515625" customWidth="1"/>
    <col min="15" max="15" width="8.42578125" customWidth="1"/>
    <col min="16" max="17" width="8.28515625" customWidth="1"/>
    <col min="18" max="18" width="8.7109375" customWidth="1"/>
    <col min="19" max="19" width="8.28515625" customWidth="1"/>
  </cols>
  <sheetData>
    <row r="2" spans="1:22" x14ac:dyDescent="0.25">
      <c r="B2" s="4"/>
      <c r="C2" s="57" t="s">
        <v>6</v>
      </c>
      <c r="D2" s="57"/>
      <c r="E2" s="57"/>
      <c r="F2" s="57"/>
      <c r="G2" s="57"/>
      <c r="H2" s="57"/>
      <c r="I2" s="2"/>
    </row>
    <row r="3" spans="1:22" ht="33" customHeight="1" x14ac:dyDescent="0.35">
      <c r="A3" s="9" t="str">
        <f>'Q1&amp;Q2.VECM w 1 lag'!A3</f>
        <v>Date</v>
      </c>
      <c r="B3" s="7" t="s">
        <v>0</v>
      </c>
      <c r="C3" s="14" t="s">
        <v>15</v>
      </c>
      <c r="D3" s="7" t="s">
        <v>16</v>
      </c>
      <c r="E3" s="8" t="s">
        <v>19</v>
      </c>
      <c r="F3" s="8" t="s">
        <v>20</v>
      </c>
      <c r="G3" s="14" t="s">
        <v>17</v>
      </c>
      <c r="H3" s="7" t="s">
        <v>18</v>
      </c>
      <c r="J3" s="59" t="s">
        <v>60</v>
      </c>
      <c r="K3" s="59"/>
      <c r="L3" s="59"/>
      <c r="M3" s="59"/>
      <c r="N3" s="59"/>
      <c r="P3" s="59" t="s">
        <v>61</v>
      </c>
      <c r="Q3" s="59"/>
      <c r="R3" s="59"/>
      <c r="S3" s="59"/>
      <c r="T3" s="59"/>
    </row>
    <row r="4" spans="1:22" x14ac:dyDescent="0.25">
      <c r="A4" s="15">
        <v>41736</v>
      </c>
      <c r="B4" s="13">
        <v>1</v>
      </c>
      <c r="C4" s="18">
        <f>'GOOG&amp;GOOGL'!E6</f>
        <v>-9.2297818796494013E-3</v>
      </c>
      <c r="D4" s="1">
        <f>'GOOG&amp;GOOGL'!J6</f>
        <v>-8.5092788834488786E-3</v>
      </c>
      <c r="E4">
        <f>'GOOG&amp;GOOGL'!D5</f>
        <v>6.2973671135899565</v>
      </c>
      <c r="F4">
        <f>'GOOG&amp;GOOGL'!I5</f>
        <v>6.3012444050817384</v>
      </c>
      <c r="G4">
        <f>'GOOG&amp;GOOGL'!E5</f>
        <v>-4.7813002824105943E-2</v>
      </c>
      <c r="H4">
        <f>'GOOG&amp;GOOGL'!J5</f>
        <v>-4.7020078153126477E-2</v>
      </c>
      <c r="J4" s="2">
        <f t="array" ref="J4:N8">LINEST($C4:$C694,$E4:$H694,TRUE,TRUE)</f>
        <v>8.5676723595302387E-2</v>
      </c>
      <c r="K4" s="2">
        <v>-1.6904403351082568E-2</v>
      </c>
      <c r="L4" s="2">
        <v>0.10273109520153202</v>
      </c>
      <c r="M4" s="2">
        <v>-0.11053579443715335</v>
      </c>
      <c r="N4" s="2">
        <v>4.8370540414174303E-2</v>
      </c>
      <c r="O4" s="2"/>
      <c r="P4" s="2">
        <f t="array" ref="P4:T8">LINEST($D4:$D694,$E4:$H694,TRUE,TRUE)</f>
        <v>-1.0076297011425664E-2</v>
      </c>
      <c r="Q4" s="2">
        <v>7.6344863419774867E-2</v>
      </c>
      <c r="R4" s="2">
        <v>8.0350086552569283E-2</v>
      </c>
      <c r="S4" s="2">
        <v>-8.7857266664859143E-2</v>
      </c>
      <c r="T4" s="2">
        <v>4.7021747314429582E-2</v>
      </c>
    </row>
    <row r="5" spans="1:22" x14ac:dyDescent="0.25">
      <c r="A5" s="15">
        <v>41737</v>
      </c>
      <c r="B5" s="13">
        <f>B4+1</f>
        <v>2</v>
      </c>
      <c r="C5" s="18">
        <f>'GOOG&amp;GOOGL'!E7</f>
        <v>3.065058562154821E-2</v>
      </c>
      <c r="D5" s="1">
        <f>'GOOG&amp;GOOGL'!J7</f>
        <v>3.0745314194844831E-2</v>
      </c>
      <c r="E5">
        <f>'GOOG&amp;GOOGL'!D6</f>
        <v>6.2881373317103071</v>
      </c>
      <c r="F5">
        <f>'GOOG&amp;GOOGL'!I6</f>
        <v>6.2927351261982896</v>
      </c>
      <c r="G5">
        <f>'GOOG&amp;GOOGL'!E6</f>
        <v>-9.2297818796494013E-3</v>
      </c>
      <c r="H5">
        <f>'GOOG&amp;GOOGL'!J6</f>
        <v>-8.5092788834488786E-3</v>
      </c>
      <c r="J5" s="2">
        <v>0.25046059041716545</v>
      </c>
      <c r="K5" s="2">
        <v>0.24815568429777504</v>
      </c>
      <c r="L5" s="2">
        <v>5.461930910321882E-2</v>
      </c>
      <c r="M5" s="2">
        <v>5.6381675259492489E-2</v>
      </c>
      <c r="N5" s="2">
        <v>2.5930804144496392E-2</v>
      </c>
      <c r="O5" s="2"/>
      <c r="P5" s="2">
        <v>0.24841010751246279</v>
      </c>
      <c r="Q5" s="2">
        <v>0.24612407131023931</v>
      </c>
      <c r="R5" s="2">
        <v>5.4172149095345797E-2</v>
      </c>
      <c r="S5" s="2">
        <v>5.5920087026926531E-2</v>
      </c>
      <c r="T5" s="2">
        <v>2.5718512579924108E-2</v>
      </c>
    </row>
    <row r="6" spans="1:22" x14ac:dyDescent="0.25">
      <c r="A6" s="15">
        <v>41738</v>
      </c>
      <c r="B6" s="13">
        <f t="shared" ref="B6:B69" si="0">B5+1</f>
        <v>3</v>
      </c>
      <c r="C6" s="18">
        <f>'GOOG&amp;GOOGL'!E8</f>
        <v>1.6514530313346043E-2</v>
      </c>
      <c r="D6" s="1">
        <f>'GOOG&amp;GOOGL'!J8</f>
        <v>1.6949407583527254E-2</v>
      </c>
      <c r="E6">
        <f>'GOOG&amp;GOOGL'!D7</f>
        <v>6.3187879173318553</v>
      </c>
      <c r="F6">
        <f>'GOOG&amp;GOOGL'!I7</f>
        <v>6.3234804403931344</v>
      </c>
      <c r="G6">
        <f>'GOOG&amp;GOOGL'!E7</f>
        <v>3.065058562154821E-2</v>
      </c>
      <c r="H6">
        <f>'GOOG&amp;GOOGL'!J7</f>
        <v>3.0745314194844831E-2</v>
      </c>
      <c r="J6" s="2">
        <v>1.2128088050006373E-2</v>
      </c>
      <c r="K6" s="2">
        <v>1.4891498822392525E-2</v>
      </c>
      <c r="L6" s="2" t="e">
        <v>#N/A</v>
      </c>
      <c r="M6" s="2" t="e">
        <v>#N/A</v>
      </c>
      <c r="N6" s="2" t="e">
        <v>#N/A</v>
      </c>
      <c r="O6" s="2"/>
      <c r="P6" s="2">
        <v>1.012476480005845E-2</v>
      </c>
      <c r="Q6" s="2">
        <v>1.4769584377849145E-2</v>
      </c>
      <c r="R6" s="2" t="e">
        <v>#N/A</v>
      </c>
      <c r="S6" s="2" t="e">
        <v>#N/A</v>
      </c>
      <c r="T6" s="2" t="e">
        <v>#N/A</v>
      </c>
    </row>
    <row r="7" spans="1:22" x14ac:dyDescent="0.25">
      <c r="A7" s="15">
        <v>41739</v>
      </c>
      <c r="B7" s="13">
        <f t="shared" si="0"/>
        <v>4</v>
      </c>
      <c r="C7" s="18">
        <f>'GOOG&amp;GOOGL'!E9</f>
        <v>-4.1975594511618475E-2</v>
      </c>
      <c r="D7" s="1">
        <f>'GOOG&amp;GOOGL'!J9</f>
        <v>-3.6547933810587629E-2</v>
      </c>
      <c r="E7">
        <f>'GOOG&amp;GOOGL'!D8</f>
        <v>6.3353024476452013</v>
      </c>
      <c r="F7">
        <f>'GOOG&amp;GOOGL'!I8</f>
        <v>6.3404298479766616</v>
      </c>
      <c r="G7">
        <f>'GOOG&amp;GOOGL'!E8</f>
        <v>1.6514530313346043E-2</v>
      </c>
      <c r="H7">
        <f>'GOOG&amp;GOOGL'!J8</f>
        <v>1.6949407583527254E-2</v>
      </c>
      <c r="J7" s="1">
        <v>2.1055028242177429</v>
      </c>
      <c r="K7" s="1">
        <v>686</v>
      </c>
      <c r="L7" s="2" t="e">
        <v>#N/A</v>
      </c>
      <c r="M7" s="2" t="e">
        <v>#N/A</v>
      </c>
      <c r="N7" s="2" t="e">
        <v>#N/A</v>
      </c>
      <c r="O7" s="2"/>
      <c r="P7" s="1">
        <v>1.7541575962947442</v>
      </c>
      <c r="Q7" s="1">
        <v>686</v>
      </c>
      <c r="R7" s="2" t="e">
        <v>#N/A</v>
      </c>
      <c r="S7" s="2" t="e">
        <v>#N/A</v>
      </c>
      <c r="T7" s="2" t="e">
        <v>#N/A</v>
      </c>
    </row>
    <row r="8" spans="1:22" x14ac:dyDescent="0.25">
      <c r="A8" s="15">
        <v>41740</v>
      </c>
      <c r="B8" s="13">
        <f t="shared" si="0"/>
        <v>5</v>
      </c>
      <c r="C8" s="18">
        <f>'GOOG&amp;GOOGL'!E10</f>
        <v>-1.9318411429943616E-2</v>
      </c>
      <c r="D8" s="1">
        <f>'GOOG&amp;GOOGL'!J10</f>
        <v>-1.646955018927887E-2</v>
      </c>
      <c r="E8">
        <f>'GOOG&amp;GOOGL'!D9</f>
        <v>6.2933268531335829</v>
      </c>
      <c r="F8">
        <f>'GOOG&amp;GOOGL'!I9</f>
        <v>6.303881914166074</v>
      </c>
      <c r="G8">
        <f>'GOOG&amp;GOOGL'!E9</f>
        <v>-4.1975594511618475E-2</v>
      </c>
      <c r="H8">
        <f>'GOOG&amp;GOOGL'!J9</f>
        <v>-3.6547933810587629E-2</v>
      </c>
      <c r="J8" s="1">
        <v>1.8676377456646187E-3</v>
      </c>
      <c r="K8" s="1">
        <v>0.15212512170364012</v>
      </c>
      <c r="L8" s="2" t="e">
        <v>#N/A</v>
      </c>
      <c r="M8" s="2" t="e">
        <v>#N/A</v>
      </c>
      <c r="N8" s="2" t="e">
        <v>#N/A</v>
      </c>
      <c r="O8" s="2"/>
      <c r="P8" s="1">
        <v>1.5306121214394286E-3</v>
      </c>
      <c r="Q8" s="1">
        <v>0.14964446716836219</v>
      </c>
      <c r="R8" s="2" t="e">
        <v>#N/A</v>
      </c>
      <c r="S8" s="2" t="e">
        <v>#N/A</v>
      </c>
      <c r="T8" s="2" t="e">
        <v>#N/A</v>
      </c>
    </row>
    <row r="9" spans="1:22" x14ac:dyDescent="0.25">
      <c r="A9" s="15">
        <v>41743</v>
      </c>
      <c r="B9" s="13">
        <f t="shared" si="0"/>
        <v>6</v>
      </c>
      <c r="C9" s="18">
        <f>'GOOG&amp;GOOGL'!E11</f>
        <v>3.6120138600770346E-3</v>
      </c>
      <c r="D9" s="1">
        <f>'GOOG&amp;GOOGL'!J11</f>
        <v>1.3740335845582763E-2</v>
      </c>
      <c r="E9">
        <f>'GOOG&amp;GOOGL'!D10</f>
        <v>6.2740084417036392</v>
      </c>
      <c r="F9">
        <f>'GOOG&amp;GOOGL'!I10</f>
        <v>6.2874123639767951</v>
      </c>
      <c r="G9">
        <f>'GOOG&amp;GOOGL'!E10</f>
        <v>-1.9318411429943616E-2</v>
      </c>
      <c r="H9">
        <f>'GOOG&amp;GOOGL'!J10</f>
        <v>-1.646955018927887E-2</v>
      </c>
    </row>
    <row r="10" spans="1:22" x14ac:dyDescent="0.25">
      <c r="A10" s="15">
        <v>41744</v>
      </c>
      <c r="B10" s="13">
        <f t="shared" si="0"/>
        <v>7</v>
      </c>
      <c r="C10" s="18">
        <f>'GOOG&amp;GOOGL'!E12</f>
        <v>7.3342642790228396E-3</v>
      </c>
      <c r="D10" s="1">
        <f>'GOOG&amp;GOOGL'!J12</f>
        <v>6.3991442425521683E-3</v>
      </c>
      <c r="E10">
        <f>'GOOG&amp;GOOGL'!D11</f>
        <v>6.2776204555637163</v>
      </c>
      <c r="F10">
        <f>'GOOG&amp;GOOGL'!I11</f>
        <v>6.3011526998223779</v>
      </c>
      <c r="G10">
        <f>'GOOG&amp;GOOGL'!E11</f>
        <v>3.6120138600770346E-3</v>
      </c>
      <c r="H10">
        <f>'GOOG&amp;GOOGL'!J11</f>
        <v>1.3740335845582763E-2</v>
      </c>
      <c r="J10" s="36" t="s">
        <v>32</v>
      </c>
    </row>
    <row r="11" spans="1:22" x14ac:dyDescent="0.25">
      <c r="A11" s="15">
        <v>41745</v>
      </c>
      <c r="B11" s="13">
        <f t="shared" si="0"/>
        <v>8</v>
      </c>
      <c r="C11" s="18">
        <f>'GOOG&amp;GOOGL'!E13</f>
        <v>3.678432609750093E-2</v>
      </c>
      <c r="D11" s="1">
        <f>'GOOG&amp;GOOGL'!J13</f>
        <v>2.7325086748206218E-2</v>
      </c>
      <c r="E11">
        <f>'GOOG&amp;GOOGL'!D12</f>
        <v>6.2849547198427391</v>
      </c>
      <c r="F11">
        <f>'GOOG&amp;GOOGL'!I12</f>
        <v>6.3075518440649301</v>
      </c>
      <c r="G11">
        <f>'GOOG&amp;GOOGL'!E12</f>
        <v>7.3342642790228396E-3</v>
      </c>
      <c r="H11">
        <f>'GOOG&amp;GOOGL'!J12</f>
        <v>6.3991442425521683E-3</v>
      </c>
      <c r="J11" t="s">
        <v>5</v>
      </c>
    </row>
    <row r="12" spans="1:22" ht="18" x14ac:dyDescent="0.35">
      <c r="A12" s="15">
        <v>41746</v>
      </c>
      <c r="B12" s="13">
        <f t="shared" si="0"/>
        <v>9</v>
      </c>
      <c r="C12" s="18">
        <f>'GOOG&amp;GOOGL'!E14</f>
        <v>-3.7418335106748302E-2</v>
      </c>
      <c r="D12" s="1">
        <f>'GOOG&amp;GOOGL'!J14</f>
        <v>-3.7141655817062968E-2</v>
      </c>
      <c r="E12">
        <f>'GOOG&amp;GOOGL'!D13</f>
        <v>6.3217390459402401</v>
      </c>
      <c r="F12">
        <f>'GOOG&amp;GOOGL'!I13</f>
        <v>6.3348769308131363</v>
      </c>
      <c r="G12">
        <f>'GOOG&amp;GOOGL'!E13</f>
        <v>3.678432609750093E-2</v>
      </c>
      <c r="H12">
        <f>'GOOG&amp;GOOGL'!J13</f>
        <v>2.7325086748206218E-2</v>
      </c>
      <c r="J12" s="19" t="s">
        <v>33</v>
      </c>
      <c r="K12" s="58" t="s">
        <v>1</v>
      </c>
      <c r="L12" s="37">
        <f>N4</f>
        <v>4.8370540414174303E-2</v>
      </c>
      <c r="M12" s="58" t="s">
        <v>2</v>
      </c>
      <c r="N12" s="37">
        <f>M4</f>
        <v>-0.11053579443715335</v>
      </c>
      <c r="O12" s="37">
        <f>L4</f>
        <v>0.10273109520153202</v>
      </c>
      <c r="P12" s="5" t="s">
        <v>56</v>
      </c>
      <c r="Q12" s="58" t="s">
        <v>2</v>
      </c>
      <c r="R12" s="37">
        <f>K4</f>
        <v>-1.6904403351082568E-2</v>
      </c>
      <c r="S12" s="37">
        <f>J4</f>
        <v>8.5676723595302387E-2</v>
      </c>
      <c r="T12" s="16" t="s">
        <v>43</v>
      </c>
      <c r="U12" s="58" t="s">
        <v>2</v>
      </c>
      <c r="V12" s="5" t="s">
        <v>3</v>
      </c>
    </row>
    <row r="13" spans="1:22" ht="18" x14ac:dyDescent="0.35">
      <c r="A13" s="15">
        <v>41750</v>
      </c>
      <c r="B13" s="13">
        <f t="shared" si="0"/>
        <v>10</v>
      </c>
      <c r="C13" s="18">
        <f>'GOOG&amp;GOOGL'!E15</f>
        <v>-1.4050873586398893E-2</v>
      </c>
      <c r="D13" s="1">
        <f>'GOOG&amp;GOOGL'!J15</f>
        <v>-7.3334831897602371E-3</v>
      </c>
      <c r="E13">
        <f>'GOOG&amp;GOOGL'!D14</f>
        <v>6.2843207108334918</v>
      </c>
      <c r="F13">
        <f>'GOOG&amp;GOOGL'!I14</f>
        <v>6.2977352749960733</v>
      </c>
      <c r="G13">
        <f>'GOOG&amp;GOOGL'!E14</f>
        <v>-3.7418335106748302E-2</v>
      </c>
      <c r="H13">
        <f>'GOOG&amp;GOOGL'!J14</f>
        <v>-3.7141655817062968E-2</v>
      </c>
      <c r="J13" s="19" t="s">
        <v>37</v>
      </c>
      <c r="K13" s="58"/>
      <c r="L13" s="37">
        <f>T4</f>
        <v>4.7021747314429582E-2</v>
      </c>
      <c r="M13" s="58"/>
      <c r="N13" s="37">
        <f>S4</f>
        <v>-8.7857266664859143E-2</v>
      </c>
      <c r="O13" s="37">
        <f>R4</f>
        <v>8.0350086552569283E-2</v>
      </c>
      <c r="P13" s="5" t="s">
        <v>57</v>
      </c>
      <c r="Q13" s="58"/>
      <c r="R13" s="37">
        <f>Q4</f>
        <v>7.6344863419774867E-2</v>
      </c>
      <c r="S13" s="37">
        <f>P4</f>
        <v>-1.0076297011425664E-2</v>
      </c>
      <c r="T13" s="19" t="s">
        <v>39</v>
      </c>
      <c r="U13" s="58"/>
      <c r="V13" s="3" t="s">
        <v>4</v>
      </c>
    </row>
    <row r="14" spans="1:22" x14ac:dyDescent="0.25">
      <c r="A14" s="15">
        <v>41751</v>
      </c>
      <c r="B14" s="13">
        <f t="shared" si="0"/>
        <v>11</v>
      </c>
      <c r="C14" s="18">
        <f>'GOOG&amp;GOOGL'!E16</f>
        <v>1.164170638478712E-2</v>
      </c>
      <c r="D14" s="1">
        <f>'GOOG&amp;GOOGL'!J16</f>
        <v>1.1301013466812115E-2</v>
      </c>
      <c r="E14">
        <f>'GOOG&amp;GOOGL'!D15</f>
        <v>6.2702698372470929</v>
      </c>
      <c r="F14">
        <f>'GOOG&amp;GOOGL'!I15</f>
        <v>6.2904017918063131</v>
      </c>
      <c r="G14">
        <f>'GOOG&amp;GOOGL'!E15</f>
        <v>-1.4050873586398893E-2</v>
      </c>
      <c r="H14">
        <f>'GOOG&amp;GOOGL'!J15</f>
        <v>-7.3334831897602371E-3</v>
      </c>
      <c r="J14" s="3"/>
      <c r="K14" s="6"/>
      <c r="L14" s="2"/>
      <c r="M14" s="6"/>
      <c r="N14" s="2"/>
      <c r="O14" s="2"/>
      <c r="P14" s="3"/>
      <c r="Q14" s="6"/>
      <c r="R14" s="2"/>
      <c r="S14" s="2"/>
      <c r="T14" s="3"/>
      <c r="U14" s="6"/>
    </row>
    <row r="15" spans="1:22" x14ac:dyDescent="0.25">
      <c r="A15" s="15">
        <v>41752</v>
      </c>
      <c r="B15" s="13">
        <f t="shared" si="0"/>
        <v>12</v>
      </c>
      <c r="C15" s="18">
        <f>'GOOG&amp;GOOGL'!E17</f>
        <v>-1.482485356455765E-2</v>
      </c>
      <c r="D15" s="1">
        <f>'GOOG&amp;GOOGL'!J17</f>
        <v>-1.4755440793209118E-2</v>
      </c>
      <c r="E15">
        <f>'GOOG&amp;GOOGL'!D16</f>
        <v>6.28191154363188</v>
      </c>
      <c r="F15">
        <f>'GOOG&amp;GOOGL'!I16</f>
        <v>6.3017028052731252</v>
      </c>
      <c r="G15">
        <f>'GOOG&amp;GOOGL'!E16</f>
        <v>1.164170638478712E-2</v>
      </c>
      <c r="H15">
        <f>'GOOG&amp;GOOGL'!J16</f>
        <v>1.1301013466812115E-2</v>
      </c>
    </row>
    <row r="16" spans="1:22" x14ac:dyDescent="0.25">
      <c r="A16" s="15">
        <v>41753</v>
      </c>
      <c r="B16" s="13">
        <f t="shared" si="0"/>
        <v>13</v>
      </c>
      <c r="C16" s="18">
        <f>'GOOG&amp;GOOGL'!E18</f>
        <v>-3.383712001412853E-3</v>
      </c>
      <c r="D16" s="1">
        <f>'GOOG&amp;GOOGL'!J18</f>
        <v>-5.7278947592225293E-3</v>
      </c>
      <c r="E16">
        <f>'GOOG&amp;GOOGL'!D17</f>
        <v>6.2670866900673223</v>
      </c>
      <c r="F16">
        <f>'GOOG&amp;GOOGL'!I17</f>
        <v>6.2869473644799161</v>
      </c>
      <c r="G16">
        <f>'GOOG&amp;GOOGL'!E17</f>
        <v>-1.482485356455765E-2</v>
      </c>
      <c r="H16">
        <f>'GOOG&amp;GOOGL'!J17</f>
        <v>-1.4755440793209118E-2</v>
      </c>
    </row>
    <row r="17" spans="1:8" x14ac:dyDescent="0.25">
      <c r="A17" s="15">
        <v>41754</v>
      </c>
      <c r="B17" s="13">
        <f t="shared" si="0"/>
        <v>14</v>
      </c>
      <c r="C17" s="18">
        <f>'GOOG&amp;GOOGL'!E19</f>
        <v>-1.724743620459801E-2</v>
      </c>
      <c r="D17" s="1">
        <f>'GOOG&amp;GOOGL'!J19</f>
        <v>-2.1446819344127732E-2</v>
      </c>
      <c r="E17">
        <f>'GOOG&amp;GOOGL'!D18</f>
        <v>6.2637029780659095</v>
      </c>
      <c r="F17">
        <f>'GOOG&amp;GOOGL'!I18</f>
        <v>6.2812194697206936</v>
      </c>
      <c r="G17">
        <f>'GOOG&amp;GOOGL'!E18</f>
        <v>-3.383712001412853E-3</v>
      </c>
      <c r="H17">
        <f>'GOOG&amp;GOOGL'!J18</f>
        <v>-5.7278947592225293E-3</v>
      </c>
    </row>
    <row r="18" spans="1:8" x14ac:dyDescent="0.25">
      <c r="A18" s="15">
        <v>41757</v>
      </c>
      <c r="B18" s="13">
        <f t="shared" si="0"/>
        <v>15</v>
      </c>
      <c r="C18" s="18">
        <f>'GOOG&amp;GOOGL'!E20</f>
        <v>1.877425962501178E-3</v>
      </c>
      <c r="D18" s="1">
        <f>'GOOG&amp;GOOGL'!J20</f>
        <v>-2.2942796062785931E-4</v>
      </c>
      <c r="E18">
        <f>'GOOG&amp;GOOGL'!D19</f>
        <v>6.2464555418613115</v>
      </c>
      <c r="F18">
        <f>'GOOG&amp;GOOGL'!I19</f>
        <v>6.2597726503765658</v>
      </c>
      <c r="G18">
        <f>'GOOG&amp;GOOGL'!E19</f>
        <v>-1.724743620459801E-2</v>
      </c>
      <c r="H18">
        <f>'GOOG&amp;GOOGL'!J19</f>
        <v>-2.1446819344127732E-2</v>
      </c>
    </row>
    <row r="19" spans="1:8" x14ac:dyDescent="0.25">
      <c r="A19" s="15">
        <v>41758</v>
      </c>
      <c r="B19" s="13">
        <f t="shared" si="0"/>
        <v>16</v>
      </c>
      <c r="C19" s="18">
        <f>'GOOG&amp;GOOGL'!E21</f>
        <v>2.0194972587809445E-2</v>
      </c>
      <c r="D19" s="1">
        <f>'GOOG&amp;GOOGL'!J21</f>
        <v>2.5206420848624234E-2</v>
      </c>
      <c r="E19">
        <f>'GOOG&amp;GOOGL'!D20</f>
        <v>6.2483329678238126</v>
      </c>
      <c r="F19">
        <f>'GOOG&amp;GOOGL'!I20</f>
        <v>6.259543222415938</v>
      </c>
      <c r="G19">
        <f>'GOOG&amp;GOOGL'!E20</f>
        <v>1.877425962501178E-3</v>
      </c>
      <c r="H19">
        <f>'GOOG&amp;GOOGL'!J20</f>
        <v>-2.2942796062785931E-4</v>
      </c>
    </row>
    <row r="20" spans="1:8" x14ac:dyDescent="0.25">
      <c r="A20" s="15">
        <v>41759</v>
      </c>
      <c r="B20" s="13">
        <f t="shared" si="0"/>
        <v>17</v>
      </c>
      <c r="C20" s="18">
        <f>'GOOG&amp;GOOGL'!E22</f>
        <v>-1.972761366683784E-3</v>
      </c>
      <c r="D20" s="1">
        <f>'GOOG&amp;GOOGL'!J22</f>
        <v>-2.7072205927733961E-3</v>
      </c>
      <c r="E20">
        <f>'GOOG&amp;GOOGL'!D21</f>
        <v>6.2685279404116221</v>
      </c>
      <c r="F20">
        <f>'GOOG&amp;GOOGL'!I21</f>
        <v>6.2847496432645622</v>
      </c>
      <c r="G20">
        <f>'GOOG&amp;GOOGL'!E21</f>
        <v>2.0194972587809445E-2</v>
      </c>
      <c r="H20">
        <f>'GOOG&amp;GOOGL'!J21</f>
        <v>2.5206420848624234E-2</v>
      </c>
    </row>
    <row r="21" spans="1:8" x14ac:dyDescent="0.25">
      <c r="A21" s="15">
        <v>41760</v>
      </c>
      <c r="B21" s="13">
        <f t="shared" si="0"/>
        <v>18</v>
      </c>
      <c r="C21" s="18">
        <f>'GOOG&amp;GOOGL'!E23</f>
        <v>8.8657587737657195E-3</v>
      </c>
      <c r="D21" s="1">
        <f>'GOOG&amp;GOOGL'!J23</f>
        <v>6.8007826792992887E-3</v>
      </c>
      <c r="E21">
        <f>'GOOG&amp;GOOGL'!D22</f>
        <v>6.2665551790449383</v>
      </c>
      <c r="F21">
        <f>'GOOG&amp;GOOGL'!I22</f>
        <v>6.2820424226717888</v>
      </c>
      <c r="G21">
        <f>'GOOG&amp;GOOGL'!E22</f>
        <v>-1.972761366683784E-3</v>
      </c>
      <c r="H21">
        <f>'GOOG&amp;GOOGL'!J22</f>
        <v>-2.7072205927733961E-3</v>
      </c>
    </row>
    <row r="22" spans="1:8" x14ac:dyDescent="0.25">
      <c r="A22" s="15">
        <v>41761</v>
      </c>
      <c r="B22" s="13">
        <f t="shared" si="0"/>
        <v>19</v>
      </c>
      <c r="C22" s="18">
        <f>'GOOG&amp;GOOGL'!E24</f>
        <v>-6.4572386589611952E-3</v>
      </c>
      <c r="D22" s="1">
        <f>'GOOG&amp;GOOGL'!J24</f>
        <v>-8.6908417214903722E-3</v>
      </c>
      <c r="E22">
        <f>'GOOG&amp;GOOGL'!D23</f>
        <v>6.275420937818704</v>
      </c>
      <c r="F22">
        <f>'GOOG&amp;GOOGL'!I23</f>
        <v>6.2888432053510881</v>
      </c>
      <c r="G22">
        <f>'GOOG&amp;GOOGL'!E23</f>
        <v>8.8657587737657195E-3</v>
      </c>
      <c r="H22">
        <f>'GOOG&amp;GOOGL'!J23</f>
        <v>6.8007826792992887E-3</v>
      </c>
    </row>
    <row r="23" spans="1:8" x14ac:dyDescent="0.25">
      <c r="A23" s="15">
        <v>41764</v>
      </c>
      <c r="B23" s="13">
        <f t="shared" si="0"/>
        <v>20</v>
      </c>
      <c r="C23" s="18">
        <f>'GOOG&amp;GOOGL'!E25</f>
        <v>-2.2732869933239641E-4</v>
      </c>
      <c r="D23" s="1">
        <f>'GOOG&amp;GOOGL'!J25</f>
        <v>2.7310155395516844E-3</v>
      </c>
      <c r="E23">
        <f>'GOOG&amp;GOOGL'!D24</f>
        <v>6.2689636991597428</v>
      </c>
      <c r="F23">
        <f>'GOOG&amp;GOOGL'!I24</f>
        <v>6.2801523636295977</v>
      </c>
      <c r="G23">
        <f>'GOOG&amp;GOOGL'!E24</f>
        <v>-6.4572386589611952E-3</v>
      </c>
      <c r="H23">
        <f>'GOOG&amp;GOOGL'!J24</f>
        <v>-8.6908417214903722E-3</v>
      </c>
    </row>
    <row r="24" spans="1:8" x14ac:dyDescent="0.25">
      <c r="A24" s="15">
        <v>41765</v>
      </c>
      <c r="B24" s="13">
        <f t="shared" si="0"/>
        <v>21</v>
      </c>
      <c r="C24" s="18">
        <f>'GOOG&amp;GOOGL'!E26</f>
        <v>-2.4297662079544757E-2</v>
      </c>
      <c r="D24" s="1">
        <f>'GOOG&amp;GOOGL'!J26</f>
        <v>-2.4124433011669666E-2</v>
      </c>
      <c r="E24">
        <f>'GOOG&amp;GOOGL'!D25</f>
        <v>6.2687363704604104</v>
      </c>
      <c r="F24">
        <f>'GOOG&amp;GOOGL'!I25</f>
        <v>6.2828833791691494</v>
      </c>
      <c r="G24">
        <f>'GOOG&amp;GOOGL'!E25</f>
        <v>-2.2732869933239641E-4</v>
      </c>
      <c r="H24">
        <f>'GOOG&amp;GOOGL'!J25</f>
        <v>2.7310155395516844E-3</v>
      </c>
    </row>
    <row r="25" spans="1:8" x14ac:dyDescent="0.25">
      <c r="A25" s="15">
        <v>41766</v>
      </c>
      <c r="B25" s="13">
        <f t="shared" si="0"/>
        <v>22</v>
      </c>
      <c r="C25" s="18">
        <f>'GOOG&amp;GOOGL'!E27</f>
        <v>-1.0106417110944399E-2</v>
      </c>
      <c r="D25" s="1">
        <f>'GOOG&amp;GOOGL'!J27</f>
        <v>-8.7837038979969861E-3</v>
      </c>
      <c r="E25">
        <f>'GOOG&amp;GOOGL'!D26</f>
        <v>6.2444387083808657</v>
      </c>
      <c r="F25">
        <f>'GOOG&amp;GOOGL'!I26</f>
        <v>6.2587589461574797</v>
      </c>
      <c r="G25">
        <f>'GOOG&amp;GOOGL'!E26</f>
        <v>-2.4297662079544757E-2</v>
      </c>
      <c r="H25">
        <f>'GOOG&amp;GOOGL'!J26</f>
        <v>-2.4124433011669666E-2</v>
      </c>
    </row>
    <row r="26" spans="1:8" x14ac:dyDescent="0.25">
      <c r="A26" s="15">
        <v>41767</v>
      </c>
      <c r="B26" s="13">
        <f t="shared" si="0"/>
        <v>23</v>
      </c>
      <c r="C26" s="18">
        <f>'GOOG&amp;GOOGL'!E28</f>
        <v>2.0372989337831271E-3</v>
      </c>
      <c r="D26" s="1">
        <f>'GOOG&amp;GOOGL'!J28</f>
        <v>4.1804389652080332E-3</v>
      </c>
      <c r="E26">
        <f>'GOOG&amp;GOOGL'!D27</f>
        <v>6.2343322912699213</v>
      </c>
      <c r="F26">
        <f>'GOOG&amp;GOOGL'!I27</f>
        <v>6.2499752422594828</v>
      </c>
      <c r="G26">
        <f>'GOOG&amp;GOOGL'!E27</f>
        <v>-1.0106417110944399E-2</v>
      </c>
      <c r="H26">
        <f>'GOOG&amp;GOOGL'!J27</f>
        <v>-8.7837038979969861E-3</v>
      </c>
    </row>
    <row r="27" spans="1:8" x14ac:dyDescent="0.25">
      <c r="A27" s="15">
        <v>41768</v>
      </c>
      <c r="B27" s="13">
        <f t="shared" si="0"/>
        <v>24</v>
      </c>
      <c r="C27" s="18">
        <f>'GOOG&amp;GOOGL'!E29</f>
        <v>1.5013926381103104E-2</v>
      </c>
      <c r="D27" s="1">
        <f>'GOOG&amp;GOOGL'!J29</f>
        <v>1.2323544607390602E-2</v>
      </c>
      <c r="E27">
        <f>'GOOG&amp;GOOGL'!D28</f>
        <v>6.2363695902037044</v>
      </c>
      <c r="F27">
        <f>'GOOG&amp;GOOGL'!I28</f>
        <v>6.2541556812246908</v>
      </c>
      <c r="G27">
        <f>'GOOG&amp;GOOGL'!E28</f>
        <v>2.0372989337831271E-3</v>
      </c>
      <c r="H27">
        <f>'GOOG&amp;GOOGL'!J28</f>
        <v>4.1804389652080332E-3</v>
      </c>
    </row>
    <row r="28" spans="1:8" x14ac:dyDescent="0.25">
      <c r="A28" s="15">
        <v>41771</v>
      </c>
      <c r="B28" s="13">
        <f t="shared" si="0"/>
        <v>25</v>
      </c>
      <c r="C28" s="18">
        <f>'GOOG&amp;GOOGL'!E30</f>
        <v>2.1342535172032662E-2</v>
      </c>
      <c r="D28" s="1">
        <f>'GOOG&amp;GOOGL'!J30</f>
        <v>2.2178271599887722E-2</v>
      </c>
      <c r="E28">
        <f>'GOOG&amp;GOOGL'!D29</f>
        <v>6.2513835165848075</v>
      </c>
      <c r="F28">
        <f>'GOOG&amp;GOOGL'!I29</f>
        <v>6.2664792258320814</v>
      </c>
      <c r="G28">
        <f>'GOOG&amp;GOOGL'!E29</f>
        <v>1.5013926381103104E-2</v>
      </c>
      <c r="H28">
        <f>'GOOG&amp;GOOGL'!J29</f>
        <v>1.2323544607390602E-2</v>
      </c>
    </row>
    <row r="29" spans="1:8" x14ac:dyDescent="0.25">
      <c r="A29" s="15">
        <v>41772</v>
      </c>
      <c r="B29" s="13">
        <f t="shared" si="0"/>
        <v>26</v>
      </c>
      <c r="C29" s="18">
        <f>'GOOG&amp;GOOGL'!E31</f>
        <v>5.9642136892223974E-3</v>
      </c>
      <c r="D29" s="1">
        <f>'GOOG&amp;GOOGL'!J31</f>
        <v>5.7594351636378605E-3</v>
      </c>
      <c r="E29">
        <f>'GOOG&amp;GOOGL'!D30</f>
        <v>6.2727260517568402</v>
      </c>
      <c r="F29">
        <f>'GOOG&amp;GOOGL'!I30</f>
        <v>6.2886574974319691</v>
      </c>
      <c r="G29">
        <f>'GOOG&amp;GOOGL'!E30</f>
        <v>2.1342535172032662E-2</v>
      </c>
      <c r="H29">
        <f>'GOOG&amp;GOOGL'!J30</f>
        <v>2.2178271599887722E-2</v>
      </c>
    </row>
    <row r="30" spans="1:8" x14ac:dyDescent="0.25">
      <c r="A30" s="15">
        <v>41773</v>
      </c>
      <c r="B30" s="13">
        <f t="shared" si="0"/>
        <v>27</v>
      </c>
      <c r="C30" s="18">
        <f>'GOOG&amp;GOOGL'!E32</f>
        <v>-1.2154074163511552E-2</v>
      </c>
      <c r="D30" s="1">
        <f>'GOOG&amp;GOOGL'!J32</f>
        <v>-1.3253597973398534E-2</v>
      </c>
      <c r="E30">
        <f>'GOOG&amp;GOOGL'!D31</f>
        <v>6.2786902654460626</v>
      </c>
      <c r="F30">
        <f>'GOOG&amp;GOOGL'!I31</f>
        <v>6.294416932595607</v>
      </c>
      <c r="G30">
        <f>'GOOG&amp;GOOGL'!E31</f>
        <v>5.9642136892223974E-3</v>
      </c>
      <c r="H30">
        <f>'GOOG&amp;GOOGL'!J31</f>
        <v>5.7594351636378605E-3</v>
      </c>
    </row>
    <row r="31" spans="1:8" x14ac:dyDescent="0.25">
      <c r="A31" s="15">
        <v>41774</v>
      </c>
      <c r="B31" s="13">
        <f t="shared" si="0"/>
        <v>28</v>
      </c>
      <c r="C31" s="18">
        <f>'GOOG&amp;GOOGL'!E33</f>
        <v>-1.2745841985203121E-2</v>
      </c>
      <c r="D31" s="1">
        <f>'GOOG&amp;GOOGL'!J33</f>
        <v>-9.9480853887259357E-3</v>
      </c>
      <c r="E31">
        <f>'GOOG&amp;GOOGL'!D32</f>
        <v>6.266536191282551</v>
      </c>
      <c r="F31">
        <f>'GOOG&amp;GOOGL'!I32</f>
        <v>6.2811633346222084</v>
      </c>
      <c r="G31">
        <f>'GOOG&amp;GOOGL'!E32</f>
        <v>-1.2154074163511552E-2</v>
      </c>
      <c r="H31">
        <f>'GOOG&amp;GOOGL'!J32</f>
        <v>-1.3253597973398534E-2</v>
      </c>
    </row>
    <row r="32" spans="1:8" x14ac:dyDescent="0.25">
      <c r="A32" s="15">
        <v>41775</v>
      </c>
      <c r="B32" s="13">
        <f t="shared" si="0"/>
        <v>29</v>
      </c>
      <c r="C32" s="18">
        <f>'GOOG&amp;GOOGL'!E34</f>
        <v>1.2492674191788566E-3</v>
      </c>
      <c r="D32" s="1">
        <f>'GOOG&amp;GOOGL'!J34</f>
        <v>-1.5509450632125166E-3</v>
      </c>
      <c r="E32">
        <f>'GOOG&amp;GOOGL'!D33</f>
        <v>6.2537903492973479</v>
      </c>
      <c r="F32">
        <f>'GOOG&amp;GOOGL'!I33</f>
        <v>6.2712152492334825</v>
      </c>
      <c r="G32">
        <f>'GOOG&amp;GOOGL'!E33</f>
        <v>-1.2745841985203121E-2</v>
      </c>
      <c r="H32">
        <f>'GOOG&amp;GOOGL'!J33</f>
        <v>-9.9480853887259357E-3</v>
      </c>
    </row>
    <row r="33" spans="1:8" x14ac:dyDescent="0.25">
      <c r="A33" s="15">
        <v>41778</v>
      </c>
      <c r="B33" s="13">
        <f t="shared" si="0"/>
        <v>30</v>
      </c>
      <c r="C33" s="18">
        <f>'GOOG&amp;GOOGL'!E35</f>
        <v>1.5684129832152394E-2</v>
      </c>
      <c r="D33" s="1">
        <f>'GOOG&amp;GOOGL'!J35</f>
        <v>1.9735818103209901E-2</v>
      </c>
      <c r="E33">
        <f>'GOOG&amp;GOOGL'!D34</f>
        <v>6.2550396167165268</v>
      </c>
      <c r="F33">
        <f>'GOOG&amp;GOOGL'!I34</f>
        <v>6.26966430417027</v>
      </c>
      <c r="G33">
        <f>'GOOG&amp;GOOGL'!E34</f>
        <v>1.2492674191788566E-3</v>
      </c>
      <c r="H33">
        <f>'GOOG&amp;GOOGL'!J34</f>
        <v>-1.5509450632125166E-3</v>
      </c>
    </row>
    <row r="34" spans="1:8" x14ac:dyDescent="0.25">
      <c r="A34" s="15">
        <v>41779</v>
      </c>
      <c r="B34" s="13">
        <f t="shared" si="0"/>
        <v>31</v>
      </c>
      <c r="C34" s="18">
        <f>'GOOG&amp;GOOGL'!E36</f>
        <v>1.7192035444635323E-3</v>
      </c>
      <c r="D34" s="1">
        <f>'GOOG&amp;GOOGL'!J36</f>
        <v>2.8909788300968131E-3</v>
      </c>
      <c r="E34">
        <f>'GOOG&amp;GOOGL'!D35</f>
        <v>6.2707237465486791</v>
      </c>
      <c r="F34">
        <f>'GOOG&amp;GOOGL'!I35</f>
        <v>6.2894001222734799</v>
      </c>
      <c r="G34">
        <f>'GOOG&amp;GOOGL'!E35</f>
        <v>1.5684129832152394E-2</v>
      </c>
      <c r="H34">
        <f>'GOOG&amp;GOOGL'!J35</f>
        <v>1.9735818103209901E-2</v>
      </c>
    </row>
    <row r="35" spans="1:8" x14ac:dyDescent="0.25">
      <c r="A35" s="15">
        <v>41780</v>
      </c>
      <c r="B35" s="13">
        <f t="shared" si="0"/>
        <v>32</v>
      </c>
      <c r="C35" s="18">
        <f>'GOOG&amp;GOOGL'!E37</f>
        <v>1.7161297365454686E-2</v>
      </c>
      <c r="D35" s="1">
        <f>'GOOG&amp;GOOGL'!J37</f>
        <v>1.7081573763038094E-2</v>
      </c>
      <c r="E35">
        <f>'GOOG&amp;GOOGL'!D36</f>
        <v>6.2724429500931427</v>
      </c>
      <c r="F35">
        <f>'GOOG&amp;GOOGL'!I36</f>
        <v>6.2922911011035767</v>
      </c>
      <c r="G35">
        <f>'GOOG&amp;GOOGL'!E36</f>
        <v>1.7192035444635323E-3</v>
      </c>
      <c r="H35">
        <f>'GOOG&amp;GOOGL'!J36</f>
        <v>2.8909788300968131E-3</v>
      </c>
    </row>
    <row r="36" spans="1:8" x14ac:dyDescent="0.25">
      <c r="A36" s="15">
        <v>41781</v>
      </c>
      <c r="B36" s="13">
        <f t="shared" si="0"/>
        <v>33</v>
      </c>
      <c r="C36" s="18">
        <f>'GOOG&amp;GOOGL'!E38</f>
        <v>1.12916328881143E-2</v>
      </c>
      <c r="D36" s="1">
        <f>'GOOG&amp;GOOGL'!J38</f>
        <v>1.0405921161116716E-2</v>
      </c>
      <c r="E36">
        <f>'GOOG&amp;GOOGL'!D37</f>
        <v>6.2896042474585974</v>
      </c>
      <c r="F36">
        <f>'GOOG&amp;GOOGL'!I37</f>
        <v>6.3093726748666148</v>
      </c>
      <c r="G36">
        <f>'GOOG&amp;GOOGL'!E37</f>
        <v>1.7161297365454686E-2</v>
      </c>
      <c r="H36">
        <f>'GOOG&amp;GOOGL'!J37</f>
        <v>1.7081573763038094E-2</v>
      </c>
    </row>
    <row r="37" spans="1:8" x14ac:dyDescent="0.25">
      <c r="A37" s="15">
        <v>41782</v>
      </c>
      <c r="B37" s="13">
        <f t="shared" si="0"/>
        <v>34</v>
      </c>
      <c r="C37" s="18">
        <f>'GOOG&amp;GOOGL'!E39</f>
        <v>1.3919478492505633E-2</v>
      </c>
      <c r="D37" s="1">
        <f>'GOOG&amp;GOOGL'!J39</f>
        <v>1.4920982652280479E-2</v>
      </c>
      <c r="E37">
        <f>'GOOG&amp;GOOGL'!D38</f>
        <v>6.3008958803467117</v>
      </c>
      <c r="F37">
        <f>'GOOG&amp;GOOGL'!I38</f>
        <v>6.3197785960277315</v>
      </c>
      <c r="G37">
        <f>'GOOG&amp;GOOGL'!E38</f>
        <v>1.12916328881143E-2</v>
      </c>
      <c r="H37">
        <f>'GOOG&amp;GOOGL'!J38</f>
        <v>1.0405921161116716E-2</v>
      </c>
    </row>
    <row r="38" spans="1:8" x14ac:dyDescent="0.25">
      <c r="A38" s="15">
        <v>41786</v>
      </c>
      <c r="B38" s="13">
        <f t="shared" si="0"/>
        <v>35</v>
      </c>
      <c r="C38" s="18">
        <f>'GOOG&amp;GOOGL'!E40</f>
        <v>2.3690376239211552E-2</v>
      </c>
      <c r="D38" s="1">
        <f>'GOOG&amp;GOOGL'!J40</f>
        <v>1.9444349599307742E-2</v>
      </c>
      <c r="E38">
        <f>'GOOG&amp;GOOGL'!D39</f>
        <v>6.3148153588392173</v>
      </c>
      <c r="F38">
        <f>'GOOG&amp;GOOGL'!I39</f>
        <v>6.334699578680012</v>
      </c>
      <c r="G38">
        <f>'GOOG&amp;GOOGL'!E39</f>
        <v>1.3919478492505633E-2</v>
      </c>
      <c r="H38">
        <f>'GOOG&amp;GOOGL'!J39</f>
        <v>1.4920982652280479E-2</v>
      </c>
    </row>
    <row r="39" spans="1:8" x14ac:dyDescent="0.25">
      <c r="A39" s="15">
        <v>41787</v>
      </c>
      <c r="B39" s="13">
        <f t="shared" si="0"/>
        <v>36</v>
      </c>
      <c r="C39" s="18">
        <f>'GOOG&amp;GOOGL'!E41</f>
        <v>-7.5734423694351349E-3</v>
      </c>
      <c r="D39" s="1">
        <f>'GOOG&amp;GOOGL'!J41</f>
        <v>-7.7184052369414502E-3</v>
      </c>
      <c r="E39">
        <f>'GOOG&amp;GOOGL'!D40</f>
        <v>6.3385057350784288</v>
      </c>
      <c r="F39">
        <f>'GOOG&amp;GOOGL'!I40</f>
        <v>6.3541439282793197</v>
      </c>
      <c r="G39">
        <f>'GOOG&amp;GOOGL'!E40</f>
        <v>2.3690376239211552E-2</v>
      </c>
      <c r="H39">
        <f>'GOOG&amp;GOOGL'!J40</f>
        <v>1.9444349599307742E-2</v>
      </c>
    </row>
    <row r="40" spans="1:8" x14ac:dyDescent="0.25">
      <c r="A40" s="15">
        <v>41788</v>
      </c>
      <c r="B40" s="13">
        <f t="shared" si="0"/>
        <v>37</v>
      </c>
      <c r="C40" s="18">
        <f>'GOOG&amp;GOOGL'!E42</f>
        <v>-2.8526620400510794E-3</v>
      </c>
      <c r="D40" s="1">
        <f>'GOOG&amp;GOOGL'!J42</f>
        <v>1.9281163239703858E-4</v>
      </c>
      <c r="E40">
        <f>'GOOG&amp;GOOGL'!D41</f>
        <v>6.3309322927089937</v>
      </c>
      <c r="F40">
        <f>'GOOG&amp;GOOGL'!I41</f>
        <v>6.3464255230423783</v>
      </c>
      <c r="G40">
        <f>'GOOG&amp;GOOGL'!E41</f>
        <v>-7.5734423694351349E-3</v>
      </c>
      <c r="H40">
        <f>'GOOG&amp;GOOGL'!J41</f>
        <v>-7.7184052369414502E-3</v>
      </c>
    </row>
    <row r="41" spans="1:8" x14ac:dyDescent="0.25">
      <c r="A41" s="15">
        <v>41789</v>
      </c>
      <c r="B41" s="13">
        <f t="shared" si="0"/>
        <v>38</v>
      </c>
      <c r="C41" s="18">
        <f>'GOOG&amp;GOOGL'!E43</f>
        <v>-3.3929480579519833E-4</v>
      </c>
      <c r="D41" s="1">
        <f>'GOOG&amp;GOOGL'!J43</f>
        <v>1.9085813132031504E-3</v>
      </c>
      <c r="E41">
        <f>'GOOG&amp;GOOGL'!D42</f>
        <v>6.3280796306689426</v>
      </c>
      <c r="F41">
        <f>'GOOG&amp;GOOGL'!I42</f>
        <v>6.3466183346747753</v>
      </c>
      <c r="G41">
        <f>'GOOG&amp;GOOGL'!E42</f>
        <v>-2.8526620400510794E-3</v>
      </c>
      <c r="H41">
        <f>'GOOG&amp;GOOGL'!J42</f>
        <v>1.9281163239703858E-4</v>
      </c>
    </row>
    <row r="42" spans="1:8" x14ac:dyDescent="0.25">
      <c r="A42" s="15">
        <v>41792</v>
      </c>
      <c r="B42" s="13">
        <f t="shared" si="0"/>
        <v>39</v>
      </c>
      <c r="C42" s="18">
        <f>'GOOG&amp;GOOGL'!E44</f>
        <v>-1.0702010889789726E-2</v>
      </c>
      <c r="D42" s="1">
        <f>'GOOG&amp;GOOGL'!J44</f>
        <v>-1.2870009243645342E-2</v>
      </c>
      <c r="E42">
        <f>'GOOG&amp;GOOGL'!D43</f>
        <v>6.3277403358631474</v>
      </c>
      <c r="F42">
        <f>'GOOG&amp;GOOGL'!I43</f>
        <v>6.3485269159879785</v>
      </c>
      <c r="G42">
        <f>'GOOG&amp;GOOGL'!E43</f>
        <v>-3.3929480579519833E-4</v>
      </c>
      <c r="H42">
        <f>'GOOG&amp;GOOGL'!J43</f>
        <v>1.9085813132031504E-3</v>
      </c>
    </row>
    <row r="43" spans="1:8" x14ac:dyDescent="0.25">
      <c r="A43" s="15">
        <v>41793</v>
      </c>
      <c r="B43" s="13">
        <f t="shared" si="0"/>
        <v>40</v>
      </c>
      <c r="C43" s="18">
        <f>'GOOG&amp;GOOGL'!E45</f>
        <v>-1.6362628113773425E-2</v>
      </c>
      <c r="D43" s="1">
        <f>'GOOG&amp;GOOGL'!J45</f>
        <v>-1.7572065851423346E-2</v>
      </c>
      <c r="E43">
        <f>'GOOG&amp;GOOGL'!D44</f>
        <v>6.3170383249733577</v>
      </c>
      <c r="F43">
        <f>'GOOG&amp;GOOGL'!I44</f>
        <v>6.3356569067443331</v>
      </c>
      <c r="G43">
        <f>'GOOG&amp;GOOGL'!E44</f>
        <v>-1.0702010889789726E-2</v>
      </c>
      <c r="H43">
        <f>'GOOG&amp;GOOGL'!J44</f>
        <v>-1.2870009243645342E-2</v>
      </c>
    </row>
    <row r="44" spans="1:8" x14ac:dyDescent="0.25">
      <c r="A44" s="15">
        <v>41794</v>
      </c>
      <c r="B44" s="13">
        <f t="shared" si="0"/>
        <v>41</v>
      </c>
      <c r="C44" s="18">
        <f>'GOOG&amp;GOOGL'!E46</f>
        <v>-5.1395008473509307E-4</v>
      </c>
      <c r="D44" s="1">
        <f>'GOOG&amp;GOOGL'!J46</f>
        <v>-1.3534610058760776E-3</v>
      </c>
      <c r="E44">
        <f>'GOOG&amp;GOOGL'!D45</f>
        <v>6.3006756968595843</v>
      </c>
      <c r="F44">
        <f>'GOOG&amp;GOOGL'!I45</f>
        <v>6.3180848408929098</v>
      </c>
      <c r="G44">
        <f>'GOOG&amp;GOOGL'!E45</f>
        <v>-1.6362628113773425E-2</v>
      </c>
      <c r="H44">
        <f>'GOOG&amp;GOOGL'!J45</f>
        <v>-1.7572065851423346E-2</v>
      </c>
    </row>
    <row r="45" spans="1:8" x14ac:dyDescent="0.25">
      <c r="A45" s="15">
        <v>41795</v>
      </c>
      <c r="B45" s="13">
        <f t="shared" si="0"/>
        <v>42</v>
      </c>
      <c r="C45" s="18">
        <f>'GOOG&amp;GOOGL'!E47</f>
        <v>1.6822418264209382E-2</v>
      </c>
      <c r="D45" s="1">
        <f>'GOOG&amp;GOOGL'!J47</f>
        <v>1.9970449778625721E-2</v>
      </c>
      <c r="E45">
        <f>'GOOG&amp;GOOGL'!D46</f>
        <v>6.3001617467748492</v>
      </c>
      <c r="F45">
        <f>'GOOG&amp;GOOGL'!I46</f>
        <v>6.3167313798870337</v>
      </c>
      <c r="G45">
        <f>'GOOG&amp;GOOGL'!E46</f>
        <v>-5.1395008473509307E-4</v>
      </c>
      <c r="H45">
        <f>'GOOG&amp;GOOGL'!J46</f>
        <v>-1.3534610058760776E-3</v>
      </c>
    </row>
    <row r="46" spans="1:8" x14ac:dyDescent="0.25">
      <c r="A46" s="15">
        <v>41796</v>
      </c>
      <c r="B46" s="13">
        <f t="shared" si="0"/>
        <v>43</v>
      </c>
      <c r="C46" s="18">
        <f>'GOOG&amp;GOOGL'!E48</f>
        <v>4.3774783249732607E-3</v>
      </c>
      <c r="D46" s="1">
        <f>'GOOG&amp;GOOGL'!J48</f>
        <v>1.9452506664547897E-3</v>
      </c>
      <c r="E46">
        <f>'GOOG&amp;GOOGL'!D47</f>
        <v>6.3169841650390586</v>
      </c>
      <c r="F46">
        <f>'GOOG&amp;GOOGL'!I47</f>
        <v>6.3367018296656594</v>
      </c>
      <c r="G46">
        <f>'GOOG&amp;GOOGL'!E47</f>
        <v>1.6822418264209382E-2</v>
      </c>
      <c r="H46">
        <f>'GOOG&amp;GOOGL'!J47</f>
        <v>1.9970449778625721E-2</v>
      </c>
    </row>
    <row r="47" spans="1:8" x14ac:dyDescent="0.25">
      <c r="A47" s="15">
        <v>41799</v>
      </c>
      <c r="B47" s="13">
        <f t="shared" si="0"/>
        <v>44</v>
      </c>
      <c r="C47" s="18">
        <f>'GOOG&amp;GOOGL'!E49</f>
        <v>1.0353706868512447E-2</v>
      </c>
      <c r="D47" s="1">
        <f>'GOOG&amp;GOOGL'!J49</f>
        <v>8.26916285190471E-3</v>
      </c>
      <c r="E47">
        <f>'GOOG&amp;GOOGL'!D48</f>
        <v>6.3213616433640318</v>
      </c>
      <c r="F47">
        <f>'GOOG&amp;GOOGL'!I48</f>
        <v>6.3386470803321142</v>
      </c>
      <c r="G47">
        <f>'GOOG&amp;GOOGL'!E48</f>
        <v>4.3774783249732607E-3</v>
      </c>
      <c r="H47">
        <f>'GOOG&amp;GOOGL'!J48</f>
        <v>1.9452506664547897E-3</v>
      </c>
    </row>
    <row r="48" spans="1:8" x14ac:dyDescent="0.25">
      <c r="A48" s="15">
        <v>41800</v>
      </c>
      <c r="B48" s="13">
        <f t="shared" si="0"/>
        <v>45</v>
      </c>
      <c r="C48" s="18">
        <f>'GOOG&amp;GOOGL'!E50</f>
        <v>-2.7969056329419928E-3</v>
      </c>
      <c r="D48" s="1">
        <f>'GOOG&amp;GOOGL'!J50</f>
        <v>-4.266794880943614E-3</v>
      </c>
      <c r="E48">
        <f>'GOOG&amp;GOOGL'!D49</f>
        <v>6.3317153502325443</v>
      </c>
      <c r="F48">
        <f>'GOOG&amp;GOOGL'!I49</f>
        <v>6.3469162431840189</v>
      </c>
      <c r="G48">
        <f>'GOOG&amp;GOOGL'!E49</f>
        <v>1.0353706868512447E-2</v>
      </c>
      <c r="H48">
        <f>'GOOG&amp;GOOGL'!J49</f>
        <v>8.26916285190471E-3</v>
      </c>
    </row>
    <row r="49" spans="1:8" x14ac:dyDescent="0.25">
      <c r="A49" s="15">
        <v>41801</v>
      </c>
      <c r="B49" s="13">
        <f t="shared" si="0"/>
        <v>46</v>
      </c>
      <c r="C49" s="18">
        <f>'GOOG&amp;GOOGL'!E51</f>
        <v>-3.0552378173158701E-3</v>
      </c>
      <c r="D49" s="1">
        <f>'GOOG&amp;GOOGL'!J51</f>
        <v>-1.4086989475172729E-3</v>
      </c>
      <c r="E49">
        <f>'GOOG&amp;GOOGL'!D50</f>
        <v>6.3289184445996023</v>
      </c>
      <c r="F49">
        <f>'GOOG&amp;GOOGL'!I50</f>
        <v>6.3426494483030753</v>
      </c>
      <c r="G49">
        <f>'GOOG&amp;GOOGL'!E50</f>
        <v>-2.7969056329419928E-3</v>
      </c>
      <c r="H49">
        <f>'GOOG&amp;GOOGL'!J50</f>
        <v>-4.266794880943614E-3</v>
      </c>
    </row>
    <row r="50" spans="1:8" x14ac:dyDescent="0.25">
      <c r="A50" s="15">
        <v>41802</v>
      </c>
      <c r="B50" s="13">
        <f t="shared" si="0"/>
        <v>47</v>
      </c>
      <c r="C50" s="18">
        <f>'GOOG&amp;GOOGL'!E52</f>
        <v>-1.3493390577599129E-2</v>
      </c>
      <c r="D50" s="1">
        <f>'GOOG&amp;GOOGL'!J52</f>
        <v>-1.4197221603578392E-2</v>
      </c>
      <c r="E50">
        <f>'GOOG&amp;GOOGL'!D51</f>
        <v>6.3258632067822864</v>
      </c>
      <c r="F50">
        <f>'GOOG&amp;GOOGL'!I51</f>
        <v>6.341240749355558</v>
      </c>
      <c r="G50">
        <f>'GOOG&amp;GOOGL'!E51</f>
        <v>-3.0552378173158701E-3</v>
      </c>
      <c r="H50">
        <f>'GOOG&amp;GOOGL'!J51</f>
        <v>-1.4086989475172729E-3</v>
      </c>
    </row>
    <row r="51" spans="1:8" x14ac:dyDescent="0.25">
      <c r="A51" s="15">
        <v>41803</v>
      </c>
      <c r="B51" s="13">
        <f t="shared" si="0"/>
        <v>48</v>
      </c>
      <c r="C51" s="18">
        <f>'GOOG&amp;GOOGL'!E53</f>
        <v>7.4335291834870532E-4</v>
      </c>
      <c r="D51" s="1">
        <f>'GOOG&amp;GOOGL'!J53</f>
        <v>1.5180607460569817E-3</v>
      </c>
      <c r="E51">
        <f>'GOOG&amp;GOOGL'!D52</f>
        <v>6.3123698162046873</v>
      </c>
      <c r="F51">
        <f>'GOOG&amp;GOOGL'!I52</f>
        <v>6.3270435277519796</v>
      </c>
      <c r="G51">
        <f>'GOOG&amp;GOOGL'!E52</f>
        <v>-1.3493390577599129E-2</v>
      </c>
      <c r="H51">
        <f>'GOOG&amp;GOOGL'!J52</f>
        <v>-1.4197221603578392E-2</v>
      </c>
    </row>
    <row r="52" spans="1:8" x14ac:dyDescent="0.25">
      <c r="A52" s="15">
        <v>41806</v>
      </c>
      <c r="B52" s="13">
        <f t="shared" si="0"/>
        <v>49</v>
      </c>
      <c r="C52" s="18">
        <f>'GOOG&amp;GOOGL'!E54</f>
        <v>-1.3649348800377936E-2</v>
      </c>
      <c r="D52" s="1">
        <f>'GOOG&amp;GOOGL'!J54</f>
        <v>-1.4470211590895232E-2</v>
      </c>
      <c r="E52">
        <f>'GOOG&amp;GOOGL'!D53</f>
        <v>6.313113169123036</v>
      </c>
      <c r="F52">
        <f>'GOOG&amp;GOOGL'!I53</f>
        <v>6.3285615884980366</v>
      </c>
      <c r="G52">
        <f>'GOOG&amp;GOOGL'!E53</f>
        <v>7.4335291834870532E-4</v>
      </c>
      <c r="H52">
        <f>'GOOG&amp;GOOGL'!J53</f>
        <v>1.5180607460569817E-3</v>
      </c>
    </row>
    <row r="53" spans="1:8" x14ac:dyDescent="0.25">
      <c r="A53" s="15">
        <v>41807</v>
      </c>
      <c r="B53" s="13">
        <f t="shared" si="0"/>
        <v>50</v>
      </c>
      <c r="C53" s="18">
        <f>'GOOG&amp;GOOGL'!E55</f>
        <v>-2.3360843520370267E-3</v>
      </c>
      <c r="D53" s="1">
        <f>'GOOG&amp;GOOGL'!J55</f>
        <v>-3.0464608481644007E-3</v>
      </c>
      <c r="E53">
        <f>'GOOG&amp;GOOGL'!D54</f>
        <v>6.2994638203226581</v>
      </c>
      <c r="F53">
        <f>'GOOG&amp;GOOGL'!I54</f>
        <v>6.3140913769071414</v>
      </c>
      <c r="G53">
        <f>'GOOG&amp;GOOGL'!E54</f>
        <v>-1.3649348800377936E-2</v>
      </c>
      <c r="H53">
        <f>'GOOG&amp;GOOGL'!J54</f>
        <v>-1.4470211590895232E-2</v>
      </c>
    </row>
    <row r="54" spans="1:8" x14ac:dyDescent="0.25">
      <c r="A54" s="15">
        <v>41808</v>
      </c>
      <c r="B54" s="13">
        <f t="shared" si="0"/>
        <v>51</v>
      </c>
      <c r="C54" s="18">
        <f>'GOOG&amp;GOOGL'!E56</f>
        <v>1.8899119576667012E-2</v>
      </c>
      <c r="D54" s="1">
        <f>'GOOG&amp;GOOGL'!J56</f>
        <v>1.806974512869175E-2</v>
      </c>
      <c r="E54">
        <f>'GOOG&amp;GOOGL'!D55</f>
        <v>6.297127735970621</v>
      </c>
      <c r="F54">
        <f>'GOOG&amp;GOOGL'!I55</f>
        <v>6.311044916058977</v>
      </c>
      <c r="G54">
        <f>'GOOG&amp;GOOGL'!E55</f>
        <v>-2.3360843520370267E-3</v>
      </c>
      <c r="H54">
        <f>'GOOG&amp;GOOGL'!J55</f>
        <v>-3.0464608481644007E-3</v>
      </c>
    </row>
    <row r="55" spans="1:8" x14ac:dyDescent="0.25">
      <c r="A55" s="15">
        <v>41809</v>
      </c>
      <c r="B55" s="13">
        <f t="shared" si="0"/>
        <v>52</v>
      </c>
      <c r="C55" s="18">
        <f>'GOOG&amp;GOOGL'!E57</f>
        <v>2.7610617845672536E-3</v>
      </c>
      <c r="D55" s="1">
        <f>'GOOG&amp;GOOGL'!J57</f>
        <v>7.6933706870967455E-3</v>
      </c>
      <c r="E55">
        <f>'GOOG&amp;GOOGL'!D56</f>
        <v>6.316026855547288</v>
      </c>
      <c r="F55">
        <f>'GOOG&amp;GOOGL'!I56</f>
        <v>6.3291146611876687</v>
      </c>
      <c r="G55">
        <f>'GOOG&amp;GOOGL'!E56</f>
        <v>1.8899119576667012E-2</v>
      </c>
      <c r="H55">
        <f>'GOOG&amp;GOOGL'!J56</f>
        <v>1.806974512869175E-2</v>
      </c>
    </row>
    <row r="56" spans="1:8" x14ac:dyDescent="0.25">
      <c r="A56" s="15">
        <v>41810</v>
      </c>
      <c r="B56" s="13">
        <f t="shared" si="0"/>
        <v>53</v>
      </c>
      <c r="C56" s="18">
        <f>'GOOG&amp;GOOGL'!E58</f>
        <v>2.6276494070742729E-3</v>
      </c>
      <c r="D56" s="1">
        <f>'GOOG&amp;GOOGL'!J58</f>
        <v>2.7043524714303047E-3</v>
      </c>
      <c r="E56">
        <f>'GOOG&amp;GOOGL'!D57</f>
        <v>6.3187879173318553</v>
      </c>
      <c r="F56">
        <f>'GOOG&amp;GOOGL'!I57</f>
        <v>6.3368080318747655</v>
      </c>
      <c r="G56">
        <f>'GOOG&amp;GOOGL'!E57</f>
        <v>2.7610617845672536E-3</v>
      </c>
      <c r="H56">
        <f>'GOOG&amp;GOOGL'!J57</f>
        <v>7.6933706870967455E-3</v>
      </c>
    </row>
    <row r="57" spans="1:8" x14ac:dyDescent="0.25">
      <c r="A57" s="15">
        <v>41813</v>
      </c>
      <c r="B57" s="13">
        <f t="shared" si="0"/>
        <v>54</v>
      </c>
      <c r="C57" s="18">
        <f>'GOOG&amp;GOOGL'!E59</f>
        <v>1.5321664916325695E-2</v>
      </c>
      <c r="D57" s="1">
        <f>'GOOG&amp;GOOGL'!J59</f>
        <v>1.3622110870278981E-2</v>
      </c>
      <c r="E57">
        <f>'GOOG&amp;GOOGL'!D58</f>
        <v>6.3214155667389296</v>
      </c>
      <c r="F57">
        <f>'GOOG&amp;GOOGL'!I58</f>
        <v>6.3395123843461958</v>
      </c>
      <c r="G57">
        <f>'GOOG&amp;GOOGL'!E58</f>
        <v>2.6276494070742729E-3</v>
      </c>
      <c r="H57">
        <f>'GOOG&amp;GOOGL'!J58</f>
        <v>2.7043524714303047E-3</v>
      </c>
    </row>
    <row r="58" spans="1:8" x14ac:dyDescent="0.25">
      <c r="A58" s="15">
        <v>41814</v>
      </c>
      <c r="B58" s="13">
        <f t="shared" si="0"/>
        <v>55</v>
      </c>
      <c r="C58" s="18">
        <f>'GOOG&amp;GOOGL'!E60</f>
        <v>-5.8429315471997256E-4</v>
      </c>
      <c r="D58" s="1">
        <f>'GOOG&amp;GOOGL'!J60</f>
        <v>-3.0518932331711213E-3</v>
      </c>
      <c r="E58">
        <f>'GOOG&amp;GOOGL'!D59</f>
        <v>6.3367372316552553</v>
      </c>
      <c r="F58">
        <f>'GOOG&amp;GOOGL'!I59</f>
        <v>6.3531344952164748</v>
      </c>
      <c r="G58">
        <f>'GOOG&amp;GOOGL'!E59</f>
        <v>1.5321664916325695E-2</v>
      </c>
      <c r="H58">
        <f>'GOOG&amp;GOOGL'!J59</f>
        <v>1.3622110870278981E-2</v>
      </c>
    </row>
    <row r="59" spans="1:8" x14ac:dyDescent="0.25">
      <c r="A59" s="15">
        <v>41815</v>
      </c>
      <c r="B59" s="13">
        <f t="shared" si="0"/>
        <v>56</v>
      </c>
      <c r="C59" s="18">
        <f>'GOOG&amp;GOOGL'!E61</f>
        <v>2.4544865793551196E-2</v>
      </c>
      <c r="D59" s="1">
        <f>'GOOG&amp;GOOGL'!J61</f>
        <v>2.3117726533605776E-2</v>
      </c>
      <c r="E59">
        <f>'GOOG&amp;GOOGL'!D60</f>
        <v>6.3361529385005353</v>
      </c>
      <c r="F59">
        <f>'GOOG&amp;GOOGL'!I60</f>
        <v>6.3500826019833037</v>
      </c>
      <c r="G59">
        <f>'GOOG&amp;GOOGL'!E60</f>
        <v>-5.8429315471997256E-4</v>
      </c>
      <c r="H59">
        <f>'GOOG&amp;GOOGL'!J60</f>
        <v>-3.0518932331711213E-3</v>
      </c>
    </row>
    <row r="60" spans="1:8" x14ac:dyDescent="0.25">
      <c r="A60" s="15">
        <v>41816</v>
      </c>
      <c r="B60" s="13">
        <f t="shared" si="0"/>
        <v>57</v>
      </c>
      <c r="C60" s="18">
        <f>'GOOG&amp;GOOGL'!E62</f>
        <v>-4.5901435981949845E-3</v>
      </c>
      <c r="D60" s="1">
        <f>'GOOG&amp;GOOGL'!J62</f>
        <v>-1.9817209868131513E-3</v>
      </c>
      <c r="E60">
        <f>'GOOG&amp;GOOGL'!D61</f>
        <v>6.3606978042940865</v>
      </c>
      <c r="F60">
        <f>'GOOG&amp;GOOGL'!I61</f>
        <v>6.3732003285169094</v>
      </c>
      <c r="G60">
        <f>'GOOG&amp;GOOGL'!E61</f>
        <v>2.4544865793551196E-2</v>
      </c>
      <c r="H60">
        <f>'GOOG&amp;GOOGL'!J61</f>
        <v>2.3117726533605776E-2</v>
      </c>
    </row>
    <row r="61" spans="1:8" x14ac:dyDescent="0.25">
      <c r="A61" s="15">
        <v>41817</v>
      </c>
      <c r="B61" s="13">
        <f t="shared" si="0"/>
        <v>58</v>
      </c>
      <c r="C61" s="18">
        <f>'GOOG&amp;GOOGL'!E63</f>
        <v>2.1504638719855862E-3</v>
      </c>
      <c r="D61" s="1">
        <f>'GOOG&amp;GOOGL'!J63</f>
        <v>1.5720318327243632E-3</v>
      </c>
      <c r="E61">
        <f>'GOOG&amp;GOOGL'!D62</f>
        <v>6.3561076606958915</v>
      </c>
      <c r="F61">
        <f>'GOOG&amp;GOOGL'!I62</f>
        <v>6.3712186075300963</v>
      </c>
      <c r="G61">
        <f>'GOOG&amp;GOOGL'!E62</f>
        <v>-4.5901435981949845E-3</v>
      </c>
      <c r="H61">
        <f>'GOOG&amp;GOOGL'!J62</f>
        <v>-1.9817209868131513E-3</v>
      </c>
    </row>
    <row r="62" spans="1:8" x14ac:dyDescent="0.25">
      <c r="A62" s="15">
        <v>41820</v>
      </c>
      <c r="B62" s="13">
        <f t="shared" si="0"/>
        <v>59</v>
      </c>
      <c r="C62" s="18">
        <f>'GOOG&amp;GOOGL'!E64</f>
        <v>-3.4012457736380952E-3</v>
      </c>
      <c r="D62" s="1">
        <f>'GOOG&amp;GOOGL'!J64</f>
        <v>-1.7430538607783319E-3</v>
      </c>
      <c r="E62">
        <f>'GOOG&amp;GOOGL'!D63</f>
        <v>6.3582581245678771</v>
      </c>
      <c r="F62">
        <f>'GOOG&amp;GOOGL'!I63</f>
        <v>6.3727906393628206</v>
      </c>
      <c r="G62">
        <f>'GOOG&amp;GOOGL'!E63</f>
        <v>2.1504638719855862E-3</v>
      </c>
      <c r="H62">
        <f>'GOOG&amp;GOOGL'!J63</f>
        <v>1.5720318327243632E-3</v>
      </c>
    </row>
    <row r="63" spans="1:8" x14ac:dyDescent="0.25">
      <c r="A63" s="15">
        <v>41821</v>
      </c>
      <c r="B63" s="13">
        <f t="shared" si="0"/>
        <v>60</v>
      </c>
      <c r="C63" s="18">
        <f>'GOOG&amp;GOOGL'!E65</f>
        <v>1.2764109560566617E-2</v>
      </c>
      <c r="D63" s="1">
        <f>'GOOG&amp;GOOGL'!J65</f>
        <v>1.1597191602735535E-2</v>
      </c>
      <c r="E63">
        <f>'GOOG&amp;GOOGL'!D64</f>
        <v>6.354856878794239</v>
      </c>
      <c r="F63">
        <f>'GOOG&amp;GOOGL'!I64</f>
        <v>6.3710475855020423</v>
      </c>
      <c r="G63">
        <f>'GOOG&amp;GOOGL'!E64</f>
        <v>-3.4012457736380952E-3</v>
      </c>
      <c r="H63">
        <f>'GOOG&amp;GOOGL'!J64</f>
        <v>-1.7430538607783319E-3</v>
      </c>
    </row>
    <row r="64" spans="1:8" x14ac:dyDescent="0.25">
      <c r="A64" s="15">
        <v>41822</v>
      </c>
      <c r="B64" s="13">
        <f t="shared" si="0"/>
        <v>61</v>
      </c>
      <c r="C64" s="18">
        <f>'GOOG&amp;GOOGL'!E66</f>
        <v>-5.6651875747970593E-4</v>
      </c>
      <c r="D64" s="1">
        <f>'GOOG&amp;GOOGL'!J66</f>
        <v>-1.2010794240797651E-3</v>
      </c>
      <c r="E64">
        <f>'GOOG&amp;GOOGL'!D65</f>
        <v>6.3676209883548056</v>
      </c>
      <c r="F64">
        <f>'GOOG&amp;GOOGL'!I65</f>
        <v>6.3826447771047778</v>
      </c>
      <c r="G64">
        <f>'GOOG&amp;GOOGL'!E65</f>
        <v>1.2764109560566617E-2</v>
      </c>
      <c r="H64">
        <f>'GOOG&amp;GOOGL'!J65</f>
        <v>1.1597191602735535E-2</v>
      </c>
    </row>
    <row r="65" spans="1:8" x14ac:dyDescent="0.25">
      <c r="A65" s="15">
        <v>41823</v>
      </c>
      <c r="B65" s="13">
        <f t="shared" si="0"/>
        <v>62</v>
      </c>
      <c r="C65" s="18">
        <f>'GOOG&amp;GOOGL'!E67</f>
        <v>4.0957326313328934E-3</v>
      </c>
      <c r="D65" s="1">
        <f>'GOOG&amp;GOOGL'!J67</f>
        <v>3.8855994691271434E-3</v>
      </c>
      <c r="E65">
        <f>'GOOG&amp;GOOGL'!D66</f>
        <v>6.3670544695973259</v>
      </c>
      <c r="F65">
        <f>'GOOG&amp;GOOGL'!I66</f>
        <v>6.3814436976806981</v>
      </c>
      <c r="G65">
        <f>'GOOG&amp;GOOGL'!E66</f>
        <v>-5.6651875747970593E-4</v>
      </c>
      <c r="H65">
        <f>'GOOG&amp;GOOGL'!J66</f>
        <v>-1.2010794240797651E-3</v>
      </c>
    </row>
    <row r="66" spans="1:8" x14ac:dyDescent="0.25">
      <c r="A66" s="15">
        <v>41827</v>
      </c>
      <c r="B66" s="13">
        <f t="shared" si="0"/>
        <v>63</v>
      </c>
      <c r="C66" s="18">
        <f>'GOOG&amp;GOOGL'!E68</f>
        <v>-4.2502934642083545E-3</v>
      </c>
      <c r="D66" s="1">
        <f>'GOOG&amp;GOOGL'!J68</f>
        <v>-3.9194535917159712E-3</v>
      </c>
      <c r="E66">
        <f>'GOOG&amp;GOOGL'!D67</f>
        <v>6.3711502022286588</v>
      </c>
      <c r="F66">
        <f>'GOOG&amp;GOOGL'!I67</f>
        <v>6.3853292971498252</v>
      </c>
      <c r="G66">
        <f>'GOOG&amp;GOOGL'!E67</f>
        <v>4.0957326313328934E-3</v>
      </c>
      <c r="H66">
        <f>'GOOG&amp;GOOGL'!J67</f>
        <v>3.8855994691271434E-3</v>
      </c>
    </row>
    <row r="67" spans="1:8" x14ac:dyDescent="0.25">
      <c r="A67" s="15">
        <v>41828</v>
      </c>
      <c r="B67" s="13">
        <f t="shared" si="0"/>
        <v>64</v>
      </c>
      <c r="C67" s="18">
        <f>'GOOG&amp;GOOGL'!E69</f>
        <v>-1.93530933152255E-2</v>
      </c>
      <c r="D67" s="1">
        <f>'GOOG&amp;GOOGL'!J69</f>
        <v>-2.1144172713554177E-2</v>
      </c>
      <c r="E67">
        <f>'GOOG&amp;GOOGL'!D68</f>
        <v>6.3668999087644504</v>
      </c>
      <c r="F67">
        <f>'GOOG&amp;GOOGL'!I68</f>
        <v>6.3814098435581093</v>
      </c>
      <c r="G67">
        <f>'GOOG&amp;GOOGL'!E68</f>
        <v>-4.2502934642083545E-3</v>
      </c>
      <c r="H67">
        <f>'GOOG&amp;GOOGL'!J68</f>
        <v>-3.9194535917159712E-3</v>
      </c>
    </row>
    <row r="68" spans="1:8" x14ac:dyDescent="0.25">
      <c r="A68" s="15">
        <v>41829</v>
      </c>
      <c r="B68" s="13">
        <f t="shared" si="0"/>
        <v>65</v>
      </c>
      <c r="C68" s="18">
        <f>'GOOG&amp;GOOGL'!E70</f>
        <v>8.6997244913868954E-3</v>
      </c>
      <c r="D68" s="1">
        <f>'GOOG&amp;GOOGL'!J70</f>
        <v>8.5388206457430726E-3</v>
      </c>
      <c r="E68">
        <f>'GOOG&amp;GOOGL'!D69</f>
        <v>6.3475468154492249</v>
      </c>
      <c r="F68">
        <f>'GOOG&amp;GOOGL'!I69</f>
        <v>6.3602656708445551</v>
      </c>
      <c r="G68">
        <f>'GOOG&amp;GOOGL'!E69</f>
        <v>-1.93530933152255E-2</v>
      </c>
      <c r="H68">
        <f>'GOOG&amp;GOOGL'!J69</f>
        <v>-2.1144172713554177E-2</v>
      </c>
    </row>
    <row r="69" spans="1:8" x14ac:dyDescent="0.25">
      <c r="A69" s="15">
        <v>41830</v>
      </c>
      <c r="B69" s="13">
        <f t="shared" si="0"/>
        <v>66</v>
      </c>
      <c r="C69" s="18">
        <f>'GOOG&amp;GOOGL'!E71</f>
        <v>-8.6822142697942084E-3</v>
      </c>
      <c r="D69" s="1">
        <f>'GOOG&amp;GOOGL'!J71</f>
        <v>-5.7074248106037118E-3</v>
      </c>
      <c r="E69">
        <f>'GOOG&amp;GOOGL'!D70</f>
        <v>6.3562465399406118</v>
      </c>
      <c r="F69">
        <f>'GOOG&amp;GOOGL'!I70</f>
        <v>6.3688044914902981</v>
      </c>
      <c r="G69">
        <f>'GOOG&amp;GOOGL'!E70</f>
        <v>8.6997244913868954E-3</v>
      </c>
      <c r="H69">
        <f>'GOOG&amp;GOOGL'!J70</f>
        <v>8.5388206457430726E-3</v>
      </c>
    </row>
    <row r="70" spans="1:8" x14ac:dyDescent="0.25">
      <c r="A70" s="15">
        <v>41831</v>
      </c>
      <c r="B70" s="13">
        <f t="shared" ref="B70:B133" si="1">B69+1</f>
        <v>67</v>
      </c>
      <c r="C70" s="18">
        <f>'GOOG&amp;GOOGL'!E72</f>
        <v>1.4048984417761368E-2</v>
      </c>
      <c r="D70" s="1">
        <f>'GOOG&amp;GOOGL'!J72</f>
        <v>1.1331323189938125E-2</v>
      </c>
      <c r="E70">
        <f>'GOOG&amp;GOOGL'!D71</f>
        <v>6.3475643256708176</v>
      </c>
      <c r="F70">
        <f>'GOOG&amp;GOOGL'!I71</f>
        <v>6.3630970666796944</v>
      </c>
      <c r="G70">
        <f>'GOOG&amp;GOOGL'!E71</f>
        <v>-8.6822142697942084E-3</v>
      </c>
      <c r="H70">
        <f>'GOOG&amp;GOOGL'!J71</f>
        <v>-5.7074248106037118E-3</v>
      </c>
    </row>
    <row r="71" spans="1:8" x14ac:dyDescent="0.25">
      <c r="A71" s="15">
        <v>41834</v>
      </c>
      <c r="B71" s="13">
        <f t="shared" si="1"/>
        <v>68</v>
      </c>
      <c r="C71" s="18">
        <f>'GOOG&amp;GOOGL'!E73</f>
        <v>9.77629022603832E-3</v>
      </c>
      <c r="D71" s="1">
        <f>'GOOG&amp;GOOGL'!J73</f>
        <v>1.2888544163454085E-2</v>
      </c>
      <c r="E71">
        <f>'GOOG&amp;GOOGL'!D72</f>
        <v>6.361613310088579</v>
      </c>
      <c r="F71">
        <f>'GOOG&amp;GOOGL'!I72</f>
        <v>6.3744283898696326</v>
      </c>
      <c r="G71">
        <f>'GOOG&amp;GOOGL'!E72</f>
        <v>1.4048984417761368E-2</v>
      </c>
      <c r="H71">
        <f>'GOOG&amp;GOOGL'!J72</f>
        <v>1.1331323189938125E-2</v>
      </c>
    </row>
    <row r="72" spans="1:8" x14ac:dyDescent="0.25">
      <c r="A72" s="15">
        <v>41835</v>
      </c>
      <c r="B72" s="13">
        <f t="shared" si="1"/>
        <v>69</v>
      </c>
      <c r="C72" s="18">
        <f>'GOOG&amp;GOOGL'!E74</f>
        <v>-1.538921902746182E-4</v>
      </c>
      <c r="D72" s="1">
        <f>'GOOG&amp;GOOGL'!J74</f>
        <v>-2.0213597153082574E-3</v>
      </c>
      <c r="E72">
        <f>'GOOG&amp;GOOGL'!D73</f>
        <v>6.3713896003146173</v>
      </c>
      <c r="F72">
        <f>'GOOG&amp;GOOGL'!I73</f>
        <v>6.3873169340330866</v>
      </c>
      <c r="G72">
        <f>'GOOG&amp;GOOGL'!E73</f>
        <v>9.77629022603832E-3</v>
      </c>
      <c r="H72">
        <f>'GOOG&amp;GOOGL'!J73</f>
        <v>1.2888544163454085E-2</v>
      </c>
    </row>
    <row r="73" spans="1:8" x14ac:dyDescent="0.25">
      <c r="A73" s="15">
        <v>41836</v>
      </c>
      <c r="B73" s="13">
        <f t="shared" si="1"/>
        <v>70</v>
      </c>
      <c r="C73" s="18">
        <f>'GOOG&amp;GOOGL'!E75</f>
        <v>-3.6318822900254233E-3</v>
      </c>
      <c r="D73" s="1">
        <f>'GOOG&amp;GOOGL'!J75</f>
        <v>-4.1227417140703437E-3</v>
      </c>
      <c r="E73">
        <f>'GOOG&amp;GOOGL'!D74</f>
        <v>6.3712357081243427</v>
      </c>
      <c r="F73">
        <f>'GOOG&amp;GOOGL'!I74</f>
        <v>6.3852955743177784</v>
      </c>
      <c r="G73">
        <f>'GOOG&amp;GOOGL'!E74</f>
        <v>-1.538921902746182E-4</v>
      </c>
      <c r="H73">
        <f>'GOOG&amp;GOOGL'!J74</f>
        <v>-2.0213597153082574E-3</v>
      </c>
    </row>
    <row r="74" spans="1:8" x14ac:dyDescent="0.25">
      <c r="A74" s="15">
        <v>41837</v>
      </c>
      <c r="B74" s="13">
        <f t="shared" si="1"/>
        <v>71</v>
      </c>
      <c r="C74" s="18">
        <f>'GOOG&amp;GOOGL'!E76</f>
        <v>-1.5444923454929871E-2</v>
      </c>
      <c r="D74" s="1">
        <f>'GOOG&amp;GOOGL'!J76</f>
        <v>-1.6731934424293549E-2</v>
      </c>
      <c r="E74">
        <f>'GOOG&amp;GOOGL'!D75</f>
        <v>6.3676038258343173</v>
      </c>
      <c r="F74">
        <f>'GOOG&amp;GOOGL'!I75</f>
        <v>6.381172832603708</v>
      </c>
      <c r="G74">
        <f>'GOOG&amp;GOOGL'!E75</f>
        <v>-3.6318822900254233E-3</v>
      </c>
      <c r="H74">
        <f>'GOOG&amp;GOOGL'!J75</f>
        <v>-4.1227417140703437E-3</v>
      </c>
    </row>
    <row r="75" spans="1:8" x14ac:dyDescent="0.25">
      <c r="A75" s="15">
        <v>41838</v>
      </c>
      <c r="B75" s="13">
        <f t="shared" si="1"/>
        <v>72</v>
      </c>
      <c r="C75" s="18">
        <f>'GOOG&amp;GOOGL'!E77</f>
        <v>3.6536947909655559E-2</v>
      </c>
      <c r="D75" s="1">
        <f>'GOOG&amp;GOOGL'!J77</f>
        <v>4.0969361506323132E-2</v>
      </c>
      <c r="E75">
        <f>'GOOG&amp;GOOGL'!D76</f>
        <v>6.3521589023793874</v>
      </c>
      <c r="F75">
        <f>'GOOG&amp;GOOGL'!I76</f>
        <v>6.3644408981794145</v>
      </c>
      <c r="G75">
        <f>'GOOG&amp;GOOGL'!E76</f>
        <v>-1.5444923454929871E-2</v>
      </c>
      <c r="H75">
        <f>'GOOG&amp;GOOGL'!J76</f>
        <v>-1.6731934424293549E-2</v>
      </c>
    </row>
    <row r="76" spans="1:8" x14ac:dyDescent="0.25">
      <c r="A76" s="15">
        <v>41841</v>
      </c>
      <c r="B76" s="13">
        <f t="shared" si="1"/>
        <v>73</v>
      </c>
      <c r="C76" s="18">
        <f>'GOOG&amp;GOOGL'!E78</f>
        <v>-9.4720221918285219E-3</v>
      </c>
      <c r="D76" s="1">
        <f>'GOOG&amp;GOOGL'!J78</f>
        <v>-1.1083990339706418E-2</v>
      </c>
      <c r="E76">
        <f>'GOOG&amp;GOOGL'!D77</f>
        <v>6.388695850289043</v>
      </c>
      <c r="F76">
        <f>'GOOG&amp;GOOGL'!I77</f>
        <v>6.4054102596857376</v>
      </c>
      <c r="G76">
        <f>'GOOG&amp;GOOGL'!E77</f>
        <v>3.6536947909655559E-2</v>
      </c>
      <c r="H76">
        <f>'GOOG&amp;GOOGL'!J77</f>
        <v>4.0969361506323132E-2</v>
      </c>
    </row>
    <row r="77" spans="1:8" x14ac:dyDescent="0.25">
      <c r="A77" s="15">
        <v>41842</v>
      </c>
      <c r="B77" s="13">
        <f t="shared" si="1"/>
        <v>74</v>
      </c>
      <c r="C77" s="18">
        <f>'GOOG&amp;GOOGL'!E79</f>
        <v>8.9005071571941485E-3</v>
      </c>
      <c r="D77" s="1">
        <f>'GOOG&amp;GOOGL'!J79</f>
        <v>8.5357545232236376E-3</v>
      </c>
      <c r="E77">
        <f>'GOOG&amp;GOOGL'!D78</f>
        <v>6.3792238280972144</v>
      </c>
      <c r="F77">
        <f>'GOOG&amp;GOOGL'!I78</f>
        <v>6.3943262693460312</v>
      </c>
      <c r="G77">
        <f>'GOOG&amp;GOOGL'!E78</f>
        <v>-9.4720221918285219E-3</v>
      </c>
      <c r="H77">
        <f>'GOOG&amp;GOOGL'!J78</f>
        <v>-1.1083990339706418E-2</v>
      </c>
    </row>
    <row r="78" spans="1:8" x14ac:dyDescent="0.25">
      <c r="A78" s="15">
        <v>41843</v>
      </c>
      <c r="B78" s="13">
        <f t="shared" si="1"/>
        <v>75</v>
      </c>
      <c r="C78" s="18">
        <f>'GOOG&amp;GOOGL'!E80</f>
        <v>2.082774200911075E-3</v>
      </c>
      <c r="D78" s="1">
        <f>'GOOG&amp;GOOGL'!J80</f>
        <v>2.6804344451143436E-3</v>
      </c>
      <c r="E78">
        <f>'GOOG&amp;GOOGL'!D79</f>
        <v>6.3881243352544086</v>
      </c>
      <c r="F78">
        <f>'GOOG&amp;GOOGL'!I79</f>
        <v>6.4028620238692548</v>
      </c>
      <c r="G78">
        <f>'GOOG&amp;GOOGL'!E79</f>
        <v>8.9005071571941485E-3</v>
      </c>
      <c r="H78">
        <f>'GOOG&amp;GOOGL'!J79</f>
        <v>8.5357545232236376E-3</v>
      </c>
    </row>
    <row r="79" spans="1:8" x14ac:dyDescent="0.25">
      <c r="A79" s="15">
        <v>41844</v>
      </c>
      <c r="B79" s="13">
        <f t="shared" si="1"/>
        <v>76</v>
      </c>
      <c r="C79" s="18">
        <f>'GOOG&amp;GOOGL'!E81</f>
        <v>-4.4226653441716834E-3</v>
      </c>
      <c r="D79" s="1">
        <f>'GOOG&amp;GOOGL'!J81</f>
        <v>-3.6086779767652288E-3</v>
      </c>
      <c r="E79">
        <f>'GOOG&amp;GOOGL'!D80</f>
        <v>6.3902071094553197</v>
      </c>
      <c r="F79">
        <f>'GOOG&amp;GOOGL'!I80</f>
        <v>6.4055424583143692</v>
      </c>
      <c r="G79">
        <f>'GOOG&amp;GOOGL'!E80</f>
        <v>2.082774200911075E-3</v>
      </c>
      <c r="H79">
        <f>'GOOG&amp;GOOGL'!J80</f>
        <v>2.6804344451143436E-3</v>
      </c>
    </row>
    <row r="80" spans="1:8" x14ac:dyDescent="0.25">
      <c r="A80" s="15">
        <v>41845</v>
      </c>
      <c r="B80" s="13">
        <f t="shared" si="1"/>
        <v>77</v>
      </c>
      <c r="C80" s="18">
        <f>'GOOG&amp;GOOGL'!E82</f>
        <v>-7.3243051786633373E-3</v>
      </c>
      <c r="D80" s="1">
        <f>'GOOG&amp;GOOGL'!J82</f>
        <v>-8.2092560704056794E-3</v>
      </c>
      <c r="E80">
        <f>'GOOG&amp;GOOGL'!D81</f>
        <v>6.385784444111148</v>
      </c>
      <c r="F80">
        <f>'GOOG&amp;GOOGL'!I81</f>
        <v>6.401933780337604</v>
      </c>
      <c r="G80">
        <f>'GOOG&amp;GOOGL'!E81</f>
        <v>-4.4226653441716834E-3</v>
      </c>
      <c r="H80">
        <f>'GOOG&amp;GOOGL'!J81</f>
        <v>-3.6086779767652288E-3</v>
      </c>
    </row>
    <row r="81" spans="1:8" x14ac:dyDescent="0.25">
      <c r="A81" s="15">
        <v>41848</v>
      </c>
      <c r="B81" s="13">
        <f t="shared" si="1"/>
        <v>78</v>
      </c>
      <c r="C81" s="18">
        <f>'GOOG&amp;GOOGL'!E83</f>
        <v>2.6788303773379596E-3</v>
      </c>
      <c r="D81" s="1">
        <f>'GOOG&amp;GOOGL'!J83</f>
        <v>1.5704622724870276E-3</v>
      </c>
      <c r="E81">
        <f>'GOOG&amp;GOOGL'!D82</f>
        <v>6.3784601389324846</v>
      </c>
      <c r="F81">
        <f>'GOOG&amp;GOOGL'!I82</f>
        <v>6.3937245242671983</v>
      </c>
      <c r="G81">
        <f>'GOOG&amp;GOOGL'!E82</f>
        <v>-7.3243051786633373E-3</v>
      </c>
      <c r="H81">
        <f>'GOOG&amp;GOOGL'!J82</f>
        <v>-8.2092560704056794E-3</v>
      </c>
    </row>
    <row r="82" spans="1:8" x14ac:dyDescent="0.25">
      <c r="A82" s="15">
        <v>41849</v>
      </c>
      <c r="B82" s="13">
        <f t="shared" si="1"/>
        <v>79</v>
      </c>
      <c r="C82" s="18">
        <f>'GOOG&amp;GOOGL'!E84</f>
        <v>-8.4849303057907832E-3</v>
      </c>
      <c r="D82" s="1">
        <f>'GOOG&amp;GOOGL'!J84</f>
        <v>-8.499845804136541E-3</v>
      </c>
      <c r="E82">
        <f>'GOOG&amp;GOOGL'!D83</f>
        <v>6.3811389693098226</v>
      </c>
      <c r="F82">
        <f>'GOOG&amp;GOOGL'!I83</f>
        <v>6.3952949865396853</v>
      </c>
      <c r="G82">
        <f>'GOOG&amp;GOOGL'!E83</f>
        <v>2.6788303773379596E-3</v>
      </c>
      <c r="H82">
        <f>'GOOG&amp;GOOGL'!J83</f>
        <v>1.5704622724870276E-3</v>
      </c>
    </row>
    <row r="83" spans="1:8" x14ac:dyDescent="0.25">
      <c r="A83" s="15">
        <v>41850</v>
      </c>
      <c r="B83" s="13">
        <f t="shared" si="1"/>
        <v>80</v>
      </c>
      <c r="C83" s="18">
        <f>'GOOG&amp;GOOGL'!E85</f>
        <v>3.0860275295108153E-3</v>
      </c>
      <c r="D83" s="1">
        <f>'GOOG&amp;GOOGL'!J85</f>
        <v>2.5054873161067803E-3</v>
      </c>
      <c r="E83">
        <f>'GOOG&amp;GOOGL'!D84</f>
        <v>6.3726540390040318</v>
      </c>
      <c r="F83">
        <f>'GOOG&amp;GOOGL'!I84</f>
        <v>6.3867951407355488</v>
      </c>
      <c r="G83">
        <f>'GOOG&amp;GOOGL'!E84</f>
        <v>-8.4849303057907832E-3</v>
      </c>
      <c r="H83">
        <f>'GOOG&amp;GOOGL'!J84</f>
        <v>-8.499845804136541E-3</v>
      </c>
    </row>
    <row r="84" spans="1:8" x14ac:dyDescent="0.25">
      <c r="A84" s="15">
        <v>41851</v>
      </c>
      <c r="B84" s="13">
        <f t="shared" si="1"/>
        <v>81</v>
      </c>
      <c r="C84" s="18">
        <f>'GOOG&amp;GOOGL'!E86</f>
        <v>-2.7300620477830329E-2</v>
      </c>
      <c r="D84" s="1">
        <f>'GOOG&amp;GOOGL'!J86</f>
        <v>-2.7048687716901831E-2</v>
      </c>
      <c r="E84">
        <f>'GOOG&amp;GOOGL'!D85</f>
        <v>6.3757400665335426</v>
      </c>
      <c r="F84">
        <f>'GOOG&amp;GOOGL'!I85</f>
        <v>6.3893006280516556</v>
      </c>
      <c r="G84">
        <f>'GOOG&amp;GOOGL'!E85</f>
        <v>3.0860275295108153E-3</v>
      </c>
      <c r="H84">
        <f>'GOOG&amp;GOOGL'!J85</f>
        <v>2.5054873161067803E-3</v>
      </c>
    </row>
    <row r="85" spans="1:8" x14ac:dyDescent="0.25">
      <c r="A85" s="15">
        <v>41852</v>
      </c>
      <c r="B85" s="13">
        <f t="shared" si="1"/>
        <v>82</v>
      </c>
      <c r="C85" s="18">
        <f>'GOOG&amp;GOOGL'!E87</f>
        <v>-9.7217005879794982E-3</v>
      </c>
      <c r="D85" s="1">
        <f>'GOOG&amp;GOOGL'!J87</f>
        <v>-1.0319651049343292E-2</v>
      </c>
      <c r="E85">
        <f>'GOOG&amp;GOOGL'!D86</f>
        <v>6.3484394460557123</v>
      </c>
      <c r="F85">
        <f>'GOOG&amp;GOOGL'!I86</f>
        <v>6.3622519403347537</v>
      </c>
      <c r="G85">
        <f>'GOOG&amp;GOOGL'!E86</f>
        <v>-2.7300620477830329E-2</v>
      </c>
      <c r="H85">
        <f>'GOOG&amp;GOOGL'!J86</f>
        <v>-2.7048687716901831E-2</v>
      </c>
    </row>
    <row r="86" spans="1:8" x14ac:dyDescent="0.25">
      <c r="A86" s="15">
        <v>41855</v>
      </c>
      <c r="B86" s="13">
        <f t="shared" si="1"/>
        <v>83</v>
      </c>
      <c r="C86" s="18">
        <f>'GOOG&amp;GOOGL'!E88</f>
        <v>1.2429717093286108E-2</v>
      </c>
      <c r="D86" s="1">
        <f>'GOOG&amp;GOOGL'!J88</f>
        <v>1.5001968395335297E-2</v>
      </c>
      <c r="E86">
        <f>'GOOG&amp;GOOGL'!D87</f>
        <v>6.3387177454677328</v>
      </c>
      <c r="F86">
        <f>'GOOG&amp;GOOGL'!I87</f>
        <v>6.3519322892854104</v>
      </c>
      <c r="G86">
        <f>'GOOG&amp;GOOGL'!E87</f>
        <v>-9.7217005879794982E-3</v>
      </c>
      <c r="H86">
        <f>'GOOG&amp;GOOGL'!J87</f>
        <v>-1.0319651049343292E-2</v>
      </c>
    </row>
    <row r="87" spans="1:8" x14ac:dyDescent="0.25">
      <c r="A87" s="15">
        <v>41856</v>
      </c>
      <c r="B87" s="13">
        <f t="shared" si="1"/>
        <v>84</v>
      </c>
      <c r="C87" s="18">
        <f>'GOOG&amp;GOOGL'!E89</f>
        <v>-1.4197845283471899E-2</v>
      </c>
      <c r="D87" s="1">
        <f>'GOOG&amp;GOOGL'!J89</f>
        <v>-1.5804242711523919E-2</v>
      </c>
      <c r="E87">
        <f>'GOOG&amp;GOOGL'!D88</f>
        <v>6.3511474625610189</v>
      </c>
      <c r="F87">
        <f>'GOOG&amp;GOOGL'!I88</f>
        <v>6.3669342576807457</v>
      </c>
      <c r="G87">
        <f>'GOOG&amp;GOOGL'!E88</f>
        <v>1.2429717093286108E-2</v>
      </c>
      <c r="H87">
        <f>'GOOG&amp;GOOGL'!J88</f>
        <v>1.5001968395335297E-2</v>
      </c>
    </row>
    <row r="88" spans="1:8" x14ac:dyDescent="0.25">
      <c r="A88" s="15">
        <v>41857</v>
      </c>
      <c r="B88" s="13">
        <f t="shared" si="1"/>
        <v>85</v>
      </c>
      <c r="C88" s="18">
        <f>'GOOG&amp;GOOGL'!E90</f>
        <v>2.2979575975146105E-3</v>
      </c>
      <c r="D88" s="1">
        <f>'GOOG&amp;GOOGL'!J90</f>
        <v>2.3526757277121391E-3</v>
      </c>
      <c r="E88">
        <f>'GOOG&amp;GOOGL'!D89</f>
        <v>6.336949617277547</v>
      </c>
      <c r="F88">
        <f>'GOOG&amp;GOOGL'!I89</f>
        <v>6.3511300149692218</v>
      </c>
      <c r="G88">
        <f>'GOOG&amp;GOOGL'!E89</f>
        <v>-1.4197845283471899E-2</v>
      </c>
      <c r="H88">
        <f>'GOOG&amp;GOOGL'!J89</f>
        <v>-1.5804242711523919E-2</v>
      </c>
    </row>
    <row r="89" spans="1:8" x14ac:dyDescent="0.25">
      <c r="A89" s="15">
        <v>41858</v>
      </c>
      <c r="B89" s="13">
        <f t="shared" si="1"/>
        <v>86</v>
      </c>
      <c r="C89" s="18">
        <f>'GOOG&amp;GOOGL'!E91</f>
        <v>-5.328719468319143E-3</v>
      </c>
      <c r="D89" s="1">
        <f>'GOOG&amp;GOOGL'!J91</f>
        <v>-4.6759223292580643E-3</v>
      </c>
      <c r="E89">
        <f>'GOOG&amp;GOOGL'!D90</f>
        <v>6.3392475748750616</v>
      </c>
      <c r="F89">
        <f>'GOOG&amp;GOOGL'!I90</f>
        <v>6.3534826906969339</v>
      </c>
      <c r="G89">
        <f>'GOOG&amp;GOOGL'!E90</f>
        <v>2.2979575975146105E-3</v>
      </c>
      <c r="H89">
        <f>'GOOG&amp;GOOGL'!J90</f>
        <v>2.3526757277121391E-3</v>
      </c>
    </row>
    <row r="90" spans="1:8" x14ac:dyDescent="0.25">
      <c r="A90" s="15">
        <v>41859</v>
      </c>
      <c r="B90" s="13">
        <f t="shared" si="1"/>
        <v>87</v>
      </c>
      <c r="C90" s="18">
        <f>'GOOG&amp;GOOGL'!E92</f>
        <v>9.5572790753140069E-3</v>
      </c>
      <c r="D90" s="1">
        <f>'GOOG&amp;GOOGL'!J92</f>
        <v>1.0663288688088635E-2</v>
      </c>
      <c r="E90">
        <f>'GOOG&amp;GOOGL'!D91</f>
        <v>6.3339188554067425</v>
      </c>
      <c r="F90">
        <f>'GOOG&amp;GOOGL'!I91</f>
        <v>6.3488067683676759</v>
      </c>
      <c r="G90">
        <f>'GOOG&amp;GOOGL'!E91</f>
        <v>-5.328719468319143E-3</v>
      </c>
      <c r="H90">
        <f>'GOOG&amp;GOOGL'!J91</f>
        <v>-4.6759223292580643E-3</v>
      </c>
    </row>
    <row r="91" spans="1:8" x14ac:dyDescent="0.25">
      <c r="A91" s="15">
        <v>41862</v>
      </c>
      <c r="B91" s="13">
        <f t="shared" si="1"/>
        <v>88</v>
      </c>
      <c r="C91" s="18">
        <f>'GOOG&amp;GOOGL'!E93</f>
        <v>-1.5660056866835248E-3</v>
      </c>
      <c r="D91" s="1">
        <f>'GOOG&amp;GOOGL'!J93</f>
        <v>-1.1946088211596262E-3</v>
      </c>
      <c r="E91">
        <f>'GOOG&amp;GOOGL'!D92</f>
        <v>6.3434761344820565</v>
      </c>
      <c r="F91">
        <f>'GOOG&amp;GOOGL'!I92</f>
        <v>6.3594700570557645</v>
      </c>
      <c r="G91">
        <f>'GOOG&amp;GOOGL'!E92</f>
        <v>9.5572790753140069E-3</v>
      </c>
      <c r="H91">
        <f>'GOOG&amp;GOOGL'!J92</f>
        <v>1.0663288688088635E-2</v>
      </c>
    </row>
    <row r="92" spans="1:8" x14ac:dyDescent="0.25">
      <c r="A92" s="15">
        <v>41863</v>
      </c>
      <c r="B92" s="13">
        <f t="shared" si="1"/>
        <v>89</v>
      </c>
      <c r="C92" s="18">
        <f>'GOOG&amp;GOOGL'!E94</f>
        <v>-9.1101894001903716E-3</v>
      </c>
      <c r="D92" s="1">
        <f>'GOOG&amp;GOOGL'!J94</f>
        <v>-8.9266886479055785E-3</v>
      </c>
      <c r="E92">
        <f>'GOOG&amp;GOOGL'!D93</f>
        <v>6.341910128795373</v>
      </c>
      <c r="F92">
        <f>'GOOG&amp;GOOGL'!I93</f>
        <v>6.3582754482346049</v>
      </c>
      <c r="G92">
        <f>'GOOG&amp;GOOGL'!E93</f>
        <v>-1.5660056866835248E-3</v>
      </c>
      <c r="H92">
        <f>'GOOG&amp;GOOGL'!J93</f>
        <v>-1.1946088211596262E-3</v>
      </c>
    </row>
    <row r="93" spans="1:8" x14ac:dyDescent="0.25">
      <c r="A93" s="15">
        <v>41864</v>
      </c>
      <c r="B93" s="13">
        <f t="shared" si="1"/>
        <v>90</v>
      </c>
      <c r="C93" s="18">
        <f>'GOOG&amp;GOOGL'!E95</f>
        <v>2.1187419493132964E-2</v>
      </c>
      <c r="D93" s="1">
        <f>'GOOG&amp;GOOGL'!J95</f>
        <v>2.1510667896262881E-2</v>
      </c>
      <c r="E93">
        <f>'GOOG&amp;GOOGL'!D94</f>
        <v>6.3327999393951826</v>
      </c>
      <c r="F93">
        <f>'GOOG&amp;GOOGL'!I94</f>
        <v>6.3493487595866993</v>
      </c>
      <c r="G93">
        <f>'GOOG&amp;GOOGL'!E94</f>
        <v>-9.1101894001903716E-3</v>
      </c>
      <c r="H93">
        <f>'GOOG&amp;GOOGL'!J94</f>
        <v>-8.9266886479055785E-3</v>
      </c>
    </row>
    <row r="94" spans="1:8" x14ac:dyDescent="0.25">
      <c r="A94" s="15">
        <v>41865</v>
      </c>
      <c r="B94" s="13">
        <f t="shared" si="1"/>
        <v>91</v>
      </c>
      <c r="C94" s="18">
        <f>'GOOG&amp;GOOGL'!E96</f>
        <v>-2.2619907354748392E-4</v>
      </c>
      <c r="D94" s="1">
        <f>'GOOG&amp;GOOGL'!J96</f>
        <v>1.5395010336494153E-4</v>
      </c>
      <c r="E94">
        <f>'GOOG&amp;GOOGL'!D95</f>
        <v>6.3539873588883156</v>
      </c>
      <c r="F94">
        <f>'GOOG&amp;GOOGL'!I95</f>
        <v>6.3708594274829622</v>
      </c>
      <c r="G94">
        <f>'GOOG&amp;GOOGL'!E95</f>
        <v>2.1187419493132964E-2</v>
      </c>
      <c r="H94">
        <f>'GOOG&amp;GOOGL'!J95</f>
        <v>2.1510667896262881E-2</v>
      </c>
    </row>
    <row r="95" spans="1:8" x14ac:dyDescent="0.25">
      <c r="A95" s="15">
        <v>41866</v>
      </c>
      <c r="B95" s="13">
        <f t="shared" si="1"/>
        <v>92</v>
      </c>
      <c r="C95" s="18">
        <f>'GOOG&amp;GOOGL'!E97</f>
        <v>-2.0380974367011362E-3</v>
      </c>
      <c r="D95" s="1">
        <f>'GOOG&amp;GOOGL'!J97</f>
        <v>-1.6090934349328734E-3</v>
      </c>
      <c r="E95">
        <f>'GOOG&amp;GOOGL'!D96</f>
        <v>6.3537611598147681</v>
      </c>
      <c r="F95">
        <f>'GOOG&amp;GOOGL'!I96</f>
        <v>6.3710133775863271</v>
      </c>
      <c r="G95">
        <f>'GOOG&amp;GOOGL'!E96</f>
        <v>-2.2619907354748392E-4</v>
      </c>
      <c r="H95">
        <f>'GOOG&amp;GOOGL'!J96</f>
        <v>1.5395010336494153E-4</v>
      </c>
    </row>
    <row r="96" spans="1:8" x14ac:dyDescent="0.25">
      <c r="A96" s="15">
        <v>41869</v>
      </c>
      <c r="B96" s="13">
        <f t="shared" si="1"/>
        <v>93</v>
      </c>
      <c r="C96" s="18">
        <f>'GOOG&amp;GOOGL'!E98</f>
        <v>1.5022261660764258E-2</v>
      </c>
      <c r="D96" s="1">
        <f>'GOOG&amp;GOOGL'!J98</f>
        <v>1.5284084642398277E-2</v>
      </c>
      <c r="E96">
        <f>'GOOG&amp;GOOGL'!D97</f>
        <v>6.3517230623780669</v>
      </c>
      <c r="F96">
        <f>'GOOG&amp;GOOGL'!I97</f>
        <v>6.3694042841513943</v>
      </c>
      <c r="G96">
        <f>'GOOG&amp;GOOGL'!E97</f>
        <v>-2.0380974367011362E-3</v>
      </c>
      <c r="H96">
        <f>'GOOG&amp;GOOGL'!J97</f>
        <v>-1.6090934349328734E-3</v>
      </c>
    </row>
    <row r="97" spans="1:8" x14ac:dyDescent="0.25">
      <c r="A97" s="15">
        <v>41870</v>
      </c>
      <c r="B97" s="13">
        <f t="shared" si="1"/>
        <v>94</v>
      </c>
      <c r="C97" s="18">
        <f>'GOOG&amp;GOOGL'!E99</f>
        <v>8.0409664916256673E-3</v>
      </c>
      <c r="D97" s="1">
        <f>'GOOG&amp;GOOGL'!J99</f>
        <v>7.4129822323794059E-3</v>
      </c>
      <c r="E97">
        <f>'GOOG&amp;GOOGL'!D98</f>
        <v>6.3667453240388312</v>
      </c>
      <c r="F97">
        <f>'GOOG&amp;GOOGL'!I98</f>
        <v>6.3846883687937925</v>
      </c>
      <c r="G97">
        <f>'GOOG&amp;GOOGL'!E98</f>
        <v>1.5022261660764258E-2</v>
      </c>
      <c r="H97">
        <f>'GOOG&amp;GOOGL'!J98</f>
        <v>1.5284084642398277E-2</v>
      </c>
    </row>
    <row r="98" spans="1:8" x14ac:dyDescent="0.25">
      <c r="A98" s="15">
        <v>41871</v>
      </c>
      <c r="B98" s="13">
        <f t="shared" si="1"/>
        <v>95</v>
      </c>
      <c r="C98" s="18">
        <f>'GOOG&amp;GOOGL'!E100</f>
        <v>-4.0466184045513387E-3</v>
      </c>
      <c r="D98" s="1">
        <f>'GOOG&amp;GOOGL'!J100</f>
        <v>-2.8511071538952493E-3</v>
      </c>
      <c r="E98">
        <f>'GOOG&amp;GOOGL'!D99</f>
        <v>6.3747862905304569</v>
      </c>
      <c r="F98">
        <f>'GOOG&amp;GOOGL'!I99</f>
        <v>6.3921013510261719</v>
      </c>
      <c r="G98">
        <f>'GOOG&amp;GOOGL'!E99</f>
        <v>8.0409664916256673E-3</v>
      </c>
      <c r="H98">
        <f>'GOOG&amp;GOOGL'!J99</f>
        <v>7.4129822323794059E-3</v>
      </c>
    </row>
    <row r="99" spans="1:8" x14ac:dyDescent="0.25">
      <c r="A99" s="15">
        <v>41872</v>
      </c>
      <c r="B99" s="13">
        <f t="shared" si="1"/>
        <v>96</v>
      </c>
      <c r="C99" s="18">
        <f>'GOOG&amp;GOOGL'!E101</f>
        <v>-1.9180387090260709E-3</v>
      </c>
      <c r="D99" s="1">
        <f>'GOOG&amp;GOOGL'!J101</f>
        <v>-5.0344010762062297E-3</v>
      </c>
      <c r="E99">
        <f>'GOOG&amp;GOOGL'!D100</f>
        <v>6.3707396721259055</v>
      </c>
      <c r="F99">
        <f>'GOOG&amp;GOOGL'!I100</f>
        <v>6.3892502438722767</v>
      </c>
      <c r="G99">
        <f>'GOOG&amp;GOOGL'!E100</f>
        <v>-4.0466184045513387E-3</v>
      </c>
      <c r="H99">
        <f>'GOOG&amp;GOOGL'!J100</f>
        <v>-2.8511071538952493E-3</v>
      </c>
    </row>
    <row r="100" spans="1:8" x14ac:dyDescent="0.25">
      <c r="A100" s="15">
        <v>41873</v>
      </c>
      <c r="B100" s="13">
        <f t="shared" si="1"/>
        <v>97</v>
      </c>
      <c r="C100" s="18">
        <f>'GOOG&amp;GOOGL'!E102</f>
        <v>-1.3894489897561257E-3</v>
      </c>
      <c r="D100" s="1">
        <f>'GOOG&amp;GOOGL'!J102</f>
        <v>2.0253848300466615E-4</v>
      </c>
      <c r="E100">
        <f>'GOOG&amp;GOOGL'!D101</f>
        <v>6.3688216334168795</v>
      </c>
      <c r="F100">
        <f>'GOOG&amp;GOOGL'!I101</f>
        <v>6.3842158427960705</v>
      </c>
      <c r="G100">
        <f>'GOOG&amp;GOOGL'!E101</f>
        <v>-1.9180387090260709E-3</v>
      </c>
      <c r="H100">
        <f>'GOOG&amp;GOOGL'!J101</f>
        <v>-5.0344010762062297E-3</v>
      </c>
    </row>
    <row r="101" spans="1:8" x14ac:dyDescent="0.25">
      <c r="A101" s="15">
        <v>41876</v>
      </c>
      <c r="B101" s="13">
        <f t="shared" si="1"/>
        <v>98</v>
      </c>
      <c r="C101" s="18">
        <f>'GOOG&amp;GOOGL'!E103</f>
        <v>-4.0593127398196316E-3</v>
      </c>
      <c r="D101" s="1">
        <f>'GOOG&amp;GOOGL'!J103</f>
        <v>-3.3302090602838064E-3</v>
      </c>
      <c r="E101">
        <f>'GOOG&amp;GOOGL'!D102</f>
        <v>6.3674321844271233</v>
      </c>
      <c r="F101">
        <f>'GOOG&amp;GOOGL'!I102</f>
        <v>6.3844183812790751</v>
      </c>
      <c r="G101">
        <f>'GOOG&amp;GOOGL'!E102</f>
        <v>-1.3894489897561257E-3</v>
      </c>
      <c r="H101">
        <f>'GOOG&amp;GOOGL'!J102</f>
        <v>2.0253848300466615E-4</v>
      </c>
    </row>
    <row r="102" spans="1:8" x14ac:dyDescent="0.25">
      <c r="A102" s="15">
        <v>41877</v>
      </c>
      <c r="B102" s="13">
        <f t="shared" si="1"/>
        <v>99</v>
      </c>
      <c r="C102" s="18">
        <f>'GOOG&amp;GOOGL'!E104</f>
        <v>-4.041246886475669E-3</v>
      </c>
      <c r="D102" s="1">
        <f>'GOOG&amp;GOOGL'!J104</f>
        <v>-4.1571635093351489E-3</v>
      </c>
      <c r="E102">
        <f>'GOOG&amp;GOOGL'!D103</f>
        <v>6.3633728716873037</v>
      </c>
      <c r="F102">
        <f>'GOOG&amp;GOOGL'!I103</f>
        <v>6.3810881722187913</v>
      </c>
      <c r="G102">
        <f>'GOOG&amp;GOOGL'!E103</f>
        <v>-4.0593127398196316E-3</v>
      </c>
      <c r="H102">
        <f>'GOOG&amp;GOOGL'!J103</f>
        <v>-3.3302090602838064E-3</v>
      </c>
    </row>
    <row r="103" spans="1:8" x14ac:dyDescent="0.25">
      <c r="A103" s="15">
        <v>41878</v>
      </c>
      <c r="B103" s="13">
        <f t="shared" si="1"/>
        <v>100</v>
      </c>
      <c r="C103" s="18">
        <f>'GOOG&amp;GOOGL'!E105</f>
        <v>-1.1942415144817531E-2</v>
      </c>
      <c r="D103" s="1">
        <f>'GOOG&amp;GOOGL'!J105</f>
        <v>-8.7438223589639819E-3</v>
      </c>
      <c r="E103">
        <f>'GOOG&amp;GOOGL'!D104</f>
        <v>6.359331624800828</v>
      </c>
      <c r="F103">
        <f>'GOOG&amp;GOOGL'!I104</f>
        <v>6.3769310087094562</v>
      </c>
      <c r="G103">
        <f>'GOOG&amp;GOOGL'!E104</f>
        <v>-4.041246886475669E-3</v>
      </c>
      <c r="H103">
        <f>'GOOG&amp;GOOGL'!J104</f>
        <v>-4.1571635093351489E-3</v>
      </c>
    </row>
    <row r="104" spans="1:8" x14ac:dyDescent="0.25">
      <c r="A104" s="15">
        <v>41879</v>
      </c>
      <c r="B104" s="13">
        <f t="shared" si="1"/>
        <v>101</v>
      </c>
      <c r="C104" s="18">
        <f>'GOOG&amp;GOOGL'!E106</f>
        <v>-3.157343440313376E-3</v>
      </c>
      <c r="D104" s="1">
        <f>'GOOG&amp;GOOGL'!J106</f>
        <v>-4.607510815899829E-3</v>
      </c>
      <c r="E104">
        <f>'GOOG&amp;GOOGL'!D105</f>
        <v>6.3473892096560105</v>
      </c>
      <c r="F104">
        <f>'GOOG&amp;GOOGL'!I105</f>
        <v>6.3681871863504922</v>
      </c>
      <c r="G104">
        <f>'GOOG&amp;GOOGL'!E105</f>
        <v>-1.1942415144817531E-2</v>
      </c>
      <c r="H104">
        <f>'GOOG&amp;GOOGL'!J105</f>
        <v>-8.7438223589639819E-3</v>
      </c>
    </row>
    <row r="105" spans="1:8" x14ac:dyDescent="0.25">
      <c r="A105" s="15">
        <v>41880</v>
      </c>
      <c r="B105" s="13">
        <f t="shared" si="1"/>
        <v>102</v>
      </c>
      <c r="C105" s="18">
        <f>'GOOG&amp;GOOGL'!E107</f>
        <v>4.2075798400151854E-3</v>
      </c>
      <c r="D105" s="1">
        <f>'GOOG&amp;GOOGL'!J107</f>
        <v>3.509137670532958E-3</v>
      </c>
      <c r="E105">
        <f>'GOOG&amp;GOOGL'!D106</f>
        <v>6.3442318662156971</v>
      </c>
      <c r="F105">
        <f>'GOOG&amp;GOOGL'!I106</f>
        <v>6.3635796755345924</v>
      </c>
      <c r="G105">
        <f>'GOOG&amp;GOOGL'!E106</f>
        <v>-3.157343440313376E-3</v>
      </c>
      <c r="H105">
        <f>'GOOG&amp;GOOGL'!J106</f>
        <v>-4.607510815899829E-3</v>
      </c>
    </row>
    <row r="106" spans="1:8" x14ac:dyDescent="0.25">
      <c r="A106" s="15">
        <v>41884</v>
      </c>
      <c r="B106" s="13">
        <f t="shared" si="1"/>
        <v>103</v>
      </c>
      <c r="C106" s="18">
        <f>'GOOG&amp;GOOGL'!E108</f>
        <v>9.9745807098354788E-3</v>
      </c>
      <c r="D106" s="1">
        <f>'GOOG&amp;GOOGL'!J108</f>
        <v>1.0708989694994564E-2</v>
      </c>
      <c r="E106">
        <f>'GOOG&amp;GOOGL'!D107</f>
        <v>6.3484394460557123</v>
      </c>
      <c r="F106">
        <f>'GOOG&amp;GOOGL'!I107</f>
        <v>6.3670888132051253</v>
      </c>
      <c r="G106">
        <f>'GOOG&amp;GOOGL'!E107</f>
        <v>4.2075798400151854E-3</v>
      </c>
      <c r="H106">
        <f>'GOOG&amp;GOOGL'!J107</f>
        <v>3.509137670532958E-3</v>
      </c>
    </row>
    <row r="107" spans="1:8" x14ac:dyDescent="0.25">
      <c r="A107" s="15">
        <v>41885</v>
      </c>
      <c r="B107" s="13">
        <f t="shared" si="1"/>
        <v>104</v>
      </c>
      <c r="C107" s="18">
        <f>'GOOG&amp;GOOGL'!E109</f>
        <v>1.0560302902167251E-3</v>
      </c>
      <c r="D107" s="1">
        <f>'GOOG&amp;GOOGL'!J109</f>
        <v>1.5108435586235203E-3</v>
      </c>
      <c r="E107">
        <f>'GOOG&amp;GOOGL'!D108</f>
        <v>6.3584140267655478</v>
      </c>
      <c r="F107">
        <f>'GOOG&amp;GOOGL'!I108</f>
        <v>6.3777978029001199</v>
      </c>
      <c r="G107">
        <f>'GOOG&amp;GOOGL'!E108</f>
        <v>9.9745807098354788E-3</v>
      </c>
      <c r="H107">
        <f>'GOOG&amp;GOOGL'!J108</f>
        <v>1.0708989694994564E-2</v>
      </c>
    </row>
    <row r="108" spans="1:8" x14ac:dyDescent="0.25">
      <c r="A108" s="15">
        <v>41886</v>
      </c>
      <c r="B108" s="13">
        <f t="shared" si="1"/>
        <v>105</v>
      </c>
      <c r="C108" s="18">
        <f>'GOOG&amp;GOOGL'!E110</f>
        <v>6.9660258240400452E-3</v>
      </c>
      <c r="D108" s="1">
        <f>'GOOG&amp;GOOGL'!J110</f>
        <v>6.1218123643822508E-3</v>
      </c>
      <c r="E108">
        <f>'GOOG&amp;GOOGL'!D109</f>
        <v>6.3594700570557645</v>
      </c>
      <c r="F108">
        <f>'GOOG&amp;GOOGL'!I109</f>
        <v>6.3793086464587434</v>
      </c>
      <c r="G108">
        <f>'GOOG&amp;GOOGL'!E109</f>
        <v>1.0560302902167251E-3</v>
      </c>
      <c r="H108">
        <f>'GOOG&amp;GOOGL'!J109</f>
        <v>1.5108435586235203E-3</v>
      </c>
    </row>
    <row r="109" spans="1:8" x14ac:dyDescent="0.25">
      <c r="A109" s="15">
        <v>41887</v>
      </c>
      <c r="B109" s="13">
        <f t="shared" si="1"/>
        <v>106</v>
      </c>
      <c r="C109" s="18">
        <f>'GOOG&amp;GOOGL'!E111</f>
        <v>7.0202161506998095E-3</v>
      </c>
      <c r="D109" s="1">
        <f>'GOOG&amp;GOOGL'!J111</f>
        <v>7.7923344616941392E-3</v>
      </c>
      <c r="E109">
        <f>'GOOG&amp;GOOGL'!D110</f>
        <v>6.3664360828798046</v>
      </c>
      <c r="F109">
        <f>'GOOG&amp;GOOGL'!I110</f>
        <v>6.3854304588231257</v>
      </c>
      <c r="G109">
        <f>'GOOG&amp;GOOGL'!E110</f>
        <v>6.9660258240400452E-3</v>
      </c>
      <c r="H109">
        <f>'GOOG&amp;GOOGL'!J110</f>
        <v>6.1218123643822508E-3</v>
      </c>
    </row>
    <row r="110" spans="1:8" x14ac:dyDescent="0.25">
      <c r="A110" s="15">
        <v>41890</v>
      </c>
      <c r="B110" s="13">
        <f t="shared" si="1"/>
        <v>107</v>
      </c>
      <c r="C110" s="18">
        <f>'GOOG&amp;GOOGL'!E112</f>
        <v>6.1915489511150668E-3</v>
      </c>
      <c r="D110" s="1">
        <f>'GOOG&amp;GOOGL'!J112</f>
        <v>6.4198451287680314E-3</v>
      </c>
      <c r="E110">
        <f>'GOOG&amp;GOOGL'!D111</f>
        <v>6.3734562990305044</v>
      </c>
      <c r="F110">
        <f>'GOOG&amp;GOOGL'!I111</f>
        <v>6.3932227932848198</v>
      </c>
      <c r="G110">
        <f>'GOOG&amp;GOOGL'!E111</f>
        <v>7.0202161506998095E-3</v>
      </c>
      <c r="H110">
        <f>'GOOG&amp;GOOGL'!J111</f>
        <v>7.7923344616941392E-3</v>
      </c>
    </row>
    <row r="111" spans="1:8" x14ac:dyDescent="0.25">
      <c r="A111" s="15">
        <v>41891</v>
      </c>
      <c r="B111" s="13">
        <f t="shared" si="1"/>
        <v>108</v>
      </c>
      <c r="C111" s="18">
        <f>'GOOG&amp;GOOGL'!E113</f>
        <v>-1.4879879573869381E-2</v>
      </c>
      <c r="D111" s="1">
        <f>'GOOG&amp;GOOGL'!J113</f>
        <v>-1.6186680489313154E-2</v>
      </c>
      <c r="E111">
        <f>'GOOG&amp;GOOGL'!D112</f>
        <v>6.3796478479816194</v>
      </c>
      <c r="F111">
        <f>'GOOG&amp;GOOGL'!I112</f>
        <v>6.3996426384135878</v>
      </c>
      <c r="G111">
        <f>'GOOG&amp;GOOGL'!E112</f>
        <v>6.1915489511150668E-3</v>
      </c>
      <c r="H111">
        <f>'GOOG&amp;GOOGL'!J112</f>
        <v>6.4198451287680314E-3</v>
      </c>
    </row>
    <row r="112" spans="1:8" x14ac:dyDescent="0.25">
      <c r="A112" s="15">
        <v>41892</v>
      </c>
      <c r="B112" s="13">
        <f t="shared" si="1"/>
        <v>109</v>
      </c>
      <c r="C112" s="18">
        <f>'GOOG&amp;GOOGL'!E114</f>
        <v>3.590729820360572E-3</v>
      </c>
      <c r="D112" s="1">
        <f>'GOOG&amp;GOOGL'!J114</f>
        <v>2.446453442670915E-3</v>
      </c>
      <c r="E112">
        <f>'GOOG&amp;GOOGL'!D113</f>
        <v>6.3647679684077501</v>
      </c>
      <c r="F112">
        <f>'GOOG&amp;GOOGL'!I113</f>
        <v>6.3834559579242747</v>
      </c>
      <c r="G112">
        <f>'GOOG&amp;GOOGL'!E113</f>
        <v>-1.4879879573869381E-2</v>
      </c>
      <c r="H112">
        <f>'GOOG&amp;GOOGL'!J113</f>
        <v>-1.6186680489313154E-2</v>
      </c>
    </row>
    <row r="113" spans="1:8" x14ac:dyDescent="0.25">
      <c r="A113" s="15">
        <v>41893</v>
      </c>
      <c r="B113" s="13">
        <f t="shared" si="1"/>
        <v>110</v>
      </c>
      <c r="C113" s="18">
        <f>'GOOG&amp;GOOGL'!E115</f>
        <v>-3.0057131134935133E-3</v>
      </c>
      <c r="D113" s="1">
        <f>'GOOG&amp;GOOGL'!J115</f>
        <v>-3.9002860684895779E-3</v>
      </c>
      <c r="E113">
        <f>'GOOG&amp;GOOGL'!D114</f>
        <v>6.3683586982281106</v>
      </c>
      <c r="F113">
        <f>'GOOG&amp;GOOGL'!I114</f>
        <v>6.3859024113669456</v>
      </c>
      <c r="G113">
        <f>'GOOG&amp;GOOGL'!E114</f>
        <v>3.590729820360572E-3</v>
      </c>
      <c r="H113">
        <f>'GOOG&amp;GOOGL'!J114</f>
        <v>2.446453442670915E-3</v>
      </c>
    </row>
    <row r="114" spans="1:8" x14ac:dyDescent="0.25">
      <c r="A114" s="15">
        <v>41894</v>
      </c>
      <c r="B114" s="13">
        <f t="shared" si="1"/>
        <v>111</v>
      </c>
      <c r="C114" s="18">
        <f>'GOOG&amp;GOOGL'!E116</f>
        <v>-9.9052643534118801E-3</v>
      </c>
      <c r="D114" s="1">
        <f>'GOOG&amp;GOOGL'!J116</f>
        <v>-1.0561232849475743E-2</v>
      </c>
      <c r="E114">
        <f>'GOOG&amp;GOOGL'!D115</f>
        <v>6.3653529851146171</v>
      </c>
      <c r="F114">
        <f>'GOOG&amp;GOOGL'!I115</f>
        <v>6.382002125298456</v>
      </c>
      <c r="G114">
        <f>'GOOG&amp;GOOGL'!E115</f>
        <v>-3.0057131134935133E-3</v>
      </c>
      <c r="H114">
        <f>'GOOG&amp;GOOGL'!J115</f>
        <v>-3.9002860684895779E-3</v>
      </c>
    </row>
    <row r="115" spans="1:8" x14ac:dyDescent="0.25">
      <c r="A115" s="15">
        <v>41897</v>
      </c>
      <c r="B115" s="13">
        <f t="shared" si="1"/>
        <v>112</v>
      </c>
      <c r="C115" s="18">
        <f>'GOOG&amp;GOOGL'!E117</f>
        <v>-4.3874992035135563E-3</v>
      </c>
      <c r="D115" s="1">
        <f>'GOOG&amp;GOOGL'!J117</f>
        <v>-5.5891928036952976E-3</v>
      </c>
      <c r="E115">
        <f>'GOOG&amp;GOOGL'!D116</f>
        <v>6.3554477207612052</v>
      </c>
      <c r="F115">
        <f>'GOOG&amp;GOOGL'!I116</f>
        <v>6.3714408924489803</v>
      </c>
      <c r="G115">
        <f>'GOOG&amp;GOOGL'!E116</f>
        <v>-9.9052643534118801E-3</v>
      </c>
      <c r="H115">
        <f>'GOOG&amp;GOOGL'!J116</f>
        <v>-1.0561232849475743E-2</v>
      </c>
    </row>
    <row r="116" spans="1:8" x14ac:dyDescent="0.25">
      <c r="A116" s="15">
        <v>41898</v>
      </c>
      <c r="B116" s="13">
        <f t="shared" si="1"/>
        <v>113</v>
      </c>
      <c r="C116" s="18">
        <f>'GOOG&amp;GOOGL'!E118</f>
        <v>1.1881671370193914E-2</v>
      </c>
      <c r="D116" s="1">
        <f>'GOOG&amp;GOOGL'!J118</f>
        <v>1.2200899801172227E-2</v>
      </c>
      <c r="E116">
        <f>'GOOG&amp;GOOGL'!D117</f>
        <v>6.3510602215576917</v>
      </c>
      <c r="F116">
        <f>'GOOG&amp;GOOGL'!I117</f>
        <v>6.365851699645285</v>
      </c>
      <c r="G116">
        <f>'GOOG&amp;GOOGL'!E117</f>
        <v>-4.3874992035135563E-3</v>
      </c>
      <c r="H116">
        <f>'GOOG&amp;GOOGL'!J117</f>
        <v>-5.5891928036952976E-3</v>
      </c>
    </row>
    <row r="117" spans="1:8" x14ac:dyDescent="0.25">
      <c r="A117" s="15">
        <v>41899</v>
      </c>
      <c r="B117" s="13">
        <f t="shared" si="1"/>
        <v>114</v>
      </c>
      <c r="C117" s="18">
        <f>'GOOG&amp;GOOGL'!E119</f>
        <v>8.2767146022106886E-3</v>
      </c>
      <c r="D117" s="1">
        <f>'GOOG&amp;GOOGL'!J119</f>
        <v>7.630718796607816E-3</v>
      </c>
      <c r="E117">
        <f>'GOOG&amp;GOOGL'!D118</f>
        <v>6.3629418929278856</v>
      </c>
      <c r="F117">
        <f>'GOOG&amp;GOOGL'!I118</f>
        <v>6.3780525994464572</v>
      </c>
      <c r="G117">
        <f>'GOOG&amp;GOOGL'!E118</f>
        <v>1.1881671370193914E-2</v>
      </c>
      <c r="H117">
        <f>'GOOG&amp;GOOGL'!J118</f>
        <v>1.2200899801172227E-2</v>
      </c>
    </row>
    <row r="118" spans="1:8" x14ac:dyDescent="0.25">
      <c r="A118" s="15">
        <v>41900</v>
      </c>
      <c r="B118" s="13">
        <f t="shared" si="1"/>
        <v>115</v>
      </c>
      <c r="C118" s="18">
        <f>'GOOG&amp;GOOGL'!E120</f>
        <v>7.665875161142921E-3</v>
      </c>
      <c r="D118" s="1">
        <f>'GOOG&amp;GOOGL'!J120</f>
        <v>6.6859542167501118E-3</v>
      </c>
      <c r="E118">
        <f>'GOOG&amp;GOOGL'!D119</f>
        <v>6.3712186075300963</v>
      </c>
      <c r="F118">
        <f>'GOOG&amp;GOOGL'!I119</f>
        <v>6.385683318243065</v>
      </c>
      <c r="G118">
        <f>'GOOG&amp;GOOGL'!E119</f>
        <v>8.2767146022106886E-3</v>
      </c>
      <c r="H118">
        <f>'GOOG&amp;GOOGL'!J119</f>
        <v>7.630718796607816E-3</v>
      </c>
    </row>
    <row r="119" spans="1:8" x14ac:dyDescent="0.25">
      <c r="A119" s="15">
        <v>41901</v>
      </c>
      <c r="B119" s="13">
        <f t="shared" si="1"/>
        <v>116</v>
      </c>
      <c r="C119" s="18">
        <f>'GOOG&amp;GOOGL'!E121</f>
        <v>1.149040355423292E-2</v>
      </c>
      <c r="D119" s="1">
        <f>'GOOG&amp;GOOGL'!J121</f>
        <v>1.3520124127802902E-2</v>
      </c>
      <c r="E119">
        <f>'GOOG&amp;GOOGL'!D120</f>
        <v>6.3788844826912392</v>
      </c>
      <c r="F119">
        <f>'GOOG&amp;GOOGL'!I120</f>
        <v>6.3923692724598151</v>
      </c>
      <c r="G119">
        <f>'GOOG&amp;GOOGL'!E120</f>
        <v>7.665875161142921E-3</v>
      </c>
      <c r="H119">
        <f>'GOOG&amp;GOOGL'!J120</f>
        <v>6.6859542167501118E-3</v>
      </c>
    </row>
    <row r="120" spans="1:8" x14ac:dyDescent="0.25">
      <c r="A120" s="15">
        <v>41904</v>
      </c>
      <c r="B120" s="13">
        <f t="shared" si="1"/>
        <v>117</v>
      </c>
      <c r="C120" s="18">
        <f>'GOOG&amp;GOOGL'!E122</f>
        <v>-1.4719941308181106E-2</v>
      </c>
      <c r="D120" s="1">
        <f>'GOOG&amp;GOOGL'!J122</f>
        <v>-1.3520124127802902E-2</v>
      </c>
      <c r="E120">
        <f>'GOOG&amp;GOOGL'!D121</f>
        <v>6.3903748862454721</v>
      </c>
      <c r="F120">
        <f>'GOOG&amp;GOOGL'!I121</f>
        <v>6.405889396587618</v>
      </c>
      <c r="G120">
        <f>'GOOG&amp;GOOGL'!E121</f>
        <v>1.149040355423292E-2</v>
      </c>
      <c r="H120">
        <f>'GOOG&amp;GOOGL'!J121</f>
        <v>1.3520124127802902E-2</v>
      </c>
    </row>
    <row r="121" spans="1:8" x14ac:dyDescent="0.25">
      <c r="A121" s="15">
        <v>41905</v>
      </c>
      <c r="B121" s="13">
        <f t="shared" si="1"/>
        <v>118</v>
      </c>
      <c r="C121" s="18">
        <f>'GOOG&amp;GOOGL'!E123</f>
        <v>-1.0680460962696259E-2</v>
      </c>
      <c r="D121" s="1">
        <f>'GOOG&amp;GOOGL'!J123</f>
        <v>-1.0248732897377266E-2</v>
      </c>
      <c r="E121">
        <f>'GOOG&amp;GOOGL'!D122</f>
        <v>6.375654944937291</v>
      </c>
      <c r="F121">
        <f>'GOOG&amp;GOOGL'!I122</f>
        <v>6.3923692724598151</v>
      </c>
      <c r="G121">
        <f>'GOOG&amp;GOOGL'!E122</f>
        <v>-1.4719941308181106E-2</v>
      </c>
      <c r="H121">
        <f>'GOOG&amp;GOOGL'!J122</f>
        <v>-1.3520124127802902E-2</v>
      </c>
    </row>
    <row r="122" spans="1:8" x14ac:dyDescent="0.25">
      <c r="A122" s="15">
        <v>41906</v>
      </c>
      <c r="B122" s="13">
        <f t="shared" si="1"/>
        <v>119</v>
      </c>
      <c r="C122" s="18">
        <f>'GOOG&amp;GOOGL'!E124</f>
        <v>1.1735456976693648E-2</v>
      </c>
      <c r="D122" s="1">
        <f>'GOOG&amp;GOOGL'!J124</f>
        <v>1.2172308999204517E-2</v>
      </c>
      <c r="E122">
        <f>'GOOG&amp;GOOGL'!D123</f>
        <v>6.3649744839745948</v>
      </c>
      <c r="F122">
        <f>'GOOG&amp;GOOGL'!I123</f>
        <v>6.3821205395624379</v>
      </c>
      <c r="G122">
        <f>'GOOG&amp;GOOGL'!E123</f>
        <v>-1.0680460962696259E-2</v>
      </c>
      <c r="H122">
        <f>'GOOG&amp;GOOGL'!J123</f>
        <v>-1.0248732897377266E-2</v>
      </c>
    </row>
    <row r="123" spans="1:8" x14ac:dyDescent="0.25">
      <c r="A123" s="15">
        <v>41907</v>
      </c>
      <c r="B123" s="13">
        <f t="shared" si="1"/>
        <v>120</v>
      </c>
      <c r="C123" s="18">
        <f>'GOOG&amp;GOOGL'!E125</f>
        <v>-2.2235557771706382E-2</v>
      </c>
      <c r="D123" s="1">
        <f>'GOOG&amp;GOOGL'!J125</f>
        <v>-2.2253742190621928E-2</v>
      </c>
      <c r="E123">
        <f>'GOOG&amp;GOOGL'!D124</f>
        <v>6.3767099409512884</v>
      </c>
      <c r="F123">
        <f>'GOOG&amp;GOOGL'!I124</f>
        <v>6.3942928485616424</v>
      </c>
      <c r="G123">
        <f>'GOOG&amp;GOOGL'!E124</f>
        <v>1.1735456976693648E-2</v>
      </c>
      <c r="H123">
        <f>'GOOG&amp;GOOGL'!J124</f>
        <v>1.2172308999204517E-2</v>
      </c>
    </row>
    <row r="124" spans="1:8" x14ac:dyDescent="0.25">
      <c r="A124" s="15">
        <v>41908</v>
      </c>
      <c r="B124" s="13">
        <f t="shared" si="1"/>
        <v>121</v>
      </c>
      <c r="C124" s="18">
        <f>'GOOG&amp;GOOGL'!E126</f>
        <v>3.5411785373389293E-3</v>
      </c>
      <c r="D124" s="1">
        <f>'GOOG&amp;GOOGL'!J126</f>
        <v>4.5177590371885401E-3</v>
      </c>
      <c r="E124">
        <f>'GOOG&amp;GOOGL'!D125</f>
        <v>6.354474383179582</v>
      </c>
      <c r="F124">
        <f>'GOOG&amp;GOOGL'!I125</f>
        <v>6.3720391063710204</v>
      </c>
      <c r="G124">
        <f>'GOOG&amp;GOOGL'!E125</f>
        <v>-2.2235557771706382E-2</v>
      </c>
      <c r="H124">
        <f>'GOOG&amp;GOOGL'!J125</f>
        <v>-2.2253742190621928E-2</v>
      </c>
    </row>
    <row r="125" spans="1:8" x14ac:dyDescent="0.25">
      <c r="A125" s="15">
        <v>41911</v>
      </c>
      <c r="B125" s="13">
        <f t="shared" si="1"/>
        <v>122</v>
      </c>
      <c r="C125" s="18">
        <f>'GOOG&amp;GOOGL'!E127</f>
        <v>-1.2830962521874767E-3</v>
      </c>
      <c r="D125" s="1">
        <f>'GOOG&amp;GOOGL'!J127</f>
        <v>-1.5309897878879042E-4</v>
      </c>
      <c r="E125">
        <f>'GOOG&amp;GOOGL'!D126</f>
        <v>6.3580155617169209</v>
      </c>
      <c r="F125">
        <f>'GOOG&amp;GOOGL'!I126</f>
        <v>6.376556865408209</v>
      </c>
      <c r="G125">
        <f>'GOOG&amp;GOOGL'!E126</f>
        <v>3.5411785373389293E-3</v>
      </c>
      <c r="H125">
        <f>'GOOG&amp;GOOGL'!J126</f>
        <v>4.5177590371885401E-3</v>
      </c>
    </row>
    <row r="126" spans="1:8" x14ac:dyDescent="0.25">
      <c r="A126" s="15">
        <v>41912</v>
      </c>
      <c r="B126" s="13">
        <f t="shared" si="1"/>
        <v>123</v>
      </c>
      <c r="C126" s="18">
        <f>'GOOG&amp;GOOGL'!E128</f>
        <v>1.7335232992845562E-3</v>
      </c>
      <c r="D126" s="1">
        <f>'GOOG&amp;GOOGL'!J128</f>
        <v>1.0202173947773119E-3</v>
      </c>
      <c r="E126">
        <f>'GOOG&amp;GOOGL'!D127</f>
        <v>6.3567324654647335</v>
      </c>
      <c r="F126">
        <f>'GOOG&amp;GOOGL'!I127</f>
        <v>6.3764037664294202</v>
      </c>
      <c r="G126">
        <f>'GOOG&amp;GOOGL'!E127</f>
        <v>-1.2830962521874767E-3</v>
      </c>
      <c r="H126">
        <f>'GOOG&amp;GOOGL'!J127</f>
        <v>-1.5309897878879042E-4</v>
      </c>
    </row>
    <row r="127" spans="1:8" x14ac:dyDescent="0.25">
      <c r="A127" s="15">
        <v>41913</v>
      </c>
      <c r="B127" s="13">
        <f t="shared" si="1"/>
        <v>124</v>
      </c>
      <c r="C127" s="18">
        <f>'GOOG&amp;GOOGL'!E129</f>
        <v>-1.5869330874215493E-2</v>
      </c>
      <c r="D127" s="1">
        <f>'GOOG&amp;GOOGL'!J129</f>
        <v>-1.5034014882795432E-2</v>
      </c>
      <c r="E127">
        <f>'GOOG&amp;GOOGL'!D128</f>
        <v>6.358465988764018</v>
      </c>
      <c r="F127">
        <f>'GOOG&amp;GOOGL'!I128</f>
        <v>6.3774239838241975</v>
      </c>
      <c r="G127">
        <f>'GOOG&amp;GOOGL'!E128</f>
        <v>1.7335232992845562E-3</v>
      </c>
      <c r="H127">
        <f>'GOOG&amp;GOOGL'!J128</f>
        <v>1.0202173947773119E-3</v>
      </c>
    </row>
    <row r="128" spans="1:8" x14ac:dyDescent="0.25">
      <c r="A128" s="15">
        <v>41914</v>
      </c>
      <c r="B128" s="13">
        <f t="shared" si="1"/>
        <v>125</v>
      </c>
      <c r="C128" s="18">
        <f>'GOOG&amp;GOOGL'!E130</f>
        <v>3.1800439677232006E-3</v>
      </c>
      <c r="D128" s="1">
        <f>'GOOG&amp;GOOGL'!J130</f>
        <v>2.1542261305889099E-3</v>
      </c>
      <c r="E128">
        <f>'GOOG&amp;GOOGL'!D129</f>
        <v>6.3425966578898025</v>
      </c>
      <c r="F128">
        <f>'GOOG&amp;GOOGL'!I129</f>
        <v>6.3623899689414021</v>
      </c>
      <c r="G128">
        <f>'GOOG&amp;GOOGL'!E129</f>
        <v>-1.5869330874215493E-2</v>
      </c>
      <c r="H128">
        <f>'GOOG&amp;GOOGL'!J129</f>
        <v>-1.5034014882795432E-2</v>
      </c>
    </row>
    <row r="129" spans="1:8" x14ac:dyDescent="0.25">
      <c r="A129" s="15">
        <v>41915</v>
      </c>
      <c r="B129" s="13">
        <f t="shared" si="1"/>
        <v>126</v>
      </c>
      <c r="C129" s="18">
        <f>'GOOG&amp;GOOGL'!E131</f>
        <v>9.0801769367132579E-3</v>
      </c>
      <c r="D129" s="1">
        <f>'GOOG&amp;GOOGL'!J131</f>
        <v>9.2021246884979035E-3</v>
      </c>
      <c r="E129">
        <f>'GOOG&amp;GOOGL'!D130</f>
        <v>6.3457767018575257</v>
      </c>
      <c r="F129">
        <f>'GOOG&amp;GOOGL'!I130</f>
        <v>6.364544195071991</v>
      </c>
      <c r="G129">
        <f>'GOOG&amp;GOOGL'!E130</f>
        <v>3.1800439677232006E-3</v>
      </c>
      <c r="H129">
        <f>'GOOG&amp;GOOGL'!J130</f>
        <v>2.1542261305889099E-3</v>
      </c>
    </row>
    <row r="130" spans="1:8" x14ac:dyDescent="0.25">
      <c r="A130" s="15">
        <v>41918</v>
      </c>
      <c r="B130" s="13">
        <f t="shared" si="1"/>
        <v>127</v>
      </c>
      <c r="C130" s="18">
        <f>'GOOG&amp;GOOGL'!E132</f>
        <v>3.591789603626161E-3</v>
      </c>
      <c r="D130" s="1">
        <f>'GOOG&amp;GOOGL'!J132</f>
        <v>2.6064084668266929E-3</v>
      </c>
      <c r="E130">
        <f>'GOOG&amp;GOOGL'!D131</f>
        <v>6.354856878794239</v>
      </c>
      <c r="F130">
        <f>'GOOG&amp;GOOGL'!I131</f>
        <v>6.3737463197604889</v>
      </c>
      <c r="G130">
        <f>'GOOG&amp;GOOGL'!E131</f>
        <v>9.0801769367132579E-3</v>
      </c>
      <c r="H130">
        <f>'GOOG&amp;GOOGL'!J131</f>
        <v>9.2021246884979035E-3</v>
      </c>
    </row>
    <row r="131" spans="1:8" x14ac:dyDescent="0.25">
      <c r="A131" s="15">
        <v>41919</v>
      </c>
      <c r="B131" s="13">
        <f t="shared" si="1"/>
        <v>128</v>
      </c>
      <c r="C131" s="18">
        <f>'GOOG&amp;GOOGL'!E133</f>
        <v>-2.3855516097505358E-2</v>
      </c>
      <c r="D131" s="1">
        <f>'GOOG&amp;GOOGL'!J133</f>
        <v>-2.3549131053724359E-2</v>
      </c>
      <c r="E131">
        <f>'GOOG&amp;GOOGL'!D132</f>
        <v>6.3584486683978652</v>
      </c>
      <c r="F131">
        <f>'GOOG&amp;GOOGL'!I132</f>
        <v>6.3763527282273156</v>
      </c>
      <c r="G131">
        <f>'GOOG&amp;GOOGL'!E132</f>
        <v>3.591789603626161E-3</v>
      </c>
      <c r="H131">
        <f>'GOOG&amp;GOOGL'!J132</f>
        <v>2.6064084668266929E-3</v>
      </c>
    </row>
    <row r="132" spans="1:8" x14ac:dyDescent="0.25">
      <c r="A132" s="15">
        <v>41920</v>
      </c>
      <c r="B132" s="13">
        <f t="shared" si="1"/>
        <v>129</v>
      </c>
      <c r="C132" s="18">
        <f>'GOOG&amp;GOOGL'!E134</f>
        <v>1.5419583128035264E-2</v>
      </c>
      <c r="D132" s="1">
        <f>'GOOG&amp;GOOGL'!J134</f>
        <v>1.6652081041800493E-2</v>
      </c>
      <c r="E132">
        <f>'GOOG&amp;GOOGL'!D133</f>
        <v>6.3345931523003598</v>
      </c>
      <c r="F132">
        <f>'GOOG&amp;GOOGL'!I133</f>
        <v>6.3528035971735912</v>
      </c>
      <c r="G132">
        <f>'GOOG&amp;GOOGL'!E133</f>
        <v>-2.3855516097505358E-2</v>
      </c>
      <c r="H132">
        <f>'GOOG&amp;GOOGL'!J133</f>
        <v>-2.3549131053724359E-2</v>
      </c>
    </row>
    <row r="133" spans="1:8" x14ac:dyDescent="0.25">
      <c r="A133" s="15">
        <v>41921</v>
      </c>
      <c r="B133" s="13">
        <f t="shared" si="1"/>
        <v>130</v>
      </c>
      <c r="C133" s="18">
        <f>'GOOG&amp;GOOGL'!E135</f>
        <v>-2.0505756529682451E-2</v>
      </c>
      <c r="D133" s="1">
        <f>'GOOG&amp;GOOGL'!J135</f>
        <v>-2.2399273494972505E-2</v>
      </c>
      <c r="E133">
        <f>'GOOG&amp;GOOGL'!D134</f>
        <v>6.3500127354283951</v>
      </c>
      <c r="F133">
        <f>'GOOG&amp;GOOGL'!I134</f>
        <v>6.3694556782153917</v>
      </c>
      <c r="G133">
        <f>'GOOG&amp;GOOGL'!E134</f>
        <v>1.5419583128035264E-2</v>
      </c>
      <c r="H133">
        <f>'GOOG&amp;GOOGL'!J134</f>
        <v>1.6652081041800493E-2</v>
      </c>
    </row>
    <row r="134" spans="1:8" x14ac:dyDescent="0.25">
      <c r="A134" s="15">
        <v>41922</v>
      </c>
      <c r="B134" s="13">
        <f t="shared" ref="B134:B197" si="2">B133+1</f>
        <v>131</v>
      </c>
      <c r="C134" s="18">
        <f>'GOOG&amp;GOOGL'!E136</f>
        <v>-2.965740216725532E-2</v>
      </c>
      <c r="D134" s="1">
        <f>'GOOG&amp;GOOGL'!J136</f>
        <v>-2.7746007217411162E-2</v>
      </c>
      <c r="E134">
        <f>'GOOG&amp;GOOGL'!D135</f>
        <v>6.3295069788987126</v>
      </c>
      <c r="F134">
        <f>'GOOG&amp;GOOGL'!I135</f>
        <v>6.3470564047204192</v>
      </c>
      <c r="G134">
        <f>'GOOG&amp;GOOGL'!E135</f>
        <v>-2.0505756529682451E-2</v>
      </c>
      <c r="H134">
        <f>'GOOG&amp;GOOGL'!J135</f>
        <v>-2.2399273494972505E-2</v>
      </c>
    </row>
    <row r="135" spans="1:8" x14ac:dyDescent="0.25">
      <c r="A135" s="15">
        <v>41925</v>
      </c>
      <c r="B135" s="13">
        <f t="shared" si="2"/>
        <v>132</v>
      </c>
      <c r="C135" s="18">
        <f>'GOOG&amp;GOOGL'!E137</f>
        <v>-2.0934233914098321E-2</v>
      </c>
      <c r="D135" s="1">
        <f>'GOOG&amp;GOOGL'!J137</f>
        <v>-1.8983423678278655E-2</v>
      </c>
      <c r="E135">
        <f>'GOOG&amp;GOOGL'!D136</f>
        <v>6.2998495767314573</v>
      </c>
      <c r="F135">
        <f>'GOOG&amp;GOOGL'!I136</f>
        <v>6.319310397503008</v>
      </c>
      <c r="G135">
        <f>'GOOG&amp;GOOGL'!E136</f>
        <v>-2.965740216725532E-2</v>
      </c>
      <c r="H135">
        <f>'GOOG&amp;GOOGL'!J136</f>
        <v>-2.7746007217411162E-2</v>
      </c>
    </row>
    <row r="136" spans="1:8" x14ac:dyDescent="0.25">
      <c r="A136" s="15">
        <v>41926</v>
      </c>
      <c r="B136" s="13">
        <f t="shared" si="2"/>
        <v>133</v>
      </c>
      <c r="C136" s="18">
        <f>'GOOG&amp;GOOGL'!E138</f>
        <v>8.8316869615745475E-3</v>
      </c>
      <c r="D136" s="1">
        <f>'GOOG&amp;GOOGL'!J138</f>
        <v>7.2066451789183361E-3</v>
      </c>
      <c r="E136">
        <f>'GOOG&amp;GOOGL'!D137</f>
        <v>6.278915342817359</v>
      </c>
      <c r="F136">
        <f>'GOOG&amp;GOOGL'!I137</f>
        <v>6.3003269738247294</v>
      </c>
      <c r="G136">
        <f>'GOOG&amp;GOOGL'!E137</f>
        <v>-2.0934233914098321E-2</v>
      </c>
      <c r="H136">
        <f>'GOOG&amp;GOOGL'!J137</f>
        <v>-1.8983423678278655E-2</v>
      </c>
    </row>
    <row r="137" spans="1:8" x14ac:dyDescent="0.25">
      <c r="A137" s="15">
        <v>41927</v>
      </c>
      <c r="B137" s="13">
        <f t="shared" si="2"/>
        <v>134</v>
      </c>
      <c r="C137" s="18">
        <f>'GOOG&amp;GOOGL'!E139</f>
        <v>-1.4813421061114163E-2</v>
      </c>
      <c r="D137" s="1">
        <f>'GOOG&amp;GOOGL'!J139</f>
        <v>-1.4613540522519841E-2</v>
      </c>
      <c r="E137">
        <f>'GOOG&amp;GOOGL'!D138</f>
        <v>6.2877470297789335</v>
      </c>
      <c r="F137">
        <f>'GOOG&amp;GOOGL'!I138</f>
        <v>6.3075336190036477</v>
      </c>
      <c r="G137">
        <f>'GOOG&amp;GOOGL'!E138</f>
        <v>8.8316869615745475E-3</v>
      </c>
      <c r="H137">
        <f>'GOOG&amp;GOOGL'!J138</f>
        <v>7.2066451789183361E-3</v>
      </c>
    </row>
    <row r="138" spans="1:8" x14ac:dyDescent="0.25">
      <c r="A138" s="15">
        <v>41928</v>
      </c>
      <c r="B138" s="13">
        <f t="shared" si="2"/>
        <v>135</v>
      </c>
      <c r="C138" s="18">
        <f>'GOOG&amp;GOOGL'!E140</f>
        <v>-1.0469115286286801E-2</v>
      </c>
      <c r="D138" s="1">
        <f>'GOOG&amp;GOOGL'!J140</f>
        <v>-7.070970861692949E-3</v>
      </c>
      <c r="E138">
        <f>'GOOG&amp;GOOGL'!D139</f>
        <v>6.2729336087178194</v>
      </c>
      <c r="F138">
        <f>'GOOG&amp;GOOGL'!I139</f>
        <v>6.2929200784811279</v>
      </c>
      <c r="G138">
        <f>'GOOG&amp;GOOGL'!E139</f>
        <v>-1.4813421061114163E-2</v>
      </c>
      <c r="H138">
        <f>'GOOG&amp;GOOGL'!J139</f>
        <v>-1.4613540522519841E-2</v>
      </c>
    </row>
    <row r="139" spans="1:8" x14ac:dyDescent="0.25">
      <c r="A139" s="15">
        <v>41929</v>
      </c>
      <c r="B139" s="13">
        <f t="shared" si="2"/>
        <v>136</v>
      </c>
      <c r="C139" s="18">
        <f>'GOOG&amp;GOOGL'!E141</f>
        <v>-2.5762277536275136E-2</v>
      </c>
      <c r="D139" s="1">
        <f>'GOOG&amp;GOOGL'!J141</f>
        <v>-2.6325006576411347E-2</v>
      </c>
      <c r="E139">
        <f>'GOOG&amp;GOOGL'!D140</f>
        <v>6.2624644934315326</v>
      </c>
      <c r="F139">
        <f>'GOOG&amp;GOOGL'!I140</f>
        <v>6.2858491076194349</v>
      </c>
      <c r="G139">
        <f>'GOOG&amp;GOOGL'!E140</f>
        <v>-1.0469115286286801E-2</v>
      </c>
      <c r="H139">
        <f>'GOOG&amp;GOOGL'!J140</f>
        <v>-7.070970861692949E-3</v>
      </c>
    </row>
    <row r="140" spans="1:8" x14ac:dyDescent="0.25">
      <c r="A140" s="15">
        <v>41932</v>
      </c>
      <c r="B140" s="13">
        <f t="shared" si="2"/>
        <v>137</v>
      </c>
      <c r="C140" s="18">
        <f>'GOOG&amp;GOOGL'!E142</f>
        <v>1.874067696526982E-2</v>
      </c>
      <c r="D140" s="1">
        <f>'GOOG&amp;GOOGL'!J142</f>
        <v>1.7833419032277753E-2</v>
      </c>
      <c r="E140">
        <f>'GOOG&amp;GOOGL'!D141</f>
        <v>6.2367022158952574</v>
      </c>
      <c r="F140">
        <f>'GOOG&amp;GOOGL'!I141</f>
        <v>6.2595241010430236</v>
      </c>
      <c r="G140">
        <f>'GOOG&amp;GOOGL'!E141</f>
        <v>-2.5762277536275136E-2</v>
      </c>
      <c r="H140">
        <f>'GOOG&amp;GOOGL'!J141</f>
        <v>-2.6325006576411347E-2</v>
      </c>
    </row>
    <row r="141" spans="1:8" x14ac:dyDescent="0.25">
      <c r="A141" s="15">
        <v>41933</v>
      </c>
      <c r="B141" s="13">
        <f t="shared" si="2"/>
        <v>138</v>
      </c>
      <c r="C141" s="18">
        <f>'GOOG&amp;GOOGL'!E143</f>
        <v>1.0884409236976644E-2</v>
      </c>
      <c r="D141" s="1">
        <f>'GOOG&amp;GOOGL'!J143</f>
        <v>1.0556800613620076E-2</v>
      </c>
      <c r="E141">
        <f>'GOOG&amp;GOOGL'!D142</f>
        <v>6.2554428928605272</v>
      </c>
      <c r="F141">
        <f>'GOOG&amp;GOOGL'!I142</f>
        <v>6.2773575200753013</v>
      </c>
      <c r="G141">
        <f>'GOOG&amp;GOOGL'!E142</f>
        <v>1.874067696526982E-2</v>
      </c>
      <c r="H141">
        <f>'GOOG&amp;GOOGL'!J142</f>
        <v>1.7833419032277753E-2</v>
      </c>
    </row>
    <row r="142" spans="1:8" x14ac:dyDescent="0.25">
      <c r="A142" s="15">
        <v>41934</v>
      </c>
      <c r="B142" s="13">
        <f t="shared" si="2"/>
        <v>139</v>
      </c>
      <c r="C142" s="18">
        <f>'GOOG&amp;GOOGL'!E144</f>
        <v>1.1649883941348804E-2</v>
      </c>
      <c r="D142" s="1">
        <f>'GOOG&amp;GOOGL'!J144</f>
        <v>8.6239338240838848E-3</v>
      </c>
      <c r="E142">
        <f>'GOOG&amp;GOOGL'!D143</f>
        <v>6.2663273020975039</v>
      </c>
      <c r="F142">
        <f>'GOOG&amp;GOOGL'!I143</f>
        <v>6.2879143206889214</v>
      </c>
      <c r="G142">
        <f>'GOOG&amp;GOOGL'!E143</f>
        <v>1.0884409236976644E-2</v>
      </c>
      <c r="H142">
        <f>'GOOG&amp;GOOGL'!J143</f>
        <v>1.0556800613620076E-2</v>
      </c>
    </row>
    <row r="143" spans="1:8" x14ac:dyDescent="0.25">
      <c r="A143" s="15">
        <v>41935</v>
      </c>
      <c r="B143" s="13">
        <f t="shared" si="2"/>
        <v>140</v>
      </c>
      <c r="C143" s="18">
        <f>'GOOG&amp;GOOGL'!E145</f>
        <v>2.0935295435369206E-2</v>
      </c>
      <c r="D143" s="1">
        <f>'GOOG&amp;GOOGL'!J145</f>
        <v>1.9994463631111792E-2</v>
      </c>
      <c r="E143">
        <f>'GOOG&amp;GOOGL'!D144</f>
        <v>6.2779771860388527</v>
      </c>
      <c r="F143">
        <f>'GOOG&amp;GOOGL'!I144</f>
        <v>6.2965382545130053</v>
      </c>
      <c r="G143">
        <f>'GOOG&amp;GOOGL'!E144</f>
        <v>1.1649883941348804E-2</v>
      </c>
      <c r="H143">
        <f>'GOOG&amp;GOOGL'!J144</f>
        <v>8.6239338240838848E-3</v>
      </c>
    </row>
    <row r="144" spans="1:8" x14ac:dyDescent="0.25">
      <c r="A144" s="15">
        <v>41936</v>
      </c>
      <c r="B144" s="13">
        <f t="shared" si="2"/>
        <v>141</v>
      </c>
      <c r="C144" s="18">
        <f>'GOOG&amp;GOOGL'!E146</f>
        <v>-7.7508323362547316E-3</v>
      </c>
      <c r="D144" s="1">
        <f>'GOOG&amp;GOOGL'!J146</f>
        <v>-8.6164425882735429E-3</v>
      </c>
      <c r="E144">
        <f>'GOOG&amp;GOOGL'!D145</f>
        <v>6.2989124814742219</v>
      </c>
      <c r="F144">
        <f>'GOOG&amp;GOOGL'!I145</f>
        <v>6.3165327181441171</v>
      </c>
      <c r="G144">
        <f>'GOOG&amp;GOOGL'!E145</f>
        <v>2.0935295435369206E-2</v>
      </c>
      <c r="H144">
        <f>'GOOG&amp;GOOGL'!J145</f>
        <v>1.9994463631111792E-2</v>
      </c>
    </row>
    <row r="145" spans="1:8" x14ac:dyDescent="0.25">
      <c r="A145" s="15">
        <v>41939</v>
      </c>
      <c r="B145" s="13">
        <f t="shared" si="2"/>
        <v>142</v>
      </c>
      <c r="C145" s="18">
        <f>'GOOG&amp;GOOGL'!E147</f>
        <v>1.8324006793015712E-3</v>
      </c>
      <c r="D145" s="1">
        <f>'GOOG&amp;GOOGL'!J147</f>
        <v>1.7837970473753018E-3</v>
      </c>
      <c r="E145">
        <f>'GOOG&amp;GOOGL'!D146</f>
        <v>6.2911616491379672</v>
      </c>
      <c r="F145">
        <f>'GOOG&amp;GOOGL'!I146</f>
        <v>6.3079162755558436</v>
      </c>
      <c r="G145">
        <f>'GOOG&amp;GOOGL'!E146</f>
        <v>-7.7508323362547316E-3</v>
      </c>
      <c r="H145">
        <f>'GOOG&amp;GOOGL'!J146</f>
        <v>-8.6164425882735429E-3</v>
      </c>
    </row>
    <row r="146" spans="1:8" x14ac:dyDescent="0.25">
      <c r="A146" s="15">
        <v>41940</v>
      </c>
      <c r="B146" s="13">
        <f t="shared" si="2"/>
        <v>143</v>
      </c>
      <c r="C146" s="18">
        <f>'GOOG&amp;GOOGL'!E148</f>
        <v>1.4922225738574824E-2</v>
      </c>
      <c r="D146" s="1">
        <f>'GOOG&amp;GOOGL'!J148</f>
        <v>1.6342060265178482E-2</v>
      </c>
      <c r="E146">
        <f>'GOOG&amp;GOOGL'!D147</f>
        <v>6.2929940498172687</v>
      </c>
      <c r="F146">
        <f>'GOOG&amp;GOOGL'!I147</f>
        <v>6.3097000726032189</v>
      </c>
      <c r="G146">
        <f>'GOOG&amp;GOOGL'!E147</f>
        <v>1.8324006793015712E-3</v>
      </c>
      <c r="H146">
        <f>'GOOG&amp;GOOGL'!J147</f>
        <v>1.7837970473753018E-3</v>
      </c>
    </row>
    <row r="147" spans="1:8" x14ac:dyDescent="0.25">
      <c r="A147" s="15">
        <v>41941</v>
      </c>
      <c r="B147" s="13">
        <f t="shared" si="2"/>
        <v>144</v>
      </c>
      <c r="C147" s="18">
        <f>'GOOG&amp;GOOGL'!E149</f>
        <v>7.8307826588908114E-4</v>
      </c>
      <c r="D147" s="1">
        <f>'GOOG&amp;GOOGL'!J149</f>
        <v>-8.7704388156151225E-4</v>
      </c>
      <c r="E147">
        <f>'GOOG&amp;GOOGL'!D148</f>
        <v>6.3079162755558436</v>
      </c>
      <c r="F147">
        <f>'GOOG&amp;GOOGL'!I148</f>
        <v>6.3260421328683973</v>
      </c>
      <c r="G147">
        <f>'GOOG&amp;GOOGL'!E148</f>
        <v>1.4922225738574824E-2</v>
      </c>
      <c r="H147">
        <f>'GOOG&amp;GOOGL'!J148</f>
        <v>1.6342060265178482E-2</v>
      </c>
    </row>
    <row r="148" spans="1:8" x14ac:dyDescent="0.25">
      <c r="A148" s="15">
        <v>41942</v>
      </c>
      <c r="B148" s="13">
        <f t="shared" si="2"/>
        <v>145</v>
      </c>
      <c r="C148" s="18">
        <f>'GOOG&amp;GOOGL'!E150</f>
        <v>1.7824019851060413E-3</v>
      </c>
      <c r="D148" s="1">
        <f>'GOOG&amp;GOOGL'!J150</f>
        <v>3.2537214059811248E-3</v>
      </c>
      <c r="E148">
        <f>'GOOG&amp;GOOGL'!D149</f>
        <v>6.3086993538217326</v>
      </c>
      <c r="F148">
        <f>'GOOG&amp;GOOGL'!I149</f>
        <v>6.3251650889868358</v>
      </c>
      <c r="G148">
        <f>'GOOG&amp;GOOGL'!E149</f>
        <v>7.8307826588908114E-4</v>
      </c>
      <c r="H148">
        <f>'GOOG&amp;GOOGL'!J149</f>
        <v>-8.7704388156151225E-4</v>
      </c>
    </row>
    <row r="149" spans="1:8" x14ac:dyDescent="0.25">
      <c r="A149" s="15">
        <v>41943</v>
      </c>
      <c r="B149" s="13">
        <f t="shared" si="2"/>
        <v>146</v>
      </c>
      <c r="C149" s="18">
        <f>'GOOG&amp;GOOGL'!E151</f>
        <v>1.5810819809867205E-2</v>
      </c>
      <c r="D149" s="1">
        <f>'GOOG&amp;GOOGL'!J151</f>
        <v>1.3473708893420699E-2</v>
      </c>
      <c r="E149">
        <f>'GOOG&amp;GOOGL'!D150</f>
        <v>6.3104817558068387</v>
      </c>
      <c r="F149">
        <f>'GOOG&amp;GOOGL'!I150</f>
        <v>6.328418810392817</v>
      </c>
      <c r="G149">
        <f>'GOOG&amp;GOOGL'!E150</f>
        <v>1.7824019851060413E-3</v>
      </c>
      <c r="H149">
        <f>'GOOG&amp;GOOGL'!J150</f>
        <v>3.2537214059811248E-3</v>
      </c>
    </row>
    <row r="150" spans="1:8" x14ac:dyDescent="0.25">
      <c r="A150" s="15">
        <v>41946</v>
      </c>
      <c r="B150" s="13">
        <f t="shared" si="2"/>
        <v>147</v>
      </c>
      <c r="C150" s="18">
        <f>'GOOG&amp;GOOGL'!E152</f>
        <v>-6.9281440181709897E-3</v>
      </c>
      <c r="D150" s="1">
        <f>'GOOG&amp;GOOGL'!J152</f>
        <v>-7.2461523802296313E-3</v>
      </c>
      <c r="E150">
        <f>'GOOG&amp;GOOGL'!D151</f>
        <v>6.3262925756167059</v>
      </c>
      <c r="F150">
        <f>'GOOG&amp;GOOGL'!I151</f>
        <v>6.3418925192862377</v>
      </c>
      <c r="G150">
        <f>'GOOG&amp;GOOGL'!E151</f>
        <v>1.5810819809867205E-2</v>
      </c>
      <c r="H150">
        <f>'GOOG&amp;GOOGL'!J151</f>
        <v>1.3473708893420699E-2</v>
      </c>
    </row>
    <row r="151" spans="1:8" x14ac:dyDescent="0.25">
      <c r="A151" s="15">
        <v>41947</v>
      </c>
      <c r="B151" s="13">
        <f t="shared" si="2"/>
        <v>148</v>
      </c>
      <c r="C151" s="18">
        <f>'GOOG&amp;GOOGL'!E153</f>
        <v>-2.001208604197835E-3</v>
      </c>
      <c r="D151" s="1">
        <f>'GOOG&amp;GOOGL'!J153</f>
        <v>7.447072935393706E-4</v>
      </c>
      <c r="E151">
        <f>'GOOG&amp;GOOGL'!D152</f>
        <v>6.3193644315985349</v>
      </c>
      <c r="F151">
        <f>'GOOG&amp;GOOGL'!I152</f>
        <v>6.334646366906008</v>
      </c>
      <c r="G151">
        <f>'GOOG&amp;GOOGL'!E152</f>
        <v>-6.9281440181709897E-3</v>
      </c>
      <c r="H151">
        <f>'GOOG&amp;GOOGL'!J152</f>
        <v>-7.2461523802296313E-3</v>
      </c>
    </row>
    <row r="152" spans="1:8" x14ac:dyDescent="0.25">
      <c r="A152" s="15">
        <v>41948</v>
      </c>
      <c r="B152" s="13">
        <f t="shared" si="2"/>
        <v>149</v>
      </c>
      <c r="C152" s="18">
        <f>'GOOG&amp;GOOGL'!E154</f>
        <v>-1.4890778131077198E-2</v>
      </c>
      <c r="D152" s="1">
        <f>'GOOG&amp;GOOGL'!J154</f>
        <v>-1.4712712050289234E-2</v>
      </c>
      <c r="E152">
        <f>'GOOG&amp;GOOGL'!D153</f>
        <v>6.3173632229943371</v>
      </c>
      <c r="F152">
        <f>'GOOG&amp;GOOGL'!I153</f>
        <v>6.3353910741995474</v>
      </c>
      <c r="G152">
        <f>'GOOG&amp;GOOGL'!E153</f>
        <v>-2.001208604197835E-3</v>
      </c>
      <c r="H152">
        <f>'GOOG&amp;GOOGL'!J153</f>
        <v>7.447072935393706E-4</v>
      </c>
    </row>
    <row r="153" spans="1:8" x14ac:dyDescent="0.25">
      <c r="A153" s="15">
        <v>41949</v>
      </c>
      <c r="B153" s="13">
        <f t="shared" si="2"/>
        <v>150</v>
      </c>
      <c r="C153" s="18">
        <f>'GOOG&amp;GOOGL'!E155</f>
        <v>-7.1326454087472513E-3</v>
      </c>
      <c r="D153" s="1">
        <f>'GOOG&amp;GOOGL'!J155</f>
        <v>-7.6920678281506838E-3</v>
      </c>
      <c r="E153">
        <f>'GOOG&amp;GOOGL'!D154</f>
        <v>6.3024724448632599</v>
      </c>
      <c r="F153">
        <f>'GOOG&amp;GOOGL'!I154</f>
        <v>6.3206783621492582</v>
      </c>
      <c r="G153">
        <f>'GOOG&amp;GOOGL'!E154</f>
        <v>-1.4890778131077198E-2</v>
      </c>
      <c r="H153">
        <f>'GOOG&amp;GOOGL'!J154</f>
        <v>-1.4712712050289234E-2</v>
      </c>
    </row>
    <row r="154" spans="1:8" x14ac:dyDescent="0.25">
      <c r="A154" s="15">
        <v>41950</v>
      </c>
      <c r="B154" s="13">
        <f t="shared" si="2"/>
        <v>151</v>
      </c>
      <c r="C154" s="18">
        <f>'GOOG&amp;GOOGL'!E156</f>
        <v>-1.9020364905086851E-3</v>
      </c>
      <c r="D154" s="1">
        <f>'GOOG&amp;GOOGL'!J156</f>
        <v>2.356118215542935E-4</v>
      </c>
      <c r="E154">
        <f>'GOOG&amp;GOOGL'!D155</f>
        <v>6.2953397994545126</v>
      </c>
      <c r="F154">
        <f>'GOOG&amp;GOOGL'!I155</f>
        <v>6.3129862943211075</v>
      </c>
      <c r="G154">
        <f>'GOOG&amp;GOOGL'!E155</f>
        <v>-7.1326454087472513E-3</v>
      </c>
      <c r="H154">
        <f>'GOOG&amp;GOOGL'!J155</f>
        <v>-7.6920678281506838E-3</v>
      </c>
    </row>
    <row r="155" spans="1:8" x14ac:dyDescent="0.25">
      <c r="A155" s="15">
        <v>41953</v>
      </c>
      <c r="B155" s="13">
        <f t="shared" si="2"/>
        <v>152</v>
      </c>
      <c r="C155" s="18">
        <f>'GOOG&amp;GOOGL'!E157</f>
        <v>1.1906433719665266E-2</v>
      </c>
      <c r="D155" s="1">
        <f>'GOOG&amp;GOOGL'!J157</f>
        <v>1.1549157693107936E-2</v>
      </c>
      <c r="E155">
        <f>'GOOG&amp;GOOGL'!D156</f>
        <v>6.2934377629640039</v>
      </c>
      <c r="F155">
        <f>'GOOG&amp;GOOGL'!I156</f>
        <v>6.3132219061426618</v>
      </c>
      <c r="G155">
        <f>'GOOG&amp;GOOGL'!E156</f>
        <v>-1.9020364905086851E-3</v>
      </c>
      <c r="H155">
        <f>'GOOG&amp;GOOGL'!J156</f>
        <v>2.356118215542935E-4</v>
      </c>
    </row>
    <row r="156" spans="1:8" x14ac:dyDescent="0.25">
      <c r="A156" s="15">
        <v>41954</v>
      </c>
      <c r="B156" s="13">
        <f t="shared" si="2"/>
        <v>153</v>
      </c>
      <c r="C156" s="18">
        <f>'GOOG&amp;GOOGL'!E158</f>
        <v>5.101215310699736E-3</v>
      </c>
      <c r="D156" s="1">
        <f>'GOOG&amp;GOOGL'!J158</f>
        <v>5.4666421688951417E-3</v>
      </c>
      <c r="E156">
        <f>'GOOG&amp;GOOGL'!D157</f>
        <v>6.3053441966836692</v>
      </c>
      <c r="F156">
        <f>'GOOG&amp;GOOGL'!I157</f>
        <v>6.3247710638357697</v>
      </c>
      <c r="G156">
        <f>'GOOG&amp;GOOGL'!E157</f>
        <v>1.1906433719665266E-2</v>
      </c>
      <c r="H156">
        <f>'GOOG&amp;GOOGL'!J157</f>
        <v>1.1549157693107936E-2</v>
      </c>
    </row>
    <row r="157" spans="1:8" x14ac:dyDescent="0.25">
      <c r="A157" s="15">
        <v>41955</v>
      </c>
      <c r="B157" s="13">
        <f t="shared" si="2"/>
        <v>154</v>
      </c>
      <c r="C157" s="18">
        <f>'GOOG&amp;GOOGL'!E159</f>
        <v>-5.4300424967097527E-3</v>
      </c>
      <c r="D157" s="1">
        <f>'GOOG&amp;GOOGL'!J159</f>
        <v>-5.4308152843978164E-3</v>
      </c>
      <c r="E157">
        <f>'GOOG&amp;GOOGL'!D158</f>
        <v>6.3104454119943689</v>
      </c>
      <c r="F157">
        <f>'GOOG&amp;GOOGL'!I158</f>
        <v>6.3302377060046648</v>
      </c>
      <c r="G157">
        <f>'GOOG&amp;GOOGL'!E158</f>
        <v>5.101215310699736E-3</v>
      </c>
      <c r="H157">
        <f>'GOOG&amp;GOOGL'!J158</f>
        <v>5.4666421688951417E-3</v>
      </c>
    </row>
    <row r="158" spans="1:8" x14ac:dyDescent="0.25">
      <c r="A158" s="15">
        <v>41956</v>
      </c>
      <c r="B158" s="13">
        <f t="shared" si="2"/>
        <v>155</v>
      </c>
      <c r="C158" s="18">
        <f>'GOOG&amp;GOOGL'!E160</f>
        <v>-3.5325700922443914E-3</v>
      </c>
      <c r="D158" s="1">
        <f>'GOOG&amp;GOOGL'!J160</f>
        <v>-3.2475425288973625E-3</v>
      </c>
      <c r="E158">
        <f>'GOOG&amp;GOOGL'!D159</f>
        <v>6.3050153694976592</v>
      </c>
      <c r="F158">
        <f>'GOOG&amp;GOOGL'!I159</f>
        <v>6.324806890720267</v>
      </c>
      <c r="G158">
        <f>'GOOG&amp;GOOGL'!E159</f>
        <v>-5.4300424967097527E-3</v>
      </c>
      <c r="H158">
        <f>'GOOG&amp;GOOGL'!J159</f>
        <v>-5.4308152843978164E-3</v>
      </c>
    </row>
    <row r="159" spans="1:8" x14ac:dyDescent="0.25">
      <c r="A159" s="15">
        <v>41957</v>
      </c>
      <c r="B159" s="13">
        <f t="shared" si="2"/>
        <v>156</v>
      </c>
      <c r="C159" s="18">
        <f>'GOOG&amp;GOOGL'!E161</f>
        <v>-1.7985286281039237E-3</v>
      </c>
      <c r="D159" s="1">
        <f>'GOOG&amp;GOOGL'!J161</f>
        <v>-2.2489506883616173E-3</v>
      </c>
      <c r="E159">
        <f>'GOOG&amp;GOOGL'!D160</f>
        <v>6.3014827994054148</v>
      </c>
      <c r="F159">
        <f>'GOOG&amp;GOOGL'!I160</f>
        <v>6.3215593481913697</v>
      </c>
      <c r="G159">
        <f>'GOOG&amp;GOOGL'!E160</f>
        <v>-3.5325700922443914E-3</v>
      </c>
      <c r="H159">
        <f>'GOOG&amp;GOOGL'!J160</f>
        <v>-3.2475425288973625E-3</v>
      </c>
    </row>
    <row r="160" spans="1:8" x14ac:dyDescent="0.25">
      <c r="A160" s="15">
        <v>41960</v>
      </c>
      <c r="B160" s="13">
        <f t="shared" si="2"/>
        <v>157</v>
      </c>
      <c r="C160" s="18">
        <f>'GOOG&amp;GOOGL'!E162</f>
        <v>-1.4599069551283428E-2</v>
      </c>
      <c r="D160" s="1">
        <f>'GOOG&amp;GOOGL'!J162</f>
        <v>-1.5519947030485426E-2</v>
      </c>
      <c r="E160">
        <f>'GOOG&amp;GOOGL'!D161</f>
        <v>6.2996842707773109</v>
      </c>
      <c r="F160">
        <f>'GOOG&amp;GOOGL'!I161</f>
        <v>6.319310397503008</v>
      </c>
      <c r="G160">
        <f>'GOOG&amp;GOOGL'!E161</f>
        <v>-1.7985286281039237E-3</v>
      </c>
      <c r="H160">
        <f>'GOOG&amp;GOOGL'!J161</f>
        <v>-2.2489506883616173E-3</v>
      </c>
    </row>
    <row r="161" spans="1:8" x14ac:dyDescent="0.25">
      <c r="A161" s="15">
        <v>41961</v>
      </c>
      <c r="B161" s="13">
        <f t="shared" si="2"/>
        <v>158</v>
      </c>
      <c r="C161" s="18">
        <f>'GOOG&amp;GOOGL'!E163</f>
        <v>-2.7623811357964101E-3</v>
      </c>
      <c r="D161" s="1">
        <f>'GOOG&amp;GOOGL'!J163</f>
        <v>-3.9041427952399843E-3</v>
      </c>
      <c r="E161">
        <f>'GOOG&amp;GOOGL'!D162</f>
        <v>6.2850852012260274</v>
      </c>
      <c r="F161">
        <f>'GOOG&amp;GOOGL'!I162</f>
        <v>6.3037904504725226</v>
      </c>
      <c r="G161">
        <f>'GOOG&amp;GOOGL'!E162</f>
        <v>-1.4599069551283428E-2</v>
      </c>
      <c r="H161">
        <f>'GOOG&amp;GOOGL'!J162</f>
        <v>-1.5519947030485426E-2</v>
      </c>
    </row>
    <row r="162" spans="1:8" x14ac:dyDescent="0.25">
      <c r="A162" s="15">
        <v>41962</v>
      </c>
      <c r="B162" s="13">
        <f t="shared" si="2"/>
        <v>159</v>
      </c>
      <c r="C162" s="18">
        <f>'GOOG&amp;GOOGL'!E164</f>
        <v>3.6566522713137317E-3</v>
      </c>
      <c r="D162" s="1">
        <f>'GOOG&amp;GOOGL'!J164</f>
        <v>4.92805863105783E-3</v>
      </c>
      <c r="E162">
        <f>'GOOG&amp;GOOGL'!D163</f>
        <v>6.282322820090231</v>
      </c>
      <c r="F162">
        <f>'GOOG&amp;GOOGL'!I163</f>
        <v>6.2998863076772826</v>
      </c>
      <c r="G162">
        <f>'GOOG&amp;GOOGL'!E163</f>
        <v>-2.7623811357964101E-3</v>
      </c>
      <c r="H162">
        <f>'GOOG&amp;GOOGL'!J163</f>
        <v>-3.9041427952399843E-3</v>
      </c>
    </row>
    <row r="163" spans="1:8" x14ac:dyDescent="0.25">
      <c r="A163" s="15">
        <v>41963</v>
      </c>
      <c r="B163" s="13">
        <f t="shared" si="2"/>
        <v>160</v>
      </c>
      <c r="C163" s="18">
        <f>'GOOG&amp;GOOGL'!E165</f>
        <v>-4.0305329703391735E-3</v>
      </c>
      <c r="D163" s="1">
        <f>'GOOG&amp;GOOGL'!J165</f>
        <v>-6.306393269957411E-3</v>
      </c>
      <c r="E163">
        <f>'GOOG&amp;GOOGL'!D164</f>
        <v>6.2859794723615448</v>
      </c>
      <c r="F163">
        <f>'GOOG&amp;GOOGL'!I164</f>
        <v>6.3048143663083405</v>
      </c>
      <c r="G163">
        <f>'GOOG&amp;GOOGL'!E164</f>
        <v>3.6566522713137317E-3</v>
      </c>
      <c r="H163">
        <f>'GOOG&amp;GOOGL'!J164</f>
        <v>4.92805863105783E-3</v>
      </c>
    </row>
    <row r="164" spans="1:8" x14ac:dyDescent="0.25">
      <c r="A164" s="15">
        <v>41964</v>
      </c>
      <c r="B164" s="13">
        <f t="shared" si="2"/>
        <v>161</v>
      </c>
      <c r="C164" s="18">
        <f>'GOOG&amp;GOOGL'!E166</f>
        <v>4.9798206106119736E-3</v>
      </c>
      <c r="D164" s="1">
        <f>'GOOG&amp;GOOGL'!J166</f>
        <v>3.9095172082168617E-3</v>
      </c>
      <c r="E164">
        <f>'GOOG&amp;GOOGL'!D165</f>
        <v>6.2819489393912056</v>
      </c>
      <c r="F164">
        <f>'GOOG&amp;GOOGL'!I165</f>
        <v>6.2985079730383831</v>
      </c>
      <c r="G164">
        <f>'GOOG&amp;GOOGL'!E165</f>
        <v>-4.0305329703391735E-3</v>
      </c>
      <c r="H164">
        <f>'GOOG&amp;GOOGL'!J165</f>
        <v>-6.306393269957411E-3</v>
      </c>
    </row>
    <row r="165" spans="1:8" x14ac:dyDescent="0.25">
      <c r="A165" s="15">
        <v>41967</v>
      </c>
      <c r="B165" s="13">
        <f t="shared" si="2"/>
        <v>162</v>
      </c>
      <c r="C165" s="18">
        <f>'GOOG&amp;GOOGL'!E167</f>
        <v>3.2876131285952681E-3</v>
      </c>
      <c r="D165" s="1">
        <f>'GOOG&amp;GOOGL'!J167</f>
        <v>2.9084410964657081E-3</v>
      </c>
      <c r="E165">
        <f>'GOOG&amp;GOOGL'!D166</f>
        <v>6.2869287600018176</v>
      </c>
      <c r="F165">
        <f>'GOOG&amp;GOOGL'!I166</f>
        <v>6.3024174902465999</v>
      </c>
      <c r="G165">
        <f>'GOOG&amp;GOOGL'!E166</f>
        <v>4.9798206106119736E-3</v>
      </c>
      <c r="H165">
        <f>'GOOG&amp;GOOGL'!J166</f>
        <v>3.9095172082168617E-3</v>
      </c>
    </row>
    <row r="166" spans="1:8" x14ac:dyDescent="0.25">
      <c r="A166" s="15">
        <v>41968</v>
      </c>
      <c r="B166" s="13">
        <f t="shared" si="2"/>
        <v>163</v>
      </c>
      <c r="C166" s="18">
        <f>'GOOG&amp;GOOGL'!E168</f>
        <v>3.3507690905807408E-3</v>
      </c>
      <c r="D166" s="1">
        <f>'GOOG&amp;GOOGL'!J168</f>
        <v>3.1913659678224349E-3</v>
      </c>
      <c r="E166">
        <f>'GOOG&amp;GOOGL'!D167</f>
        <v>6.2902163731304128</v>
      </c>
      <c r="F166">
        <f>'GOOG&amp;GOOGL'!I167</f>
        <v>6.3053259313430656</v>
      </c>
      <c r="G166">
        <f>'GOOG&amp;GOOGL'!E167</f>
        <v>3.2876131285952681E-3</v>
      </c>
      <c r="H166">
        <f>'GOOG&amp;GOOGL'!J167</f>
        <v>2.9084410964657081E-3</v>
      </c>
    </row>
    <row r="167" spans="1:8" x14ac:dyDescent="0.25">
      <c r="A167" s="15">
        <v>41969</v>
      </c>
      <c r="B167" s="13">
        <f t="shared" si="2"/>
        <v>164</v>
      </c>
      <c r="C167" s="18">
        <f>'GOOG&amp;GOOGL'!E169</f>
        <v>-1.3130521096860193E-3</v>
      </c>
      <c r="D167" s="1">
        <f>'GOOG&amp;GOOGL'!J169</f>
        <v>-2.7348325096872017E-3</v>
      </c>
      <c r="E167">
        <f>'GOOG&amp;GOOGL'!D168</f>
        <v>6.2935671422209936</v>
      </c>
      <c r="F167">
        <f>'GOOG&amp;GOOGL'!I168</f>
        <v>6.3085172973108881</v>
      </c>
      <c r="G167">
        <f>'GOOG&amp;GOOGL'!E168</f>
        <v>3.3507690905807408E-3</v>
      </c>
      <c r="H167">
        <f>'GOOG&amp;GOOGL'!J168</f>
        <v>3.1913659678224349E-3</v>
      </c>
    </row>
    <row r="168" spans="1:8" x14ac:dyDescent="0.25">
      <c r="A168" s="15">
        <v>41971</v>
      </c>
      <c r="B168" s="13">
        <f t="shared" si="2"/>
        <v>165</v>
      </c>
      <c r="C168" s="18">
        <f>'GOOG&amp;GOOGL'!E170</f>
        <v>2.6982089923741626E-3</v>
      </c>
      <c r="D168" s="1">
        <f>'GOOG&amp;GOOGL'!J170</f>
        <v>2.4616855822578998E-3</v>
      </c>
      <c r="E168">
        <f>'GOOG&amp;GOOGL'!D169</f>
        <v>6.2922540901113075</v>
      </c>
      <c r="F168">
        <f>'GOOG&amp;GOOGL'!I169</f>
        <v>6.3057824648012009</v>
      </c>
      <c r="G168">
        <f>'GOOG&amp;GOOGL'!E169</f>
        <v>-1.3130521096860193E-3</v>
      </c>
      <c r="H168">
        <f>'GOOG&amp;GOOGL'!J169</f>
        <v>-2.7348325096872017E-3</v>
      </c>
    </row>
    <row r="169" spans="1:8" x14ac:dyDescent="0.25">
      <c r="A169" s="15">
        <v>41974</v>
      </c>
      <c r="B169" s="13">
        <f t="shared" si="2"/>
        <v>166</v>
      </c>
      <c r="C169" s="18">
        <f>'GOOG&amp;GOOGL'!E171</f>
        <v>-1.4931062133258344E-2</v>
      </c>
      <c r="D169" s="1">
        <f>'GOOG&amp;GOOGL'!J171</f>
        <v>-1.7323369112103748E-2</v>
      </c>
      <c r="E169">
        <f>'GOOG&amp;GOOGL'!D170</f>
        <v>6.2949522991036817</v>
      </c>
      <c r="F169">
        <f>'GOOG&amp;GOOGL'!I170</f>
        <v>6.3082441503834588</v>
      </c>
      <c r="G169">
        <f>'GOOG&amp;GOOGL'!E170</f>
        <v>2.6982089923741626E-3</v>
      </c>
      <c r="H169">
        <f>'GOOG&amp;GOOGL'!J170</f>
        <v>2.4616855822578998E-3</v>
      </c>
    </row>
    <row r="170" spans="1:8" x14ac:dyDescent="0.25">
      <c r="A170" s="15">
        <v>41975</v>
      </c>
      <c r="B170" s="13">
        <f t="shared" si="2"/>
        <v>167</v>
      </c>
      <c r="C170" s="18">
        <f>'GOOG&amp;GOOGL'!E172</f>
        <v>-9.3672427588842311E-5</v>
      </c>
      <c r="D170" s="1">
        <f>'GOOG&amp;GOOGL'!J172</f>
        <v>-1.9661677205080608E-3</v>
      </c>
      <c r="E170">
        <f>'GOOG&amp;GOOGL'!D171</f>
        <v>6.2800212369704234</v>
      </c>
      <c r="F170">
        <f>'GOOG&amp;GOOGL'!I171</f>
        <v>6.290920781271355</v>
      </c>
      <c r="G170">
        <f>'GOOG&amp;GOOGL'!E171</f>
        <v>-1.4931062133258344E-2</v>
      </c>
      <c r="H170">
        <f>'GOOG&amp;GOOGL'!J171</f>
        <v>-1.7323369112103748E-2</v>
      </c>
    </row>
    <row r="171" spans="1:8" x14ac:dyDescent="0.25">
      <c r="A171" s="15">
        <v>41976</v>
      </c>
      <c r="B171" s="13">
        <f t="shared" si="2"/>
        <v>168</v>
      </c>
      <c r="C171" s="18">
        <f>'GOOG&amp;GOOGL'!E173</f>
        <v>-4.5630882785321347E-3</v>
      </c>
      <c r="D171" s="1">
        <f>'GOOG&amp;GOOGL'!J173</f>
        <v>-3.0123865243290027E-3</v>
      </c>
      <c r="E171">
        <f>'GOOG&amp;GOOGL'!D172</f>
        <v>6.2799275645428345</v>
      </c>
      <c r="F171">
        <f>'GOOG&amp;GOOGL'!I172</f>
        <v>6.288954613550847</v>
      </c>
      <c r="G171">
        <f>'GOOG&amp;GOOGL'!E172</f>
        <v>-9.3672427588842311E-5</v>
      </c>
      <c r="H171">
        <f>'GOOG&amp;GOOGL'!J172</f>
        <v>-1.9661677205080608E-3</v>
      </c>
    </row>
    <row r="172" spans="1:8" x14ac:dyDescent="0.25">
      <c r="A172" s="15">
        <v>41977</v>
      </c>
      <c r="B172" s="13">
        <f t="shared" si="2"/>
        <v>169</v>
      </c>
      <c r="C172" s="18">
        <f>'GOOG&amp;GOOGL'!E174</f>
        <v>1.1210732873681017E-2</v>
      </c>
      <c r="D172" s="1">
        <f>'GOOG&amp;GOOGL'!J174</f>
        <v>1.0393312953925538E-2</v>
      </c>
      <c r="E172">
        <f>'GOOG&amp;GOOGL'!D173</f>
        <v>6.2753644762643024</v>
      </c>
      <c r="F172">
        <f>'GOOG&amp;GOOGL'!I173</f>
        <v>6.2859422270265179</v>
      </c>
      <c r="G172">
        <f>'GOOG&amp;GOOGL'!E173</f>
        <v>-4.5630882785321347E-3</v>
      </c>
      <c r="H172">
        <f>'GOOG&amp;GOOGL'!J173</f>
        <v>-3.0123865243290027E-3</v>
      </c>
    </row>
    <row r="173" spans="1:8" x14ac:dyDescent="0.25">
      <c r="A173" s="15">
        <v>41978</v>
      </c>
      <c r="B173" s="13">
        <f t="shared" si="2"/>
        <v>170</v>
      </c>
      <c r="C173" s="18">
        <f>'GOOG&amp;GOOGL'!E175</f>
        <v>-2.2681831041034606E-2</v>
      </c>
      <c r="D173" s="1">
        <f>'GOOG&amp;GOOGL'!J175</f>
        <v>-2.7087752599928017E-2</v>
      </c>
      <c r="E173">
        <f>'GOOG&amp;GOOGL'!D174</f>
        <v>6.2865752091379834</v>
      </c>
      <c r="F173">
        <f>'GOOG&amp;GOOGL'!I174</f>
        <v>6.2963355399804435</v>
      </c>
      <c r="G173">
        <f>'GOOG&amp;GOOGL'!E174</f>
        <v>1.1210732873681017E-2</v>
      </c>
      <c r="H173">
        <f>'GOOG&amp;GOOGL'!J174</f>
        <v>1.0393312953925538E-2</v>
      </c>
    </row>
    <row r="174" spans="1:8" x14ac:dyDescent="0.25">
      <c r="A174" s="15">
        <v>41981</v>
      </c>
      <c r="B174" s="13">
        <f t="shared" si="2"/>
        <v>171</v>
      </c>
      <c r="C174" s="18">
        <f>'GOOG&amp;GOOGL'!E176</f>
        <v>3.2692190601322224E-3</v>
      </c>
      <c r="D174" s="1">
        <f>'GOOG&amp;GOOGL'!J176</f>
        <v>5.0056299681164873E-3</v>
      </c>
      <c r="E174">
        <f>'GOOG&amp;GOOGL'!D175</f>
        <v>6.2638933780969488</v>
      </c>
      <c r="F174">
        <f>'GOOG&amp;GOOGL'!I175</f>
        <v>6.2692477873805155</v>
      </c>
      <c r="G174">
        <f>'GOOG&amp;GOOGL'!E175</f>
        <v>-2.2681831041034606E-2</v>
      </c>
      <c r="H174">
        <f>'GOOG&amp;GOOGL'!J175</f>
        <v>-2.7087752599928017E-2</v>
      </c>
    </row>
    <row r="175" spans="1:8" x14ac:dyDescent="0.25">
      <c r="A175" s="15">
        <v>41982</v>
      </c>
      <c r="B175" s="13">
        <f t="shared" si="2"/>
        <v>172</v>
      </c>
      <c r="C175" s="18">
        <f>'GOOG&amp;GOOGL'!E177</f>
        <v>1.205277003950922E-2</v>
      </c>
      <c r="D175" s="1">
        <f>'GOOG&amp;GOOGL'!J177</f>
        <v>1.0085946547227387E-2</v>
      </c>
      <c r="E175">
        <f>'GOOG&amp;GOOGL'!D176</f>
        <v>6.267162597157081</v>
      </c>
      <c r="F175">
        <f>'GOOG&amp;GOOGL'!I176</f>
        <v>6.274253417348632</v>
      </c>
      <c r="G175">
        <f>'GOOG&amp;GOOGL'!E176</f>
        <v>3.2692190601322224E-3</v>
      </c>
      <c r="H175">
        <f>'GOOG&amp;GOOGL'!J176</f>
        <v>5.0056299681164873E-3</v>
      </c>
    </row>
    <row r="176" spans="1:8" x14ac:dyDescent="0.25">
      <c r="A176" s="15">
        <v>41983</v>
      </c>
      <c r="B176" s="13">
        <f t="shared" si="2"/>
        <v>173</v>
      </c>
      <c r="C176" s="18">
        <f>'GOOG&amp;GOOGL'!E178</f>
        <v>-1.3800092523125862E-2</v>
      </c>
      <c r="D176" s="1">
        <f>'GOOG&amp;GOOGL'!J178</f>
        <v>-1.5167325483300687E-2</v>
      </c>
      <c r="E176">
        <f>'GOOG&amp;GOOGL'!D177</f>
        <v>6.2792153671965902</v>
      </c>
      <c r="F176">
        <f>'GOOG&amp;GOOGL'!I177</f>
        <v>6.2843393638958593</v>
      </c>
      <c r="G176">
        <f>'GOOG&amp;GOOGL'!E177</f>
        <v>1.205277003950922E-2</v>
      </c>
      <c r="H176">
        <f>'GOOG&amp;GOOGL'!J177</f>
        <v>1.0085946547227387E-2</v>
      </c>
    </row>
    <row r="177" spans="1:8" x14ac:dyDescent="0.25">
      <c r="A177" s="15">
        <v>41984</v>
      </c>
      <c r="B177" s="13">
        <f t="shared" si="2"/>
        <v>174</v>
      </c>
      <c r="C177" s="18">
        <f>'GOOG&amp;GOOGL'!E179</f>
        <v>4.324741186726655E-3</v>
      </c>
      <c r="D177" s="1">
        <f>'GOOG&amp;GOOGL'!J179</f>
        <v>7.6781964730461283E-3</v>
      </c>
      <c r="E177">
        <f>'GOOG&amp;GOOGL'!D178</f>
        <v>6.2654152746734644</v>
      </c>
      <c r="F177">
        <f>'GOOG&amp;GOOGL'!I178</f>
        <v>6.2691720384125587</v>
      </c>
      <c r="G177">
        <f>'GOOG&amp;GOOGL'!E178</f>
        <v>-1.3800092523125862E-2</v>
      </c>
      <c r="H177">
        <f>'GOOG&amp;GOOGL'!J178</f>
        <v>-1.5167325483300687E-2</v>
      </c>
    </row>
    <row r="178" spans="1:8" x14ac:dyDescent="0.25">
      <c r="A178" s="15">
        <v>41985</v>
      </c>
      <c r="B178" s="13">
        <f t="shared" si="2"/>
        <v>175</v>
      </c>
      <c r="C178" s="18">
        <f>'GOOG&amp;GOOGL'!E180</f>
        <v>-1.8491453343007613E-2</v>
      </c>
      <c r="D178" s="1">
        <f>'GOOG&amp;GOOGL'!J180</f>
        <v>-2.0121785173206952E-2</v>
      </c>
      <c r="E178">
        <f>'GOOG&amp;GOOGL'!D179</f>
        <v>6.269740015860191</v>
      </c>
      <c r="F178">
        <f>'GOOG&amp;GOOGL'!I179</f>
        <v>6.2768502348856048</v>
      </c>
      <c r="G178">
        <f>'GOOG&amp;GOOGL'!E179</f>
        <v>4.324741186726655E-3</v>
      </c>
      <c r="H178">
        <f>'GOOG&amp;GOOGL'!J179</f>
        <v>7.6781964730461283E-3</v>
      </c>
    </row>
    <row r="179" spans="1:8" x14ac:dyDescent="0.25">
      <c r="A179" s="15">
        <v>41988</v>
      </c>
      <c r="B179" s="13">
        <f t="shared" si="2"/>
        <v>176</v>
      </c>
      <c r="C179" s="18">
        <f>'GOOG&amp;GOOGL'!E181</f>
        <v>-9.4144778414007035E-3</v>
      </c>
      <c r="D179" s="1">
        <f>'GOOG&amp;GOOGL'!J181</f>
        <v>-1.0931809834189288E-2</v>
      </c>
      <c r="E179">
        <f>'GOOG&amp;GOOGL'!D180</f>
        <v>6.2512485625171834</v>
      </c>
      <c r="F179">
        <f>'GOOG&amp;GOOGL'!I180</f>
        <v>6.2567284497123978</v>
      </c>
      <c r="G179">
        <f>'GOOG&amp;GOOGL'!E180</f>
        <v>-1.8491453343007613E-2</v>
      </c>
      <c r="H179">
        <f>'GOOG&amp;GOOGL'!J180</f>
        <v>-2.0121785173206952E-2</v>
      </c>
    </row>
    <row r="180" spans="1:8" x14ac:dyDescent="0.25">
      <c r="A180" s="15">
        <v>41989</v>
      </c>
      <c r="B180" s="13">
        <f t="shared" si="2"/>
        <v>177</v>
      </c>
      <c r="C180" s="18">
        <f>'GOOG&amp;GOOGL'!E182</f>
        <v>-3.648875353277603E-2</v>
      </c>
      <c r="D180" s="1">
        <f>'GOOG&amp;GOOGL'!J182</f>
        <v>-3.4875329314012049E-2</v>
      </c>
      <c r="E180">
        <f>'GOOG&amp;GOOGL'!D181</f>
        <v>6.2418340846757827</v>
      </c>
      <c r="F180">
        <f>'GOOG&amp;GOOGL'!I181</f>
        <v>6.2457966398782085</v>
      </c>
      <c r="G180">
        <f>'GOOG&amp;GOOGL'!E181</f>
        <v>-9.4144778414007035E-3</v>
      </c>
      <c r="H180">
        <f>'GOOG&amp;GOOGL'!J181</f>
        <v>-1.0931809834189288E-2</v>
      </c>
    </row>
    <row r="181" spans="1:8" x14ac:dyDescent="0.25">
      <c r="A181" s="15">
        <v>41990</v>
      </c>
      <c r="B181" s="13">
        <f t="shared" si="2"/>
        <v>178</v>
      </c>
      <c r="C181" s="18">
        <f>'GOOG&amp;GOOGL'!E183</f>
        <v>1.8995252623565051E-2</v>
      </c>
      <c r="D181" s="1">
        <f>'GOOG&amp;GOOGL'!J183</f>
        <v>1.6504291568609553E-2</v>
      </c>
      <c r="E181">
        <f>'GOOG&amp;GOOGL'!D182</f>
        <v>6.2053453311430067</v>
      </c>
      <c r="F181">
        <f>'GOOG&amp;GOOGL'!I182</f>
        <v>6.2109213105641965</v>
      </c>
      <c r="G181">
        <f>'GOOG&amp;GOOGL'!E182</f>
        <v>-3.648875353277603E-2</v>
      </c>
      <c r="H181">
        <f>'GOOG&amp;GOOGL'!J182</f>
        <v>-3.4875329314012049E-2</v>
      </c>
    </row>
    <row r="182" spans="1:8" x14ac:dyDescent="0.25">
      <c r="A182" s="15">
        <v>41991</v>
      </c>
      <c r="B182" s="13">
        <f t="shared" si="2"/>
        <v>179</v>
      </c>
      <c r="C182" s="18">
        <f>'GOOG&amp;GOOGL'!E184</f>
        <v>1.222468200766258E-2</v>
      </c>
      <c r="D182" s="1">
        <f>'GOOG&amp;GOOGL'!J184</f>
        <v>1.6003162097579349E-2</v>
      </c>
      <c r="E182">
        <f>'GOOG&amp;GOOGL'!D183</f>
        <v>6.2243405837665717</v>
      </c>
      <c r="F182">
        <f>'GOOG&amp;GOOGL'!I183</f>
        <v>6.227425602132806</v>
      </c>
      <c r="G182">
        <f>'GOOG&amp;GOOGL'!E183</f>
        <v>1.8995252623565051E-2</v>
      </c>
      <c r="H182">
        <f>'GOOG&amp;GOOGL'!J183</f>
        <v>1.6504291568609553E-2</v>
      </c>
    </row>
    <row r="183" spans="1:8" x14ac:dyDescent="0.25">
      <c r="A183" s="15">
        <v>41992</v>
      </c>
      <c r="B183" s="13">
        <f t="shared" si="2"/>
        <v>180</v>
      </c>
      <c r="C183" s="18">
        <f>'GOOG&amp;GOOGL'!E185</f>
        <v>1.0219564343178611E-2</v>
      </c>
      <c r="D183" s="1">
        <f>'GOOG&amp;GOOGL'!J185</f>
        <v>1.0476967463582731E-2</v>
      </c>
      <c r="E183">
        <f>'GOOG&amp;GOOGL'!D184</f>
        <v>6.2365652657742343</v>
      </c>
      <c r="F183">
        <f>'GOOG&amp;GOOGL'!I184</f>
        <v>6.2434287642303854</v>
      </c>
      <c r="G183">
        <f>'GOOG&amp;GOOGL'!E184</f>
        <v>1.222468200766258E-2</v>
      </c>
      <c r="H183">
        <f>'GOOG&amp;GOOGL'!J184</f>
        <v>1.6003162097579349E-2</v>
      </c>
    </row>
    <row r="184" spans="1:8" x14ac:dyDescent="0.25">
      <c r="A184" s="15">
        <v>41995</v>
      </c>
      <c r="B184" s="13">
        <f t="shared" si="2"/>
        <v>181</v>
      </c>
      <c r="C184" s="18">
        <f>'GOOG&amp;GOOGL'!E186</f>
        <v>1.636578276393319E-2</v>
      </c>
      <c r="D184" s="1">
        <f>'GOOG&amp;GOOGL'!J186</f>
        <v>2.3301508484743216E-2</v>
      </c>
      <c r="E184">
        <f>'GOOG&amp;GOOGL'!D185</f>
        <v>6.2467848301174129</v>
      </c>
      <c r="F184">
        <f>'GOOG&amp;GOOGL'!I185</f>
        <v>6.2539057316939681</v>
      </c>
      <c r="G184">
        <f>'GOOG&amp;GOOGL'!E185</f>
        <v>1.0219564343178611E-2</v>
      </c>
      <c r="H184">
        <f>'GOOG&amp;GOOGL'!J185</f>
        <v>1.0476967463582731E-2</v>
      </c>
    </row>
    <row r="185" spans="1:8" x14ac:dyDescent="0.25">
      <c r="A185" s="15">
        <v>41996</v>
      </c>
      <c r="B185" s="13">
        <f t="shared" si="2"/>
        <v>182</v>
      </c>
      <c r="C185" s="18">
        <f>'GOOG&amp;GOOGL'!E187</f>
        <v>1.0838982055926927E-2</v>
      </c>
      <c r="D185" s="1">
        <f>'GOOG&amp;GOOGL'!J187</f>
        <v>1.2081523520043547E-2</v>
      </c>
      <c r="E185">
        <f>'GOOG&amp;GOOGL'!D186</f>
        <v>6.2631506128813461</v>
      </c>
      <c r="F185">
        <f>'GOOG&amp;GOOGL'!I186</f>
        <v>6.2772072401787113</v>
      </c>
      <c r="G185">
        <f>'GOOG&amp;GOOGL'!E186</f>
        <v>1.636578276393319E-2</v>
      </c>
      <c r="H185">
        <f>'GOOG&amp;GOOGL'!J186</f>
        <v>2.3301508484743216E-2</v>
      </c>
    </row>
    <row r="186" spans="1:8" x14ac:dyDescent="0.25">
      <c r="A186" s="15">
        <v>41997</v>
      </c>
      <c r="B186" s="13">
        <f t="shared" si="2"/>
        <v>183</v>
      </c>
      <c r="C186" s="18">
        <f>'GOOG&amp;GOOGL'!E188</f>
        <v>-3.436040233033566E-3</v>
      </c>
      <c r="D186" s="1">
        <f>'GOOG&amp;GOOGL'!J188</f>
        <v>-3.4210315041924844E-3</v>
      </c>
      <c r="E186">
        <f>'GOOG&amp;GOOGL'!D187</f>
        <v>6.273989594937273</v>
      </c>
      <c r="F186">
        <f>'GOOG&amp;GOOGL'!I187</f>
        <v>6.2892887636987549</v>
      </c>
      <c r="G186">
        <f>'GOOG&amp;GOOGL'!E187</f>
        <v>1.0838982055926927E-2</v>
      </c>
      <c r="H186">
        <f>'GOOG&amp;GOOGL'!J187</f>
        <v>1.2081523520043547E-2</v>
      </c>
    </row>
    <row r="187" spans="1:8" x14ac:dyDescent="0.25">
      <c r="A187" s="15">
        <v>41999</v>
      </c>
      <c r="B187" s="13">
        <f t="shared" si="2"/>
        <v>184</v>
      </c>
      <c r="C187" s="18">
        <f>'GOOG&amp;GOOGL'!E189</f>
        <v>9.8984624532114651E-3</v>
      </c>
      <c r="D187" s="1">
        <f>'GOOG&amp;GOOGL'!J189</f>
        <v>8.512268005789636E-3</v>
      </c>
      <c r="E187">
        <f>'GOOG&amp;GOOGL'!D188</f>
        <v>6.2705535547042395</v>
      </c>
      <c r="F187">
        <f>'GOOG&amp;GOOGL'!I188</f>
        <v>6.2858677321945624</v>
      </c>
      <c r="G187">
        <f>'GOOG&amp;GOOGL'!E188</f>
        <v>-3.436040233033566E-3</v>
      </c>
      <c r="H187">
        <f>'GOOG&amp;GOOGL'!J188</f>
        <v>-3.4210315041924844E-3</v>
      </c>
    </row>
    <row r="188" spans="1:8" x14ac:dyDescent="0.25">
      <c r="A188" s="15">
        <v>42002</v>
      </c>
      <c r="B188" s="13">
        <f t="shared" si="2"/>
        <v>185</v>
      </c>
      <c r="C188" s="18">
        <f>'GOOG&amp;GOOGL'!E190</f>
        <v>-6.9525628626490033E-3</v>
      </c>
      <c r="D188" s="1">
        <f>'GOOG&amp;GOOGL'!J190</f>
        <v>-7.8047910623686434E-3</v>
      </c>
      <c r="E188">
        <f>'GOOG&amp;GOOGL'!D189</f>
        <v>6.2804520171574509</v>
      </c>
      <c r="F188">
        <f>'GOOG&amp;GOOGL'!I189</f>
        <v>6.294380000200352</v>
      </c>
      <c r="G188">
        <f>'GOOG&amp;GOOGL'!E189</f>
        <v>9.8984624532114651E-3</v>
      </c>
      <c r="H188">
        <f>'GOOG&amp;GOOGL'!J189</f>
        <v>8.512268005789636E-3</v>
      </c>
    </row>
    <row r="189" spans="1:8" x14ac:dyDescent="0.25">
      <c r="A189" s="15">
        <v>42003</v>
      </c>
      <c r="B189" s="13">
        <f t="shared" si="2"/>
        <v>186</v>
      </c>
      <c r="C189" s="18">
        <f>'GOOG&amp;GOOGL'!E191</f>
        <v>1.1313070379337375E-4</v>
      </c>
      <c r="D189" s="1">
        <f>'GOOG&amp;GOOGL'!J191</f>
        <v>-3.3743192501800578E-3</v>
      </c>
      <c r="E189">
        <f>'GOOG&amp;GOOGL'!D190</f>
        <v>6.2734994542948019</v>
      </c>
      <c r="F189">
        <f>'GOOG&amp;GOOGL'!I190</f>
        <v>6.2865752091379834</v>
      </c>
      <c r="G189">
        <f>'GOOG&amp;GOOGL'!E190</f>
        <v>-6.9525628626490033E-3</v>
      </c>
      <c r="H189">
        <f>'GOOG&amp;GOOGL'!J190</f>
        <v>-7.8047910623686434E-3</v>
      </c>
    </row>
    <row r="190" spans="1:8" x14ac:dyDescent="0.25">
      <c r="A190" s="15">
        <v>42004</v>
      </c>
      <c r="B190" s="13">
        <f t="shared" si="2"/>
        <v>187</v>
      </c>
      <c r="C190" s="18">
        <f>'GOOG&amp;GOOGL'!E192</f>
        <v>-7.5512049874877363E-3</v>
      </c>
      <c r="D190" s="1">
        <f>'GOOG&amp;GOOGL'!J192</f>
        <v>-9.0793750445676835E-3</v>
      </c>
      <c r="E190">
        <f>'GOOG&amp;GOOGL'!D191</f>
        <v>6.2736125849985953</v>
      </c>
      <c r="F190">
        <f>'GOOG&amp;GOOGL'!I191</f>
        <v>6.2832008898878033</v>
      </c>
      <c r="G190">
        <f>'GOOG&amp;GOOGL'!E191</f>
        <v>1.1313070379337375E-4</v>
      </c>
      <c r="H190">
        <f>'GOOG&amp;GOOGL'!J191</f>
        <v>-3.3743192501800578E-3</v>
      </c>
    </row>
    <row r="191" spans="1:8" x14ac:dyDescent="0.25">
      <c r="A191" s="15">
        <v>42006</v>
      </c>
      <c r="B191" s="13">
        <f t="shared" si="2"/>
        <v>188</v>
      </c>
      <c r="C191" s="18">
        <f>'GOOG&amp;GOOGL'!E193</f>
        <v>-3.0250876847217611E-3</v>
      </c>
      <c r="D191" s="1">
        <f>'GOOG&amp;GOOGL'!J193</f>
        <v>-2.0939255535576962E-3</v>
      </c>
      <c r="E191">
        <f>'GOOG&amp;GOOGL'!D192</f>
        <v>6.2660613800111076</v>
      </c>
      <c r="F191">
        <f>'GOOG&amp;GOOGL'!I192</f>
        <v>6.2741215148432357</v>
      </c>
      <c r="G191">
        <f>'GOOG&amp;GOOGL'!E192</f>
        <v>-7.5512049874877363E-3</v>
      </c>
      <c r="H191">
        <f>'GOOG&amp;GOOGL'!J192</f>
        <v>-9.0793750445676835E-3</v>
      </c>
    </row>
    <row r="192" spans="1:8" x14ac:dyDescent="0.25">
      <c r="A192" s="15">
        <v>42009</v>
      </c>
      <c r="B192" s="13">
        <f t="shared" si="2"/>
        <v>189</v>
      </c>
      <c r="C192" s="18">
        <f>'GOOG&amp;GOOGL'!E194</f>
        <v>-2.1065977148382764E-2</v>
      </c>
      <c r="D192" s="1">
        <f>'GOOG&amp;GOOGL'!J194</f>
        <v>-1.9237778827434049E-2</v>
      </c>
      <c r="E192">
        <f>'GOOG&amp;GOOGL'!D193</f>
        <v>6.2630362923263858</v>
      </c>
      <c r="F192">
        <f>'GOOG&amp;GOOGL'!I193</f>
        <v>6.272027589289678</v>
      </c>
      <c r="G192">
        <f>'GOOG&amp;GOOGL'!E193</f>
        <v>-3.0250876847217611E-3</v>
      </c>
      <c r="H192">
        <f>'GOOG&amp;GOOGL'!J193</f>
        <v>-2.0939255535576962E-3</v>
      </c>
    </row>
    <row r="193" spans="1:8" x14ac:dyDescent="0.25">
      <c r="A193" s="15">
        <v>42010</v>
      </c>
      <c r="B193" s="13">
        <f t="shared" si="2"/>
        <v>190</v>
      </c>
      <c r="C193" s="18">
        <f>'GOOG&amp;GOOGL'!E195</f>
        <v>-2.3449879935895979E-2</v>
      </c>
      <c r="D193" s="1">
        <f>'GOOG&amp;GOOGL'!J195</f>
        <v>-2.4989118254069353E-2</v>
      </c>
      <c r="E193">
        <f>'GOOG&amp;GOOGL'!D194</f>
        <v>6.241970315178003</v>
      </c>
      <c r="F193">
        <f>'GOOG&amp;GOOGL'!I194</f>
        <v>6.2527898104622439</v>
      </c>
      <c r="G193">
        <f>'GOOG&amp;GOOGL'!E194</f>
        <v>-2.1065977148382764E-2</v>
      </c>
      <c r="H193">
        <f>'GOOG&amp;GOOGL'!J194</f>
        <v>-1.9237778827434049E-2</v>
      </c>
    </row>
    <row r="194" spans="1:8" x14ac:dyDescent="0.25">
      <c r="A194" s="15">
        <v>42011</v>
      </c>
      <c r="B194" s="13">
        <f t="shared" si="2"/>
        <v>191</v>
      </c>
      <c r="C194" s="18">
        <f>'GOOG&amp;GOOGL'!E196</f>
        <v>-1.7147532764276718E-3</v>
      </c>
      <c r="D194" s="1">
        <f>'GOOG&amp;GOOGL'!J196</f>
        <v>-2.9452773344331717E-3</v>
      </c>
      <c r="E194">
        <f>'GOOG&amp;GOOGL'!D195</f>
        <v>6.2185204352421071</v>
      </c>
      <c r="F194">
        <f>'GOOG&amp;GOOGL'!I195</f>
        <v>6.2278006922081746</v>
      </c>
      <c r="G194">
        <f>'GOOG&amp;GOOGL'!E195</f>
        <v>-2.3449879935895979E-2</v>
      </c>
      <c r="H194">
        <f>'GOOG&amp;GOOGL'!J195</f>
        <v>-2.4989118254069353E-2</v>
      </c>
    </row>
    <row r="195" spans="1:8" x14ac:dyDescent="0.25">
      <c r="A195" s="15">
        <v>42012</v>
      </c>
      <c r="B195" s="13">
        <f t="shared" si="2"/>
        <v>192</v>
      </c>
      <c r="C195" s="18">
        <f>'GOOG&amp;GOOGL'!E197</f>
        <v>3.1481027812647611E-3</v>
      </c>
      <c r="D195" s="1">
        <f>'GOOG&amp;GOOGL'!J197</f>
        <v>3.4780581669267008E-3</v>
      </c>
      <c r="E195">
        <f>'GOOG&amp;GOOGL'!D196</f>
        <v>6.2168056819656794</v>
      </c>
      <c r="F195">
        <f>'GOOG&amp;GOOGL'!I196</f>
        <v>6.2248554148737414</v>
      </c>
      <c r="G195">
        <f>'GOOG&amp;GOOGL'!E196</f>
        <v>-1.7147532764276718E-3</v>
      </c>
      <c r="H195">
        <f>'GOOG&amp;GOOGL'!J196</f>
        <v>-2.9452773344331717E-3</v>
      </c>
    </row>
    <row r="196" spans="1:8" x14ac:dyDescent="0.25">
      <c r="A196" s="15">
        <v>42013</v>
      </c>
      <c r="B196" s="13">
        <f t="shared" si="2"/>
        <v>193</v>
      </c>
      <c r="C196" s="18">
        <f>'GOOG&amp;GOOGL'!E198</f>
        <v>-1.3035174809132855E-2</v>
      </c>
      <c r="D196" s="1">
        <f>'GOOG&amp;GOOGL'!J198</f>
        <v>-1.2286410424222183E-2</v>
      </c>
      <c r="E196">
        <f>'GOOG&amp;GOOGL'!D197</f>
        <v>6.2199537847469442</v>
      </c>
      <c r="F196">
        <f>'GOOG&amp;GOOGL'!I197</f>
        <v>6.2283334730406681</v>
      </c>
      <c r="G196">
        <f>'GOOG&amp;GOOGL'!E197</f>
        <v>3.1481027812647611E-3</v>
      </c>
      <c r="H196">
        <f>'GOOG&amp;GOOGL'!J197</f>
        <v>3.4780581669267008E-3</v>
      </c>
    </row>
    <row r="197" spans="1:8" x14ac:dyDescent="0.25">
      <c r="A197" s="15">
        <v>42016</v>
      </c>
      <c r="B197" s="13">
        <f t="shared" si="2"/>
        <v>194</v>
      </c>
      <c r="C197" s="18">
        <f>'GOOG&amp;GOOGL'!E199</f>
        <v>-7.3226316361232335E-3</v>
      </c>
      <c r="D197" s="1">
        <f>'GOOG&amp;GOOGL'!J199</f>
        <v>-7.336319460337748E-3</v>
      </c>
      <c r="E197">
        <f>'GOOG&amp;GOOGL'!D198</f>
        <v>6.2069186099378113</v>
      </c>
      <c r="F197">
        <f>'GOOG&amp;GOOGL'!I198</f>
        <v>6.2160470626164459</v>
      </c>
      <c r="G197">
        <f>'GOOG&amp;GOOGL'!E198</f>
        <v>-1.3035174809132855E-2</v>
      </c>
      <c r="H197">
        <f>'GOOG&amp;GOOGL'!J198</f>
        <v>-1.2286410424222183E-2</v>
      </c>
    </row>
    <row r="198" spans="1:8" x14ac:dyDescent="0.25">
      <c r="A198" s="15">
        <v>42017</v>
      </c>
      <c r="B198" s="13">
        <f t="shared" ref="B198:B261" si="3">B197+1</f>
        <v>195</v>
      </c>
      <c r="C198" s="18">
        <f>'GOOG&amp;GOOGL'!E200</f>
        <v>7.3427858155969972E-3</v>
      </c>
      <c r="D198" s="1">
        <f>'GOOG&amp;GOOGL'!J200</f>
        <v>9.4908907762141226E-3</v>
      </c>
      <c r="E198">
        <f>'GOOG&amp;GOOGL'!D199</f>
        <v>6.1995959783016881</v>
      </c>
      <c r="F198">
        <f>'GOOG&amp;GOOGL'!I199</f>
        <v>6.2087107431561082</v>
      </c>
      <c r="G198">
        <f>'GOOG&amp;GOOGL'!E199</f>
        <v>-7.3226316361232335E-3</v>
      </c>
      <c r="H198">
        <f>'GOOG&amp;GOOGL'!J199</f>
        <v>-7.336319460337748E-3</v>
      </c>
    </row>
    <row r="199" spans="1:8" x14ac:dyDescent="0.25">
      <c r="A199" s="15">
        <v>42018</v>
      </c>
      <c r="B199" s="13">
        <f t="shared" si="3"/>
        <v>196</v>
      </c>
      <c r="C199" s="18">
        <f>'GOOG&amp;GOOGL'!E201</f>
        <v>9.4078222586260196E-3</v>
      </c>
      <c r="D199" s="1">
        <f>'GOOG&amp;GOOGL'!J201</f>
        <v>8.196685864345632E-3</v>
      </c>
      <c r="E199">
        <f>'GOOG&amp;GOOGL'!D200</f>
        <v>6.2069387641172851</v>
      </c>
      <c r="F199">
        <f>'GOOG&amp;GOOGL'!I200</f>
        <v>6.2182016339323223</v>
      </c>
      <c r="G199">
        <f>'GOOG&amp;GOOGL'!E200</f>
        <v>7.3427858155969972E-3</v>
      </c>
      <c r="H199">
        <f>'GOOG&amp;GOOGL'!J200</f>
        <v>9.4908907762141226E-3</v>
      </c>
    </row>
    <row r="200" spans="1:8" x14ac:dyDescent="0.25">
      <c r="A200" s="15">
        <v>42019</v>
      </c>
      <c r="B200" s="13">
        <f t="shared" si="3"/>
        <v>197</v>
      </c>
      <c r="C200" s="18">
        <f>'GOOG&amp;GOOGL'!E202</f>
        <v>1.8351190995700151E-3</v>
      </c>
      <c r="D200" s="1">
        <f>'GOOG&amp;GOOGL'!J202</f>
        <v>-3.8022106522932475E-3</v>
      </c>
      <c r="E200">
        <f>'GOOG&amp;GOOGL'!D201</f>
        <v>6.2163465863759111</v>
      </c>
      <c r="F200">
        <f>'GOOG&amp;GOOGL'!I201</f>
        <v>6.2263983197966679</v>
      </c>
      <c r="G200">
        <f>'GOOG&amp;GOOGL'!E201</f>
        <v>9.4078222586260196E-3</v>
      </c>
      <c r="H200">
        <f>'GOOG&amp;GOOGL'!J201</f>
        <v>8.196685864345632E-3</v>
      </c>
    </row>
    <row r="201" spans="1:8" x14ac:dyDescent="0.25">
      <c r="A201" s="15">
        <v>42020</v>
      </c>
      <c r="B201" s="13">
        <f t="shared" si="3"/>
        <v>198</v>
      </c>
      <c r="C201" s="18">
        <f>'GOOG&amp;GOOGL'!E203</f>
        <v>1.2457210019237941E-2</v>
      </c>
      <c r="D201" s="1">
        <f>'GOOG&amp;GOOGL'!J203</f>
        <v>1.2716170836108986E-2</v>
      </c>
      <c r="E201">
        <f>'GOOG&amp;GOOGL'!D202</f>
        <v>6.2181817054754811</v>
      </c>
      <c r="F201">
        <f>'GOOG&amp;GOOGL'!I202</f>
        <v>6.2225961091443747</v>
      </c>
      <c r="G201">
        <f>'GOOG&amp;GOOGL'!E202</f>
        <v>1.8351190995700151E-3</v>
      </c>
      <c r="H201">
        <f>'GOOG&amp;GOOGL'!J202</f>
        <v>-3.8022106522932475E-3</v>
      </c>
    </row>
    <row r="202" spans="1:8" x14ac:dyDescent="0.25">
      <c r="A202" s="15">
        <v>42024</v>
      </c>
      <c r="B202" s="13">
        <f t="shared" si="3"/>
        <v>199</v>
      </c>
      <c r="C202" s="18">
        <f>'GOOG&amp;GOOGL'!E204</f>
        <v>-2.325170016415079E-3</v>
      </c>
      <c r="D202" s="1">
        <f>'GOOG&amp;GOOGL'!J204</f>
        <v>-1.0192082418933879E-3</v>
      </c>
      <c r="E202">
        <f>'GOOG&amp;GOOGL'!D203</f>
        <v>6.230638915494719</v>
      </c>
      <c r="F202">
        <f>'GOOG&amp;GOOGL'!I203</f>
        <v>6.2353122799804837</v>
      </c>
      <c r="G202">
        <f>'GOOG&amp;GOOGL'!E203</f>
        <v>1.2457210019237941E-2</v>
      </c>
      <c r="H202">
        <f>'GOOG&amp;GOOGL'!J203</f>
        <v>1.2716170836108986E-2</v>
      </c>
    </row>
    <row r="203" spans="1:8" x14ac:dyDescent="0.25">
      <c r="A203" s="15">
        <v>42025</v>
      </c>
      <c r="B203" s="13">
        <f t="shared" si="3"/>
        <v>200</v>
      </c>
      <c r="C203" s="18">
        <f>'GOOG&amp;GOOGL'!E205</f>
        <v>2.1743294593948193E-2</v>
      </c>
      <c r="D203" s="1">
        <f>'GOOG&amp;GOOGL'!J205</f>
        <v>2.0285487551963577E-2</v>
      </c>
      <c r="E203">
        <f>'GOOG&amp;GOOGL'!D204</f>
        <v>6.228313745478304</v>
      </c>
      <c r="F203">
        <f>'GOOG&amp;GOOGL'!I204</f>
        <v>6.2342930717385903</v>
      </c>
      <c r="G203">
        <f>'GOOG&amp;GOOGL'!E204</f>
        <v>-2.325170016415079E-3</v>
      </c>
      <c r="H203">
        <f>'GOOG&amp;GOOGL'!J204</f>
        <v>-1.0192082418933879E-3</v>
      </c>
    </row>
    <row r="204" spans="1:8" x14ac:dyDescent="0.25">
      <c r="A204" s="15">
        <v>42026</v>
      </c>
      <c r="B204" s="13">
        <f t="shared" si="3"/>
        <v>201</v>
      </c>
      <c r="C204" s="18">
        <f>'GOOG&amp;GOOGL'!E206</f>
        <v>3.1073338036760489E-2</v>
      </c>
      <c r="D204" s="1">
        <f>'GOOG&amp;GOOGL'!J206</f>
        <v>3.1978016110329577E-2</v>
      </c>
      <c r="E204">
        <f>'GOOG&amp;GOOGL'!D205</f>
        <v>6.2500570400722522</v>
      </c>
      <c r="F204">
        <f>'GOOG&amp;GOOGL'!I205</f>
        <v>6.2545785592905538</v>
      </c>
      <c r="G204">
        <f>'GOOG&amp;GOOGL'!E205</f>
        <v>2.1743294593948193E-2</v>
      </c>
      <c r="H204">
        <f>'GOOG&amp;GOOGL'!J205</f>
        <v>2.0285487551963577E-2</v>
      </c>
    </row>
    <row r="205" spans="1:8" x14ac:dyDescent="0.25">
      <c r="A205" s="15">
        <v>42027</v>
      </c>
      <c r="B205" s="13">
        <f t="shared" si="3"/>
        <v>202</v>
      </c>
      <c r="C205" s="18">
        <f>'GOOG&amp;GOOGL'!E207</f>
        <v>1.0350677940439645E-2</v>
      </c>
      <c r="D205" s="1">
        <f>'GOOG&amp;GOOGL'!J207</f>
        <v>8.617193003138901E-3</v>
      </c>
      <c r="E205">
        <f>'GOOG&amp;GOOGL'!D206</f>
        <v>6.2811303781090126</v>
      </c>
      <c r="F205">
        <f>'GOOG&amp;GOOGL'!I206</f>
        <v>6.2865565754008834</v>
      </c>
      <c r="G205">
        <f>'GOOG&amp;GOOGL'!E206</f>
        <v>3.1073338036760489E-2</v>
      </c>
      <c r="H205">
        <f>'GOOG&amp;GOOGL'!J206</f>
        <v>3.1978016110329577E-2</v>
      </c>
    </row>
    <row r="206" spans="1:8" x14ac:dyDescent="0.25">
      <c r="A206" s="15">
        <v>42030</v>
      </c>
      <c r="B206" s="13">
        <f t="shared" si="3"/>
        <v>203</v>
      </c>
      <c r="C206" s="18">
        <f>'GOOG&amp;GOOGL'!E208</f>
        <v>-8.8172889109925379E-3</v>
      </c>
      <c r="D206" s="1">
        <f>'GOOG&amp;GOOGL'!J208</f>
        <v>-9.6972791812888204E-3</v>
      </c>
      <c r="E206">
        <f>'GOOG&amp;GOOGL'!D207</f>
        <v>6.2914810560494523</v>
      </c>
      <c r="F206">
        <f>'GOOG&amp;GOOGL'!I207</f>
        <v>6.2951737684040223</v>
      </c>
      <c r="G206">
        <f>'GOOG&amp;GOOGL'!E207</f>
        <v>1.0350677940439645E-2</v>
      </c>
      <c r="H206">
        <f>'GOOG&amp;GOOGL'!J207</f>
        <v>8.617193003138901E-3</v>
      </c>
    </row>
    <row r="207" spans="1:8" x14ac:dyDescent="0.25">
      <c r="A207" s="15">
        <v>42031</v>
      </c>
      <c r="B207" s="13">
        <f t="shared" si="3"/>
        <v>204</v>
      </c>
      <c r="C207" s="18">
        <f>'GOOG&amp;GOOGL'!E209</f>
        <v>-3.1468477933228378E-2</v>
      </c>
      <c r="D207" s="1">
        <f>'GOOG&amp;GOOGL'!J209</f>
        <v>-2.9361826811443059E-2</v>
      </c>
      <c r="E207">
        <f>'GOOG&amp;GOOGL'!D208</f>
        <v>6.2826637671384598</v>
      </c>
      <c r="F207">
        <f>'GOOG&amp;GOOGL'!I208</f>
        <v>6.2854764892227335</v>
      </c>
      <c r="G207">
        <f>'GOOG&amp;GOOGL'!E208</f>
        <v>-8.8172889109925379E-3</v>
      </c>
      <c r="H207">
        <f>'GOOG&amp;GOOGL'!J208</f>
        <v>-9.6972791812888204E-3</v>
      </c>
    </row>
    <row r="208" spans="1:8" x14ac:dyDescent="0.25">
      <c r="A208" s="15">
        <v>42032</v>
      </c>
      <c r="B208" s="13">
        <f t="shared" si="3"/>
        <v>205</v>
      </c>
      <c r="C208" s="18">
        <f>'GOOG&amp;GOOGL'!E210</f>
        <v>-1.6780018399149554E-2</v>
      </c>
      <c r="D208" s="1">
        <f>'GOOG&amp;GOOGL'!J210</f>
        <v>-1.6950559753613703E-2</v>
      </c>
      <c r="E208">
        <f>'GOOG&amp;GOOGL'!D209</f>
        <v>6.2511952892052314</v>
      </c>
      <c r="F208">
        <f>'GOOG&amp;GOOGL'!I209</f>
        <v>6.2561146624112904</v>
      </c>
      <c r="G208">
        <f>'GOOG&amp;GOOGL'!E209</f>
        <v>-3.1468477933228378E-2</v>
      </c>
      <c r="H208">
        <f>'GOOG&amp;GOOGL'!J209</f>
        <v>-2.9361826811443059E-2</v>
      </c>
    </row>
    <row r="209" spans="1:8" x14ac:dyDescent="0.25">
      <c r="A209" s="15">
        <v>42033</v>
      </c>
      <c r="B209" s="13">
        <f t="shared" si="3"/>
        <v>206</v>
      </c>
      <c r="C209" s="18">
        <f>'GOOG&amp;GOOGL'!E211</f>
        <v>1.2932398759479824E-3</v>
      </c>
      <c r="D209" s="1">
        <f>'GOOG&amp;GOOGL'!J211</f>
        <v>1.5599461484026023E-3</v>
      </c>
      <c r="E209">
        <f>'GOOG&amp;GOOGL'!D210</f>
        <v>6.2344152708060818</v>
      </c>
      <c r="F209">
        <f>'GOOG&amp;GOOGL'!I210</f>
        <v>6.2391641026576767</v>
      </c>
      <c r="G209">
        <f>'GOOG&amp;GOOGL'!E210</f>
        <v>-1.6780018399149554E-2</v>
      </c>
      <c r="H209">
        <f>'GOOG&amp;GOOGL'!J210</f>
        <v>-1.6950559753613703E-2</v>
      </c>
    </row>
    <row r="210" spans="1:8" x14ac:dyDescent="0.25">
      <c r="A210" s="15">
        <v>42034</v>
      </c>
      <c r="B210" s="13">
        <f t="shared" si="3"/>
        <v>207</v>
      </c>
      <c r="C210" s="18">
        <f>'GOOG&amp;GOOGL'!E212</f>
        <v>4.5665211417779794E-2</v>
      </c>
      <c r="D210" s="1">
        <f>'GOOG&amp;GOOGL'!J212</f>
        <v>4.6297707801652876E-2</v>
      </c>
      <c r="E210">
        <f>'GOOG&amp;GOOGL'!D211</f>
        <v>6.2357085106820298</v>
      </c>
      <c r="F210">
        <f>'GOOG&amp;GOOGL'!I211</f>
        <v>6.2407240488060793</v>
      </c>
      <c r="G210">
        <f>'GOOG&amp;GOOGL'!E211</f>
        <v>1.2932398759479824E-3</v>
      </c>
      <c r="H210">
        <f>'GOOG&amp;GOOGL'!J211</f>
        <v>1.5599461484026023E-3</v>
      </c>
    </row>
    <row r="211" spans="1:8" x14ac:dyDescent="0.25">
      <c r="A211" s="15">
        <v>42037</v>
      </c>
      <c r="B211" s="13">
        <f t="shared" si="3"/>
        <v>208</v>
      </c>
      <c r="C211" s="18">
        <f>'GOOG&amp;GOOGL'!E213</f>
        <v>-1.1364255093576858E-2</v>
      </c>
      <c r="D211" s="1">
        <f>'GOOG&amp;GOOGL'!J213</f>
        <v>-1.0002375516229733E-2</v>
      </c>
      <c r="E211">
        <f>'GOOG&amp;GOOGL'!D212</f>
        <v>6.2813737220998096</v>
      </c>
      <c r="F211">
        <f>'GOOG&amp;GOOGL'!I212</f>
        <v>6.2870217566077322</v>
      </c>
      <c r="G211">
        <f>'GOOG&amp;GOOGL'!E212</f>
        <v>4.5665211417779794E-2</v>
      </c>
      <c r="H211">
        <f>'GOOG&amp;GOOGL'!J212</f>
        <v>4.6297707801652876E-2</v>
      </c>
    </row>
    <row r="212" spans="1:8" x14ac:dyDescent="0.25">
      <c r="A212" s="15">
        <v>42038</v>
      </c>
      <c r="B212" s="13">
        <f t="shared" si="3"/>
        <v>209</v>
      </c>
      <c r="C212" s="18">
        <f>'GOOG&amp;GOOGL'!E214</f>
        <v>1.4370829623207015E-3</v>
      </c>
      <c r="D212" s="1">
        <f>'GOOG&amp;GOOGL'!J214</f>
        <v>2.064714013647162E-3</v>
      </c>
      <c r="E212">
        <f>'GOOG&amp;GOOGL'!D213</f>
        <v>6.2700094670062327</v>
      </c>
      <c r="F212">
        <f>'GOOG&amp;GOOGL'!I213</f>
        <v>6.2770193810915025</v>
      </c>
      <c r="G212">
        <f>'GOOG&amp;GOOGL'!E213</f>
        <v>-1.1364255093576858E-2</v>
      </c>
      <c r="H212">
        <f>'GOOG&amp;GOOGL'!J213</f>
        <v>-1.0002375516229733E-2</v>
      </c>
    </row>
    <row r="213" spans="1:8" x14ac:dyDescent="0.25">
      <c r="A213" s="15">
        <v>42039</v>
      </c>
      <c r="B213" s="13">
        <f t="shared" si="3"/>
        <v>210</v>
      </c>
      <c r="C213" s="18">
        <f>'GOOG&amp;GOOGL'!E215</f>
        <v>-1.2319588792013114E-2</v>
      </c>
      <c r="D213" s="1">
        <f>'GOOG&amp;GOOGL'!J215</f>
        <v>-1.3592831987092602E-2</v>
      </c>
      <c r="E213">
        <f>'GOOG&amp;GOOGL'!D214</f>
        <v>6.2714465499685534</v>
      </c>
      <c r="F213">
        <f>'GOOG&amp;GOOGL'!I214</f>
        <v>6.2790840951051496</v>
      </c>
      <c r="G213">
        <f>'GOOG&amp;GOOGL'!E214</f>
        <v>1.4370829623207015E-3</v>
      </c>
      <c r="H213">
        <f>'GOOG&amp;GOOGL'!J214</f>
        <v>2.064714013647162E-3</v>
      </c>
    </row>
    <row r="214" spans="1:8" x14ac:dyDescent="0.25">
      <c r="A214" s="15">
        <v>42040</v>
      </c>
      <c r="B214" s="13">
        <f t="shared" si="3"/>
        <v>211</v>
      </c>
      <c r="C214" s="18">
        <f>'GOOG&amp;GOOGL'!E216</f>
        <v>9.1780834462582561E-3</v>
      </c>
      <c r="D214" s="1">
        <f>'GOOG&amp;GOOGL'!J216</f>
        <v>7.0649693440953953E-3</v>
      </c>
      <c r="E214">
        <f>'GOOG&amp;GOOGL'!D215</f>
        <v>6.2591269611765403</v>
      </c>
      <c r="F214">
        <f>'GOOG&amp;GOOGL'!I215</f>
        <v>6.265491263118057</v>
      </c>
      <c r="G214">
        <f>'GOOG&amp;GOOGL'!E215</f>
        <v>-1.2319588792013114E-2</v>
      </c>
      <c r="H214">
        <f>'GOOG&amp;GOOGL'!J215</f>
        <v>-1.3592831987092602E-2</v>
      </c>
    </row>
    <row r="215" spans="1:8" x14ac:dyDescent="0.25">
      <c r="A215" s="15">
        <v>42041</v>
      </c>
      <c r="B215" s="13">
        <f t="shared" si="3"/>
        <v>212</v>
      </c>
      <c r="C215" s="18">
        <f>'GOOG&amp;GOOGL'!E217</f>
        <v>6.46152463139682E-3</v>
      </c>
      <c r="D215" s="1">
        <f>'GOOG&amp;GOOGL'!J217</f>
        <v>7.6148715091983732E-3</v>
      </c>
      <c r="E215">
        <f>'GOOG&amp;GOOGL'!D216</f>
        <v>6.2683050446227986</v>
      </c>
      <c r="F215">
        <f>'GOOG&amp;GOOGL'!I216</f>
        <v>6.2725562324621524</v>
      </c>
      <c r="G215">
        <f>'GOOG&amp;GOOGL'!E216</f>
        <v>9.1780834462582561E-3</v>
      </c>
      <c r="H215">
        <f>'GOOG&amp;GOOGL'!J216</f>
        <v>7.0649693440953953E-3</v>
      </c>
    </row>
    <row r="216" spans="1:8" x14ac:dyDescent="0.25">
      <c r="A216" s="15">
        <v>42044</v>
      </c>
      <c r="B216" s="13">
        <f t="shared" si="3"/>
        <v>213</v>
      </c>
      <c r="C216" s="18">
        <f>'GOOG&amp;GOOGL'!E218</f>
        <v>-5.9877488128519119E-3</v>
      </c>
      <c r="D216" s="1">
        <f>'GOOG&amp;GOOGL'!J218</f>
        <v>-8.6534567846658916E-3</v>
      </c>
      <c r="E216">
        <f>'GOOG&amp;GOOGL'!D217</f>
        <v>6.2747665692541954</v>
      </c>
      <c r="F216">
        <f>'GOOG&amp;GOOGL'!I217</f>
        <v>6.2801711039713508</v>
      </c>
      <c r="G216">
        <f>'GOOG&amp;GOOGL'!E217</f>
        <v>6.46152463139682E-3</v>
      </c>
      <c r="H216">
        <f>'GOOG&amp;GOOGL'!J217</f>
        <v>7.6148715091983732E-3</v>
      </c>
    </row>
    <row r="217" spans="1:8" x14ac:dyDescent="0.25">
      <c r="A217" s="15">
        <v>42045</v>
      </c>
      <c r="B217" s="13">
        <f t="shared" si="3"/>
        <v>214</v>
      </c>
      <c r="C217" s="18">
        <f>'GOOG&amp;GOOGL'!E219</f>
        <v>1.7112028093413834E-2</v>
      </c>
      <c r="D217" s="1">
        <f>'GOOG&amp;GOOGL'!J219</f>
        <v>2.0347694795662008E-2</v>
      </c>
      <c r="E217">
        <f>'GOOG&amp;GOOGL'!D218</f>
        <v>6.2687788204413435</v>
      </c>
      <c r="F217">
        <f>'GOOG&amp;GOOGL'!I218</f>
        <v>6.2715176471866849</v>
      </c>
      <c r="G217">
        <f>'GOOG&amp;GOOGL'!E218</f>
        <v>-5.9877488128519119E-3</v>
      </c>
      <c r="H217">
        <f>'GOOG&amp;GOOGL'!J218</f>
        <v>-8.6534567846658916E-3</v>
      </c>
    </row>
    <row r="218" spans="1:8" x14ac:dyDescent="0.25">
      <c r="A218" s="15">
        <v>42046</v>
      </c>
      <c r="B218" s="13">
        <f t="shared" si="3"/>
        <v>215</v>
      </c>
      <c r="C218" s="18">
        <f>'GOOG&amp;GOOGL'!E220</f>
        <v>-1.8081719982161459E-3</v>
      </c>
      <c r="D218" s="1">
        <f>'GOOG&amp;GOOGL'!J220</f>
        <v>-4.0067818205624661E-3</v>
      </c>
      <c r="E218">
        <f>'GOOG&amp;GOOGL'!D219</f>
        <v>6.2858908485347573</v>
      </c>
      <c r="F218">
        <f>'GOOG&amp;GOOGL'!I219</f>
        <v>6.2918653419823469</v>
      </c>
      <c r="G218">
        <f>'GOOG&amp;GOOGL'!E219</f>
        <v>1.7112028093413834E-2</v>
      </c>
      <c r="H218">
        <f>'GOOG&amp;GOOGL'!J219</f>
        <v>2.0347694795662008E-2</v>
      </c>
    </row>
    <row r="219" spans="1:8" x14ac:dyDescent="0.25">
      <c r="A219" s="15">
        <v>42047</v>
      </c>
      <c r="B219" s="13">
        <f t="shared" si="3"/>
        <v>216</v>
      </c>
      <c r="C219" s="18">
        <f>'GOOG&amp;GOOGL'!E221</f>
        <v>1.2902274706286576E-2</v>
      </c>
      <c r="D219" s="1">
        <f>'GOOG&amp;GOOGL'!J221</f>
        <v>1.4778748748400794E-2</v>
      </c>
      <c r="E219">
        <f>'GOOG&amp;GOOGL'!D220</f>
        <v>6.2840826765365412</v>
      </c>
      <c r="F219">
        <f>'GOOG&amp;GOOGL'!I220</f>
        <v>6.2878585601617845</v>
      </c>
      <c r="G219">
        <f>'GOOG&amp;GOOGL'!E220</f>
        <v>-1.8081719982161459E-3</v>
      </c>
      <c r="H219">
        <f>'GOOG&amp;GOOGL'!J220</f>
        <v>-4.0067818205624661E-3</v>
      </c>
    </row>
    <row r="220" spans="1:8" x14ac:dyDescent="0.25">
      <c r="A220" s="15">
        <v>42048</v>
      </c>
      <c r="B220" s="13">
        <f t="shared" si="3"/>
        <v>217</v>
      </c>
      <c r="C220" s="18">
        <f>'GOOG&amp;GOOGL'!E222</f>
        <v>1.113626049926264E-2</v>
      </c>
      <c r="D220" s="1">
        <f>'GOOG&amp;GOOGL'!J222</f>
        <v>9.3877902279260184E-3</v>
      </c>
      <c r="E220">
        <f>'GOOG&amp;GOOGL'!D221</f>
        <v>6.2969849512428278</v>
      </c>
      <c r="F220">
        <f>'GOOG&amp;GOOGL'!I221</f>
        <v>6.3026373089101853</v>
      </c>
      <c r="G220">
        <f>'GOOG&amp;GOOGL'!E221</f>
        <v>1.2902274706286576E-2</v>
      </c>
      <c r="H220">
        <f>'GOOG&amp;GOOGL'!J221</f>
        <v>1.4778748748400794E-2</v>
      </c>
    </row>
    <row r="221" spans="1:8" x14ac:dyDescent="0.25">
      <c r="A221" s="15">
        <v>42052</v>
      </c>
      <c r="B221" s="13">
        <f t="shared" si="3"/>
        <v>218</v>
      </c>
      <c r="C221" s="18">
        <f>'GOOG&amp;GOOGL'!E223</f>
        <v>-1.130209413377159E-2</v>
      </c>
      <c r="D221" s="1">
        <f>'GOOG&amp;GOOGL'!J223</f>
        <v>-1.1220937671060582E-2</v>
      </c>
      <c r="E221">
        <f>'GOOG&amp;GOOGL'!D222</f>
        <v>6.3081212117420904</v>
      </c>
      <c r="F221">
        <f>'GOOG&amp;GOOGL'!I222</f>
        <v>6.3120250991381113</v>
      </c>
      <c r="G221">
        <f>'GOOG&amp;GOOGL'!E222</f>
        <v>1.113626049926264E-2</v>
      </c>
      <c r="H221">
        <f>'GOOG&amp;GOOGL'!J222</f>
        <v>9.3877902279260184E-3</v>
      </c>
    </row>
    <row r="222" spans="1:8" x14ac:dyDescent="0.25">
      <c r="A222" s="15">
        <v>42053</v>
      </c>
      <c r="B222" s="13">
        <f t="shared" si="3"/>
        <v>219</v>
      </c>
      <c r="C222" s="18">
        <f>'GOOG&amp;GOOGL'!E224</f>
        <v>-5.8012003154512826E-3</v>
      </c>
      <c r="D222" s="1">
        <f>'GOOG&amp;GOOGL'!J224</f>
        <v>-4.3395723476251646E-3</v>
      </c>
      <c r="E222">
        <f>'GOOG&amp;GOOGL'!D223</f>
        <v>6.2968191176083188</v>
      </c>
      <c r="F222">
        <f>'GOOG&amp;GOOGL'!I223</f>
        <v>6.3008041614670507</v>
      </c>
      <c r="G222">
        <f>'GOOG&amp;GOOGL'!E223</f>
        <v>-1.130209413377159E-2</v>
      </c>
      <c r="H222">
        <f>'GOOG&amp;GOOGL'!J223</f>
        <v>-1.1220937671060582E-2</v>
      </c>
    </row>
    <row r="223" spans="1:8" x14ac:dyDescent="0.25">
      <c r="A223" s="15">
        <v>42054</v>
      </c>
      <c r="B223" s="13">
        <f t="shared" si="3"/>
        <v>220</v>
      </c>
      <c r="C223" s="18">
        <f>'GOOG&amp;GOOGL'!E225</f>
        <v>5.8564431802183847E-3</v>
      </c>
      <c r="D223" s="1">
        <f>'GOOG&amp;GOOGL'!J225</f>
        <v>6.9782449631796695E-3</v>
      </c>
      <c r="E223">
        <f>'GOOG&amp;GOOGL'!D224</f>
        <v>6.2910179172928675</v>
      </c>
      <c r="F223">
        <f>'GOOG&amp;GOOGL'!I224</f>
        <v>6.2964645891194255</v>
      </c>
      <c r="G223">
        <f>'GOOG&amp;GOOGL'!E224</f>
        <v>-5.8012003154512826E-3</v>
      </c>
      <c r="H223">
        <f>'GOOG&amp;GOOGL'!J224</f>
        <v>-4.3395723476251646E-3</v>
      </c>
    </row>
    <row r="224" spans="1:8" x14ac:dyDescent="0.25">
      <c r="A224" s="15">
        <v>42055</v>
      </c>
      <c r="B224" s="50">
        <f t="shared" si="3"/>
        <v>221</v>
      </c>
      <c r="C224" s="18">
        <f>'GOOG&amp;GOOGL'!E226</f>
        <v>-7.2470290786013081E-3</v>
      </c>
      <c r="D224" s="1">
        <f>'GOOG&amp;GOOGL'!J226</f>
        <v>-8.5459265800054141E-3</v>
      </c>
      <c r="E224">
        <f>'GOOG&amp;GOOGL'!D225</f>
        <v>6.2968743604730859</v>
      </c>
      <c r="F224">
        <f>'GOOG&amp;GOOGL'!I225</f>
        <v>6.3034428340826052</v>
      </c>
      <c r="G224">
        <f>'GOOG&amp;GOOGL'!E225</f>
        <v>5.8564431802183847E-3</v>
      </c>
      <c r="H224">
        <f>'GOOG&amp;GOOGL'!J225</f>
        <v>6.9782449631796695E-3</v>
      </c>
    </row>
    <row r="225" spans="1:8" x14ac:dyDescent="0.25">
      <c r="A225" s="15">
        <v>42058</v>
      </c>
      <c r="B225" s="50">
        <f t="shared" si="3"/>
        <v>222</v>
      </c>
      <c r="C225" s="18">
        <f>'GOOG&amp;GOOGL'!E227</f>
        <v>-1.3148552985362549E-2</v>
      </c>
      <c r="D225" s="1">
        <f>'GOOG&amp;GOOGL'!J227</f>
        <v>-1.2630160606593499E-2</v>
      </c>
      <c r="E225">
        <f>'GOOG&amp;GOOGL'!D226</f>
        <v>6.2896273313944846</v>
      </c>
      <c r="F225">
        <f>'GOOG&amp;GOOGL'!I226</f>
        <v>6.2948969075025998</v>
      </c>
      <c r="G225">
        <f>'GOOG&amp;GOOGL'!E226</f>
        <v>-7.2470290786013081E-3</v>
      </c>
      <c r="H225">
        <f>'GOOG&amp;GOOGL'!J226</f>
        <v>-8.5459265800054141E-3</v>
      </c>
    </row>
    <row r="226" spans="1:8" x14ac:dyDescent="0.25">
      <c r="A226" s="15">
        <v>42059</v>
      </c>
      <c r="B226" s="50">
        <f t="shared" si="3"/>
        <v>223</v>
      </c>
      <c r="C226" s="18">
        <f>'GOOG&amp;GOOGL'!E228</f>
        <v>7.8278006326684135E-3</v>
      </c>
      <c r="D226" s="1">
        <f>'GOOG&amp;GOOGL'!J228</f>
        <v>6.7993070000280653E-3</v>
      </c>
      <c r="E226">
        <f>'GOOG&amp;GOOGL'!D227</f>
        <v>6.2764787784091221</v>
      </c>
      <c r="F226">
        <f>'GOOG&amp;GOOGL'!I227</f>
        <v>6.2822667468960063</v>
      </c>
      <c r="G226">
        <f>'GOOG&amp;GOOGL'!E227</f>
        <v>-1.3148552985362549E-2</v>
      </c>
      <c r="H226">
        <f>'GOOG&amp;GOOGL'!J227</f>
        <v>-1.2630160606593499E-2</v>
      </c>
    </row>
    <row r="227" spans="1:8" x14ac:dyDescent="0.25">
      <c r="A227" s="15">
        <v>42060</v>
      </c>
      <c r="B227" s="50">
        <f t="shared" si="3"/>
        <v>224</v>
      </c>
      <c r="C227" s="18">
        <f>'GOOG&amp;GOOGL'!E229</f>
        <v>1.4408245118710639E-2</v>
      </c>
      <c r="D227" s="1">
        <f>'GOOG&amp;GOOGL'!J229</f>
        <v>1.5985888355573685E-2</v>
      </c>
      <c r="E227">
        <f>'GOOG&amp;GOOGL'!D228</f>
        <v>6.2843065790417905</v>
      </c>
      <c r="F227">
        <f>'GOOG&amp;GOOGL'!I228</f>
        <v>6.2890660538960343</v>
      </c>
      <c r="G227">
        <f>'GOOG&amp;GOOGL'!E228</f>
        <v>7.8278006326684135E-3</v>
      </c>
      <c r="H227">
        <f>'GOOG&amp;GOOGL'!J228</f>
        <v>6.7993070000280653E-3</v>
      </c>
    </row>
    <row r="228" spans="1:8" x14ac:dyDescent="0.25">
      <c r="A228" s="15">
        <v>42061</v>
      </c>
      <c r="B228" s="50">
        <f t="shared" si="3"/>
        <v>225</v>
      </c>
      <c r="C228" s="18">
        <f>'GOOG&amp;GOOGL'!E230</f>
        <v>2.1122310076421513E-2</v>
      </c>
      <c r="D228" s="1">
        <f>'GOOG&amp;GOOGL'!J230</f>
        <v>2.1616140588284871E-2</v>
      </c>
      <c r="E228">
        <f>'GOOG&amp;GOOGL'!D229</f>
        <v>6.2987148241605011</v>
      </c>
      <c r="F228">
        <f>'GOOG&amp;GOOGL'!I229</f>
        <v>6.305051942251608</v>
      </c>
      <c r="G228">
        <f>'GOOG&amp;GOOGL'!E229</f>
        <v>1.4408245118710639E-2</v>
      </c>
      <c r="H228">
        <f>'GOOG&amp;GOOGL'!J229</f>
        <v>1.5985888355573685E-2</v>
      </c>
    </row>
    <row r="229" spans="1:8" x14ac:dyDescent="0.25">
      <c r="A229" s="15">
        <v>42062</v>
      </c>
      <c r="B229" s="50">
        <f t="shared" si="3"/>
        <v>226</v>
      </c>
      <c r="C229" s="18">
        <f>'GOOG&amp;GOOGL'!E231</f>
        <v>5.2429139776339895E-3</v>
      </c>
      <c r="D229" s="1">
        <f>'GOOG&amp;GOOGL'!J231</f>
        <v>5.9541445345692168E-3</v>
      </c>
      <c r="E229">
        <f>'GOOG&amp;GOOGL'!D230</f>
        <v>6.3198371342369226</v>
      </c>
      <c r="F229">
        <f>'GOOG&amp;GOOGL'!I230</f>
        <v>6.3266680828398929</v>
      </c>
      <c r="G229">
        <f>'GOOG&amp;GOOGL'!E230</f>
        <v>2.1122310076421513E-2</v>
      </c>
      <c r="H229">
        <f>'GOOG&amp;GOOGL'!J230</f>
        <v>2.1616140588284871E-2</v>
      </c>
    </row>
    <row r="230" spans="1:8" x14ac:dyDescent="0.25">
      <c r="A230" s="15">
        <v>42065</v>
      </c>
      <c r="B230" s="50">
        <f t="shared" si="3"/>
        <v>227</v>
      </c>
      <c r="C230" s="18">
        <f>'GOOG&amp;GOOGL'!E232</f>
        <v>2.2908983263684846E-2</v>
      </c>
      <c r="D230" s="1">
        <f>'GOOG&amp;GOOGL'!J232</f>
        <v>2.1782630208081244E-2</v>
      </c>
      <c r="E230">
        <f>'GOOG&amp;GOOGL'!D231</f>
        <v>6.3250800482145566</v>
      </c>
      <c r="F230">
        <f>'GOOG&amp;GOOGL'!I231</f>
        <v>6.3326222273744621</v>
      </c>
      <c r="G230">
        <f>'GOOG&amp;GOOGL'!E231</f>
        <v>5.2429139776339895E-3</v>
      </c>
      <c r="H230">
        <f>'GOOG&amp;GOOGL'!J231</f>
        <v>5.9541445345692168E-3</v>
      </c>
    </row>
    <row r="231" spans="1:8" x14ac:dyDescent="0.25">
      <c r="A231" s="15">
        <v>42066</v>
      </c>
      <c r="B231" s="50">
        <f t="shared" si="3"/>
        <v>228</v>
      </c>
      <c r="C231" s="18">
        <f>'GOOG&amp;GOOGL'!E233</f>
        <v>4.0175402643374269E-3</v>
      </c>
      <c r="D231" s="1">
        <f>'GOOG&amp;GOOGL'!J233</f>
        <v>6.5348218901153388E-3</v>
      </c>
      <c r="E231">
        <f>'GOOG&amp;GOOGL'!D232</f>
        <v>6.3479890314782415</v>
      </c>
      <c r="F231">
        <f>'GOOG&amp;GOOGL'!I232</f>
        <v>6.3544048575825434</v>
      </c>
      <c r="G231">
        <f>'GOOG&amp;GOOGL'!E232</f>
        <v>2.2908983263684846E-2</v>
      </c>
      <c r="H231">
        <f>'GOOG&amp;GOOGL'!J232</f>
        <v>2.1782630208081244E-2</v>
      </c>
    </row>
    <row r="232" spans="1:8" x14ac:dyDescent="0.25">
      <c r="A232" s="15">
        <v>42067</v>
      </c>
      <c r="B232" s="50">
        <f t="shared" si="3"/>
        <v>229</v>
      </c>
      <c r="C232" s="18">
        <f>'GOOG&amp;GOOGL'!E234</f>
        <v>-4.7083422545135534E-4</v>
      </c>
      <c r="D232" s="1">
        <f>'GOOG&amp;GOOGL'!J234</f>
        <v>-7.9501007019810999E-4</v>
      </c>
      <c r="E232">
        <f>'GOOG&amp;GOOGL'!D233</f>
        <v>6.3520065717425789</v>
      </c>
      <c r="F232">
        <f>'GOOG&amp;GOOGL'!I233</f>
        <v>6.3609396794726587</v>
      </c>
      <c r="G232">
        <f>'GOOG&amp;GOOGL'!E233</f>
        <v>4.0175402643374269E-3</v>
      </c>
      <c r="H232">
        <f>'GOOG&amp;GOOGL'!J233</f>
        <v>6.5348218901153388E-3</v>
      </c>
    </row>
    <row r="233" spans="1:8" x14ac:dyDescent="0.25">
      <c r="A233" s="15">
        <v>42068</v>
      </c>
      <c r="B233" s="50">
        <f t="shared" si="3"/>
        <v>230</v>
      </c>
      <c r="C233" s="18">
        <f>'GOOG&amp;GOOGL'!E235</f>
        <v>3.4125864770420122E-3</v>
      </c>
      <c r="D233" s="1">
        <f>'GOOG&amp;GOOGL'!J235</f>
        <v>5.3459049390225388E-3</v>
      </c>
      <c r="E233">
        <f>'GOOG&amp;GOOGL'!D234</f>
        <v>6.3515357375171275</v>
      </c>
      <c r="F233">
        <f>'GOOG&amp;GOOGL'!I234</f>
        <v>6.3601446694024606</v>
      </c>
      <c r="G233">
        <f>'GOOG&amp;GOOGL'!E234</f>
        <v>-4.7083422545135534E-4</v>
      </c>
      <c r="H233">
        <f>'GOOG&amp;GOOGL'!J234</f>
        <v>-7.9501007019810999E-4</v>
      </c>
    </row>
    <row r="234" spans="1:8" x14ac:dyDescent="0.25">
      <c r="A234" s="15">
        <v>42069</v>
      </c>
      <c r="B234" s="50">
        <f t="shared" si="3"/>
        <v>231</v>
      </c>
      <c r="C234" s="18">
        <f>'GOOG&amp;GOOGL'!E236</f>
        <v>-1.3377130562855832E-2</v>
      </c>
      <c r="D234" s="1">
        <f>'GOOG&amp;GOOGL'!J236</f>
        <v>-1.4779351034824195E-2</v>
      </c>
      <c r="E234">
        <f>'GOOG&amp;GOOGL'!D235</f>
        <v>6.3549483239941695</v>
      </c>
      <c r="F234">
        <f>'GOOG&amp;GOOGL'!I235</f>
        <v>6.3654905743414831</v>
      </c>
      <c r="G234">
        <f>'GOOG&amp;GOOGL'!E235</f>
        <v>3.4125864770420122E-3</v>
      </c>
      <c r="H234">
        <f>'GOOG&amp;GOOGL'!J235</f>
        <v>5.3459049390225388E-3</v>
      </c>
    </row>
    <row r="235" spans="1:8" x14ac:dyDescent="0.25">
      <c r="A235" s="15">
        <v>42072</v>
      </c>
      <c r="B235" s="50">
        <f t="shared" si="3"/>
        <v>232</v>
      </c>
      <c r="C235" s="18">
        <f>'GOOG&amp;GOOGL'!E237</f>
        <v>2.0500805781491493E-3</v>
      </c>
      <c r="D235" s="1">
        <f>'GOOG&amp;GOOGL'!J237</f>
        <v>2.0923320623680297E-3</v>
      </c>
      <c r="E235">
        <f>'GOOG&amp;GOOGL'!D236</f>
        <v>6.3415711934313137</v>
      </c>
      <c r="F235">
        <f>'GOOG&amp;GOOGL'!I236</f>
        <v>6.3507112233066589</v>
      </c>
      <c r="G235">
        <f>'GOOG&amp;GOOGL'!E236</f>
        <v>-1.3377130562855832E-2</v>
      </c>
      <c r="H235">
        <f>'GOOG&amp;GOOGL'!J236</f>
        <v>-1.4779351034824195E-2</v>
      </c>
    </row>
    <row r="236" spans="1:8" x14ac:dyDescent="0.25">
      <c r="A236" s="15">
        <v>42073</v>
      </c>
      <c r="B236" s="50">
        <f t="shared" si="3"/>
        <v>233</v>
      </c>
      <c r="C236" s="18">
        <f>'GOOG&amp;GOOGL'!E238</f>
        <v>-2.4630569527210433E-2</v>
      </c>
      <c r="D236" s="1">
        <f>'GOOG&amp;GOOGL'!J238</f>
        <v>-2.5134707531447198E-2</v>
      </c>
      <c r="E236">
        <f>'GOOG&amp;GOOGL'!D237</f>
        <v>6.3436212740094629</v>
      </c>
      <c r="F236">
        <f>'GOOG&amp;GOOGL'!I237</f>
        <v>6.352803555369027</v>
      </c>
      <c r="G236">
        <f>'GOOG&amp;GOOGL'!E237</f>
        <v>2.0500805781491493E-3</v>
      </c>
      <c r="H236">
        <f>'GOOG&amp;GOOGL'!J237</f>
        <v>2.0923320623680297E-3</v>
      </c>
    </row>
    <row r="237" spans="1:8" x14ac:dyDescent="0.25">
      <c r="A237" s="15">
        <v>42074</v>
      </c>
      <c r="B237" s="50">
        <f t="shared" si="3"/>
        <v>234</v>
      </c>
      <c r="C237" s="18">
        <f>'GOOG&amp;GOOGL'!E239</f>
        <v>-6.9247069840603359E-3</v>
      </c>
      <c r="D237" s="1">
        <f>'GOOG&amp;GOOGL'!J239</f>
        <v>-7.4582594357091025E-3</v>
      </c>
      <c r="E237">
        <f>'GOOG&amp;GOOGL'!D238</f>
        <v>6.3189907044822524</v>
      </c>
      <c r="F237">
        <f>'GOOG&amp;GOOGL'!I238</f>
        <v>6.3276688478375798</v>
      </c>
      <c r="G237">
        <f>'GOOG&amp;GOOGL'!E238</f>
        <v>-2.4630569527210433E-2</v>
      </c>
      <c r="H237">
        <f>'GOOG&amp;GOOGL'!J238</f>
        <v>-2.5134707531447198E-2</v>
      </c>
    </row>
    <row r="238" spans="1:8" x14ac:dyDescent="0.25">
      <c r="A238" s="15">
        <v>42075</v>
      </c>
      <c r="B238" s="50">
        <f t="shared" si="3"/>
        <v>235</v>
      </c>
      <c r="C238" s="18">
        <f>'GOOG&amp;GOOGL'!E240</f>
        <v>7.8251225792431711E-3</v>
      </c>
      <c r="D238" s="1">
        <f>'GOOG&amp;GOOGL'!J240</f>
        <v>9.8132712255960541E-3</v>
      </c>
      <c r="E238">
        <f>'GOOG&amp;GOOGL'!D239</f>
        <v>6.3120659974981921</v>
      </c>
      <c r="F238">
        <f>'GOOG&amp;GOOGL'!I239</f>
        <v>6.3202105884018707</v>
      </c>
      <c r="G238">
        <f>'GOOG&amp;GOOGL'!E239</f>
        <v>-6.9247069840603359E-3</v>
      </c>
      <c r="H238">
        <f>'GOOG&amp;GOOGL'!J239</f>
        <v>-7.4582594357091025E-3</v>
      </c>
    </row>
    <row r="239" spans="1:8" x14ac:dyDescent="0.25">
      <c r="A239" s="15">
        <v>42076</v>
      </c>
      <c r="B239" s="50">
        <f t="shared" si="3"/>
        <v>236</v>
      </c>
      <c r="C239" s="18">
        <f>'GOOG&amp;GOOGL'!E241</f>
        <v>-1.4852906383270081E-2</v>
      </c>
      <c r="D239" s="1">
        <f>'GOOG&amp;GOOGL'!J241</f>
        <v>-1.4665858105131768E-2</v>
      </c>
      <c r="E239">
        <f>'GOOG&amp;GOOGL'!D240</f>
        <v>6.3198911200774353</v>
      </c>
      <c r="F239">
        <f>'GOOG&amp;GOOGL'!I240</f>
        <v>6.3300238596274667</v>
      </c>
      <c r="G239">
        <f>'GOOG&amp;GOOGL'!E240</f>
        <v>7.8251225792431711E-3</v>
      </c>
      <c r="H239">
        <f>'GOOG&amp;GOOGL'!J240</f>
        <v>9.8132712255960541E-3</v>
      </c>
    </row>
    <row r="240" spans="1:8" x14ac:dyDescent="0.25">
      <c r="A240" s="15">
        <v>42079</v>
      </c>
      <c r="B240" s="50">
        <f t="shared" si="3"/>
        <v>237</v>
      </c>
      <c r="C240" s="18">
        <f>'GOOG&amp;GOOGL'!E242</f>
        <v>1.3051151904022618E-2</v>
      </c>
      <c r="D240" s="1">
        <f>'GOOG&amp;GOOGL'!J242</f>
        <v>1.5503100431605965E-2</v>
      </c>
      <c r="E240">
        <f>'GOOG&amp;GOOGL'!D241</f>
        <v>6.3050382136941652</v>
      </c>
      <c r="F240">
        <f>'GOOG&amp;GOOGL'!I241</f>
        <v>6.315358001522335</v>
      </c>
      <c r="G240">
        <f>'GOOG&amp;GOOGL'!E241</f>
        <v>-1.4852906383270081E-2</v>
      </c>
      <c r="H240">
        <f>'GOOG&amp;GOOGL'!J241</f>
        <v>-1.4665858105131768E-2</v>
      </c>
    </row>
    <row r="241" spans="1:8" x14ac:dyDescent="0.25">
      <c r="A241" s="15">
        <v>42080</v>
      </c>
      <c r="B241" s="50">
        <f t="shared" si="3"/>
        <v>238</v>
      </c>
      <c r="C241" s="18">
        <f>'GOOG&amp;GOOGL'!E243</f>
        <v>-6.6404938732071983E-3</v>
      </c>
      <c r="D241" s="1">
        <f>'GOOG&amp;GOOGL'!J243</f>
        <v>-7.2013355660915934E-3</v>
      </c>
      <c r="E241">
        <f>'GOOG&amp;GOOGL'!D242</f>
        <v>6.3180893655981878</v>
      </c>
      <c r="F241">
        <f>'GOOG&amp;GOOGL'!I242</f>
        <v>6.3308611019539409</v>
      </c>
      <c r="G241">
        <f>'GOOG&amp;GOOGL'!E242</f>
        <v>1.3051151904022618E-2</v>
      </c>
      <c r="H241">
        <f>'GOOG&amp;GOOGL'!J242</f>
        <v>1.5503100431605965E-2</v>
      </c>
    </row>
    <row r="242" spans="1:8" x14ac:dyDescent="0.25">
      <c r="A242" s="15">
        <v>42081</v>
      </c>
      <c r="B242" s="50">
        <f t="shared" si="3"/>
        <v>239</v>
      </c>
      <c r="C242" s="18">
        <f>'GOOG&amp;GOOGL'!E244</f>
        <v>1.5599147527189494E-2</v>
      </c>
      <c r="D242" s="1">
        <f>'GOOG&amp;GOOGL'!J244</f>
        <v>1.5216909689979907E-2</v>
      </c>
      <c r="E242">
        <f>'GOOG&amp;GOOGL'!D243</f>
        <v>6.3114488717249806</v>
      </c>
      <c r="F242">
        <f>'GOOG&amp;GOOGL'!I243</f>
        <v>6.3236597663878493</v>
      </c>
      <c r="G242">
        <f>'GOOG&amp;GOOGL'!E243</f>
        <v>-6.6404938732071983E-3</v>
      </c>
      <c r="H242">
        <f>'GOOG&amp;GOOGL'!J243</f>
        <v>-7.2013355660915934E-3</v>
      </c>
    </row>
    <row r="243" spans="1:8" x14ac:dyDescent="0.25">
      <c r="A243" s="15">
        <v>42082</v>
      </c>
      <c r="B243" s="50">
        <f t="shared" si="3"/>
        <v>240</v>
      </c>
      <c r="C243" s="18">
        <f>'GOOG&amp;GOOGL'!E245</f>
        <v>-2.702476315738167E-3</v>
      </c>
      <c r="D243" s="1">
        <f>'GOOG&amp;GOOGL'!J245</f>
        <v>-4.4077323637790045E-3</v>
      </c>
      <c r="E243">
        <f>'GOOG&amp;GOOGL'!D244</f>
        <v>6.3270480192521701</v>
      </c>
      <c r="F243">
        <f>'GOOG&amp;GOOGL'!I244</f>
        <v>6.3388766760778292</v>
      </c>
      <c r="G243">
        <f>'GOOG&amp;GOOGL'!E244</f>
        <v>1.5599147527189494E-2</v>
      </c>
      <c r="H243">
        <f>'GOOG&amp;GOOGL'!J244</f>
        <v>1.5216909689979907E-2</v>
      </c>
    </row>
    <row r="244" spans="1:8" x14ac:dyDescent="0.25">
      <c r="A244" s="15">
        <v>42083</v>
      </c>
      <c r="B244" s="50">
        <f t="shared" si="3"/>
        <v>241</v>
      </c>
      <c r="C244" s="18">
        <f>'GOOG&amp;GOOGL'!E246</f>
        <v>4.2384188278736801E-3</v>
      </c>
      <c r="D244" s="1">
        <f>'GOOG&amp;GOOGL'!J246</f>
        <v>2.2683091820230317E-3</v>
      </c>
      <c r="E244">
        <f>'GOOG&amp;GOOGL'!D245</f>
        <v>6.3243455429364319</v>
      </c>
      <c r="F244">
        <f>'GOOG&amp;GOOGL'!I245</f>
        <v>6.3344689437140502</v>
      </c>
      <c r="G244">
        <f>'GOOG&amp;GOOGL'!E245</f>
        <v>-2.702476315738167E-3</v>
      </c>
      <c r="H244">
        <f>'GOOG&amp;GOOGL'!J245</f>
        <v>-4.4077323637790045E-3</v>
      </c>
    </row>
    <row r="245" spans="1:8" x14ac:dyDescent="0.25">
      <c r="A245" s="15">
        <v>42086</v>
      </c>
      <c r="B245" s="50">
        <f t="shared" si="3"/>
        <v>242</v>
      </c>
      <c r="C245" s="18">
        <f>'GOOG&amp;GOOGL'!E247</f>
        <v>-2.7699473736788605E-3</v>
      </c>
      <c r="D245" s="1">
        <f>'GOOG&amp;GOOGL'!J247</f>
        <v>7.4312233124462779E-4</v>
      </c>
      <c r="E245">
        <f>'GOOG&amp;GOOGL'!D246</f>
        <v>6.3285839617643056</v>
      </c>
      <c r="F245">
        <f>'GOOG&amp;GOOGL'!I246</f>
        <v>6.3367372528960733</v>
      </c>
      <c r="G245">
        <f>'GOOG&amp;GOOGL'!E246</f>
        <v>4.2384188278736801E-3</v>
      </c>
      <c r="H245">
        <f>'GOOG&amp;GOOGL'!J246</f>
        <v>2.2683091820230317E-3</v>
      </c>
    </row>
    <row r="246" spans="1:8" x14ac:dyDescent="0.25">
      <c r="A246" s="15">
        <v>42087</v>
      </c>
      <c r="B246" s="50">
        <f t="shared" si="3"/>
        <v>243</v>
      </c>
      <c r="C246" s="18">
        <f>'GOOG&amp;GOOGL'!E248</f>
        <v>2.0160178839860876E-2</v>
      </c>
      <c r="D246" s="1">
        <f>'GOOG&amp;GOOGL'!J248</f>
        <v>2.1297290746649544E-2</v>
      </c>
      <c r="E246">
        <f>'GOOG&amp;GOOGL'!D247</f>
        <v>6.3258140143906267</v>
      </c>
      <c r="F246">
        <f>'GOOG&amp;GOOGL'!I247</f>
        <v>6.3374803752273179</v>
      </c>
      <c r="G246">
        <f>'GOOG&amp;GOOGL'!E247</f>
        <v>-2.7699473736788605E-3</v>
      </c>
      <c r="H246">
        <f>'GOOG&amp;GOOGL'!J247</f>
        <v>7.4312233124462779E-4</v>
      </c>
    </row>
    <row r="247" spans="1:8" x14ac:dyDescent="0.25">
      <c r="A247" s="15">
        <v>42088</v>
      </c>
      <c r="B247" s="50">
        <f t="shared" si="3"/>
        <v>244</v>
      </c>
      <c r="C247" s="18">
        <f>'GOOG&amp;GOOGL'!E249</f>
        <v>-2.0204865666828553E-2</v>
      </c>
      <c r="D247" s="1">
        <f>'GOOG&amp;GOOGL'!J249</f>
        <v>-1.8418362246215736E-2</v>
      </c>
      <c r="E247">
        <f>'GOOG&amp;GOOGL'!D248</f>
        <v>6.3459741932304876</v>
      </c>
      <c r="F247">
        <f>'GOOG&amp;GOOGL'!I248</f>
        <v>6.3587776659739674</v>
      </c>
      <c r="G247">
        <f>'GOOG&amp;GOOGL'!E248</f>
        <v>2.0160178839860876E-2</v>
      </c>
      <c r="H247">
        <f>'GOOG&amp;GOOGL'!J248</f>
        <v>2.1297290746649544E-2</v>
      </c>
    </row>
    <row r="248" spans="1:8" x14ac:dyDescent="0.25">
      <c r="A248" s="15">
        <v>42089</v>
      </c>
      <c r="B248" s="50">
        <f t="shared" si="3"/>
        <v>245</v>
      </c>
      <c r="C248" s="18">
        <f>'GOOG&amp;GOOGL'!E250</f>
        <v>-6.4904116707653614E-3</v>
      </c>
      <c r="D248" s="1">
        <f>'GOOG&amp;GOOGL'!J250</f>
        <v>-5.9435272881165346E-3</v>
      </c>
      <c r="E248">
        <f>'GOOG&amp;GOOGL'!D249</f>
        <v>6.3257693275636591</v>
      </c>
      <c r="F248">
        <f>'GOOG&amp;GOOGL'!I249</f>
        <v>6.3403593037277517</v>
      </c>
      <c r="G248">
        <f>'GOOG&amp;GOOGL'!E249</f>
        <v>-2.0204865666828553E-2</v>
      </c>
      <c r="H248">
        <f>'GOOG&amp;GOOGL'!J249</f>
        <v>-1.8418362246215736E-2</v>
      </c>
    </row>
    <row r="249" spans="1:8" x14ac:dyDescent="0.25">
      <c r="A249" s="15">
        <v>42090</v>
      </c>
      <c r="B249" s="50">
        <f t="shared" si="3"/>
        <v>246</v>
      </c>
      <c r="C249" s="18">
        <f>'GOOG&amp;GOOGL'!E251</f>
        <v>-1.2378802291904023E-2</v>
      </c>
      <c r="D249" s="1">
        <f>'GOOG&amp;GOOGL'!J251</f>
        <v>-1.0863612550997992E-2</v>
      </c>
      <c r="E249">
        <f>'GOOG&amp;GOOGL'!D250</f>
        <v>6.3192789158928937</v>
      </c>
      <c r="F249">
        <f>'GOOG&amp;GOOGL'!I250</f>
        <v>6.3344157764396352</v>
      </c>
      <c r="G249">
        <f>'GOOG&amp;GOOGL'!E250</f>
        <v>-6.4904116707653614E-3</v>
      </c>
      <c r="H249">
        <f>'GOOG&amp;GOOGL'!J250</f>
        <v>-5.9435272881165346E-3</v>
      </c>
    </row>
    <row r="250" spans="1:8" x14ac:dyDescent="0.25">
      <c r="A250" s="15">
        <v>42093</v>
      </c>
      <c r="B250" s="50">
        <f t="shared" si="3"/>
        <v>247</v>
      </c>
      <c r="C250" s="18">
        <f>'GOOG&amp;GOOGL'!E252</f>
        <v>6.7068113775032856E-3</v>
      </c>
      <c r="D250" s="1">
        <f>'GOOG&amp;GOOGL'!J252</f>
        <v>6.4182915990453893E-3</v>
      </c>
      <c r="E250">
        <f>'GOOG&amp;GOOGL'!D251</f>
        <v>6.3069001136009897</v>
      </c>
      <c r="F250">
        <f>'GOOG&amp;GOOGL'!I251</f>
        <v>6.3235521638886372</v>
      </c>
      <c r="G250">
        <f>'GOOG&amp;GOOGL'!E251</f>
        <v>-1.2378802291904023E-2</v>
      </c>
      <c r="H250">
        <f>'GOOG&amp;GOOGL'!J251</f>
        <v>-1.0863612550997992E-2</v>
      </c>
    </row>
    <row r="251" spans="1:8" x14ac:dyDescent="0.25">
      <c r="A251" s="15">
        <v>42094</v>
      </c>
      <c r="B251" s="50">
        <f t="shared" si="3"/>
        <v>248</v>
      </c>
      <c r="C251" s="18">
        <f>'GOOG&amp;GOOGL'!E253</f>
        <v>-7.3271343909837583E-3</v>
      </c>
      <c r="D251" s="1">
        <f>'GOOG&amp;GOOGL'!J253</f>
        <v>-1.1543006793178989E-2</v>
      </c>
      <c r="E251">
        <f>'GOOG&amp;GOOGL'!D252</f>
        <v>6.313606924978493</v>
      </c>
      <c r="F251">
        <f>'GOOG&amp;GOOGL'!I252</f>
        <v>6.3299704554876826</v>
      </c>
      <c r="G251">
        <f>'GOOG&amp;GOOGL'!E252</f>
        <v>6.7068113775032856E-3</v>
      </c>
      <c r="H251">
        <f>'GOOG&amp;GOOGL'!J252</f>
        <v>6.4182915990453893E-3</v>
      </c>
    </row>
    <row r="252" spans="1:8" x14ac:dyDescent="0.25">
      <c r="A252" s="15">
        <v>42095</v>
      </c>
      <c r="B252" s="50">
        <f t="shared" si="3"/>
        <v>249</v>
      </c>
      <c r="C252" s="18">
        <f>'GOOG&amp;GOOGL'!E254</f>
        <v>-9.9766168649324527E-3</v>
      </c>
      <c r="D252" s="1">
        <f>'GOOG&amp;GOOGL'!J254</f>
        <v>-9.4368915772609085E-3</v>
      </c>
      <c r="E252">
        <f>'GOOG&amp;GOOGL'!D253</f>
        <v>6.3062797905875092</v>
      </c>
      <c r="F252">
        <f>'GOOG&amp;GOOGL'!I253</f>
        <v>6.3184274486945036</v>
      </c>
      <c r="G252">
        <f>'GOOG&amp;GOOGL'!E253</f>
        <v>-7.3271343909837583E-3</v>
      </c>
      <c r="H252">
        <f>'GOOG&amp;GOOGL'!J253</f>
        <v>-1.1543006793178989E-2</v>
      </c>
    </row>
    <row r="253" spans="1:8" x14ac:dyDescent="0.25">
      <c r="A253" s="15">
        <v>42096</v>
      </c>
      <c r="B253" s="50">
        <f t="shared" si="3"/>
        <v>250</v>
      </c>
      <c r="C253" s="18">
        <f>'GOOG&amp;GOOGL'!E255</f>
        <v>-1.3041749719286955E-2</v>
      </c>
      <c r="D253" s="1">
        <f>'GOOG&amp;GOOGL'!J255</f>
        <v>-1.4998433135725797E-2</v>
      </c>
      <c r="E253">
        <f>'GOOG&amp;GOOGL'!D254</f>
        <v>6.2963031737225768</v>
      </c>
      <c r="F253">
        <f>'GOOG&amp;GOOGL'!I254</f>
        <v>6.3089905571172427</v>
      </c>
      <c r="G253">
        <f>'GOOG&amp;GOOGL'!E254</f>
        <v>-9.9766168649324527E-3</v>
      </c>
      <c r="H253">
        <f>'GOOG&amp;GOOGL'!J254</f>
        <v>-9.4368915772609085E-3</v>
      </c>
    </row>
    <row r="254" spans="1:8" x14ac:dyDescent="0.25">
      <c r="A254" s="15">
        <v>42100</v>
      </c>
      <c r="B254" s="50">
        <f t="shared" si="3"/>
        <v>251</v>
      </c>
      <c r="C254" s="18">
        <f>'GOOG&amp;GOOGL'!E256</f>
        <v>2.3034891728102025E-3</v>
      </c>
      <c r="D254" s="1">
        <f>'GOOG&amp;GOOGL'!J256</f>
        <v>4.8652289464259368E-3</v>
      </c>
      <c r="E254">
        <f>'GOOG&amp;GOOGL'!D255</f>
        <v>6.2832614240032898</v>
      </c>
      <c r="F254">
        <f>'GOOG&amp;GOOGL'!I255</f>
        <v>6.2939921239815169</v>
      </c>
      <c r="G254">
        <f>'GOOG&amp;GOOGL'!E255</f>
        <v>-1.3041749719286955E-2</v>
      </c>
      <c r="H254">
        <f>'GOOG&amp;GOOGL'!J255</f>
        <v>-1.4998433135725797E-2</v>
      </c>
    </row>
    <row r="255" spans="1:8" x14ac:dyDescent="0.25">
      <c r="A255" s="15">
        <v>42101</v>
      </c>
      <c r="B255" s="50">
        <f t="shared" si="3"/>
        <v>252</v>
      </c>
      <c r="C255" s="18">
        <f>'GOOG&amp;GOOGL'!E257</f>
        <v>4.7490113287285141E-4</v>
      </c>
      <c r="D255" s="1">
        <f>'GOOG&amp;GOOGL'!J257</f>
        <v>1.6715004718408366E-3</v>
      </c>
      <c r="E255">
        <f>'GOOG&amp;GOOGL'!D256</f>
        <v>6.2855649131761</v>
      </c>
      <c r="F255">
        <f>'GOOG&amp;GOOGL'!I256</f>
        <v>6.2988573529279428</v>
      </c>
      <c r="G255">
        <f>'GOOG&amp;GOOGL'!E256</f>
        <v>2.3034891728102025E-3</v>
      </c>
      <c r="H255">
        <f>'GOOG&amp;GOOGL'!J256</f>
        <v>4.8652289464259368E-3</v>
      </c>
    </row>
    <row r="256" spans="1:8" x14ac:dyDescent="0.25">
      <c r="A256" s="15">
        <v>42102</v>
      </c>
      <c r="B256" s="50">
        <f t="shared" si="3"/>
        <v>253</v>
      </c>
      <c r="C256" s="18">
        <f>'GOOG&amp;GOOGL'!E258</f>
        <v>8.5108870841388296E-3</v>
      </c>
      <c r="D256" s="1">
        <f>'GOOG&amp;GOOGL'!J258</f>
        <v>7.2781558478549613E-3</v>
      </c>
      <c r="E256">
        <f>'GOOG&amp;GOOGL'!D257</f>
        <v>6.2860398143089729</v>
      </c>
      <c r="F256">
        <f>'GOOG&amp;GOOGL'!I257</f>
        <v>6.3005288533997836</v>
      </c>
      <c r="G256">
        <f>'GOOG&amp;GOOGL'!E257</f>
        <v>4.7490113287285141E-4</v>
      </c>
      <c r="H256">
        <f>'GOOG&amp;GOOGL'!J257</f>
        <v>1.6715004718408366E-3</v>
      </c>
    </row>
    <row r="257" spans="1:8" x14ac:dyDescent="0.25">
      <c r="A257" s="15">
        <v>42103</v>
      </c>
      <c r="B257" s="50">
        <f t="shared" si="3"/>
        <v>254</v>
      </c>
      <c r="C257" s="18">
        <f>'GOOG&amp;GOOGL'!E259</f>
        <v>-1.5335884322169591E-3</v>
      </c>
      <c r="D257" s="1">
        <f>'GOOG&amp;GOOGL'!J259</f>
        <v>-1.4951901202158169E-3</v>
      </c>
      <c r="E257">
        <f>'GOOG&amp;GOOGL'!D258</f>
        <v>6.2945507013931117</v>
      </c>
      <c r="F257">
        <f>'GOOG&amp;GOOGL'!I258</f>
        <v>6.3078070092476386</v>
      </c>
      <c r="G257">
        <f>'GOOG&amp;GOOGL'!E258</f>
        <v>8.5108870841388296E-3</v>
      </c>
      <c r="H257">
        <f>'GOOG&amp;GOOGL'!J258</f>
        <v>7.2781558478549613E-3</v>
      </c>
    </row>
    <row r="258" spans="1:8" x14ac:dyDescent="0.25">
      <c r="A258" s="15">
        <v>42104</v>
      </c>
      <c r="B258" s="50">
        <f t="shared" si="3"/>
        <v>255</v>
      </c>
      <c r="C258" s="18">
        <f>'GOOG&amp;GOOGL'!E260</f>
        <v>-1.4249810743072189E-3</v>
      </c>
      <c r="D258" s="1">
        <f>'GOOG&amp;GOOGL'!J260</f>
        <v>9.4834398467469327E-4</v>
      </c>
      <c r="E258">
        <f>'GOOG&amp;GOOGL'!D259</f>
        <v>6.2930171129608947</v>
      </c>
      <c r="F258">
        <f>'GOOG&amp;GOOGL'!I259</f>
        <v>6.3063118191274228</v>
      </c>
      <c r="G258">
        <f>'GOOG&amp;GOOGL'!E259</f>
        <v>-1.5335884322169591E-3</v>
      </c>
      <c r="H258">
        <f>'GOOG&amp;GOOGL'!J259</f>
        <v>-1.4951901202158169E-3</v>
      </c>
    </row>
    <row r="259" spans="1:8" x14ac:dyDescent="0.25">
      <c r="A259" s="15">
        <v>42107</v>
      </c>
      <c r="B259" s="50">
        <f t="shared" si="3"/>
        <v>256</v>
      </c>
      <c r="C259" s="18">
        <f>'GOOG&amp;GOOGL'!E261</f>
        <v>-1.556638132387711E-3</v>
      </c>
      <c r="D259" s="1">
        <f>'GOOG&amp;GOOGL'!J261</f>
        <v>1.8235294284441039E-4</v>
      </c>
      <c r="E259">
        <f>'GOOG&amp;GOOGL'!D260</f>
        <v>6.2915921318865875</v>
      </c>
      <c r="F259">
        <f>'GOOG&amp;GOOGL'!I260</f>
        <v>6.3072601631120975</v>
      </c>
      <c r="G259">
        <f>'GOOG&amp;GOOGL'!E260</f>
        <v>-1.4249810743072189E-3</v>
      </c>
      <c r="H259">
        <f>'GOOG&amp;GOOGL'!J260</f>
        <v>9.4834398467469327E-4</v>
      </c>
    </row>
    <row r="260" spans="1:8" x14ac:dyDescent="0.25">
      <c r="A260" s="15">
        <v>42108</v>
      </c>
      <c r="B260" s="50">
        <f t="shared" si="3"/>
        <v>257</v>
      </c>
      <c r="C260" s="18">
        <f>'GOOG&amp;GOOGL'!E262</f>
        <v>-1.6418374366669042E-2</v>
      </c>
      <c r="D260" s="1">
        <f>'GOOG&amp;GOOGL'!J262</f>
        <v>-1.6280813191383636E-2</v>
      </c>
      <c r="E260">
        <f>'GOOG&amp;GOOGL'!D261</f>
        <v>6.2900354937541998</v>
      </c>
      <c r="F260">
        <f>'GOOG&amp;GOOGL'!I261</f>
        <v>6.3074425160549419</v>
      </c>
      <c r="G260">
        <f>'GOOG&amp;GOOGL'!E261</f>
        <v>-1.556638132387711E-3</v>
      </c>
      <c r="H260">
        <f>'GOOG&amp;GOOGL'!J261</f>
        <v>1.8235294284441039E-4</v>
      </c>
    </row>
    <row r="261" spans="1:8" x14ac:dyDescent="0.25">
      <c r="A261" s="15">
        <v>42109</v>
      </c>
      <c r="B261" s="50">
        <f t="shared" si="3"/>
        <v>258</v>
      </c>
      <c r="C261" s="18">
        <f>'GOOG&amp;GOOGL'!E263</f>
        <v>4.0266758722644624E-3</v>
      </c>
      <c r="D261" s="1">
        <f>'GOOG&amp;GOOGL'!J263</f>
        <v>2.3314697406977558E-3</v>
      </c>
      <c r="E261">
        <f>'GOOG&amp;GOOGL'!D262</f>
        <v>6.2736171193875307</v>
      </c>
      <c r="F261">
        <f>'GOOG&amp;GOOGL'!I262</f>
        <v>6.2911617028635582</v>
      </c>
      <c r="G261">
        <f>'GOOG&amp;GOOGL'!E262</f>
        <v>-1.6418374366669042E-2</v>
      </c>
      <c r="H261">
        <f>'GOOG&amp;GOOGL'!J262</f>
        <v>-1.6280813191383636E-2</v>
      </c>
    </row>
    <row r="262" spans="1:8" x14ac:dyDescent="0.25">
      <c r="A262" s="15">
        <v>42110</v>
      </c>
      <c r="B262" s="50">
        <f t="shared" ref="B262:B325" si="4">B261+1</f>
        <v>259</v>
      </c>
      <c r="C262" s="18">
        <f>'GOOG&amp;GOOGL'!E264</f>
        <v>2.3819209062914126E-3</v>
      </c>
      <c r="D262" s="1">
        <f>'GOOG&amp;GOOGL'!J264</f>
        <v>4.5733686051914191E-3</v>
      </c>
      <c r="E262">
        <f>'GOOG&amp;GOOGL'!D263</f>
        <v>6.2776437952597952</v>
      </c>
      <c r="F262">
        <f>'GOOG&amp;GOOGL'!I263</f>
        <v>6.293493172604256</v>
      </c>
      <c r="G262">
        <f>'GOOG&amp;GOOGL'!E263</f>
        <v>4.0266758722644624E-3</v>
      </c>
      <c r="H262">
        <f>'GOOG&amp;GOOGL'!J263</f>
        <v>2.3314697406977558E-3</v>
      </c>
    </row>
    <row r="263" spans="1:8" x14ac:dyDescent="0.25">
      <c r="A263" s="15">
        <v>42111</v>
      </c>
      <c r="B263" s="50">
        <f t="shared" si="4"/>
        <v>260</v>
      </c>
      <c r="C263" s="18">
        <f>'GOOG&amp;GOOGL'!E265</f>
        <v>-1.8434063559597647E-2</v>
      </c>
      <c r="D263" s="1">
        <f>'GOOG&amp;GOOGL'!J265</f>
        <v>-2.0033059708040035E-2</v>
      </c>
      <c r="E263">
        <f>'GOOG&amp;GOOGL'!D264</f>
        <v>6.2800257161660866</v>
      </c>
      <c r="F263">
        <f>'GOOG&amp;GOOGL'!I264</f>
        <v>6.2980665412094474</v>
      </c>
      <c r="G263">
        <f>'GOOG&amp;GOOGL'!E264</f>
        <v>2.3819209062914126E-3</v>
      </c>
      <c r="H263">
        <f>'GOOG&amp;GOOGL'!J264</f>
        <v>4.5733686051914191E-3</v>
      </c>
    </row>
    <row r="264" spans="1:8" x14ac:dyDescent="0.25">
      <c r="A264" s="15">
        <v>42114</v>
      </c>
      <c r="B264" s="50">
        <f t="shared" si="4"/>
        <v>261</v>
      </c>
      <c r="C264" s="18">
        <f>'GOOG&amp;GOOGL'!E266</f>
        <v>2.1389620263434495E-2</v>
      </c>
      <c r="D264" s="1">
        <f>'GOOG&amp;GOOGL'!J266</f>
        <v>2.1889609029524415E-2</v>
      </c>
      <c r="E264">
        <f>'GOOG&amp;GOOGL'!D265</f>
        <v>6.261591652606489</v>
      </c>
      <c r="F264">
        <f>'GOOG&amp;GOOGL'!I265</f>
        <v>6.2780334815014074</v>
      </c>
      <c r="G264">
        <f>'GOOG&amp;GOOGL'!E265</f>
        <v>-1.8434063559597647E-2</v>
      </c>
      <c r="H264">
        <f>'GOOG&amp;GOOGL'!J265</f>
        <v>-2.0033059708040035E-2</v>
      </c>
    </row>
    <row r="265" spans="1:8" x14ac:dyDescent="0.25">
      <c r="A265" s="15">
        <v>42115</v>
      </c>
      <c r="B265" s="50">
        <f t="shared" si="4"/>
        <v>262</v>
      </c>
      <c r="C265" s="18">
        <f>'GOOG&amp;GOOGL'!E267</f>
        <v>-2.6370962928954356E-3</v>
      </c>
      <c r="D265" s="1">
        <f>'GOOG&amp;GOOGL'!J267</f>
        <v>-2.9611424133317854E-3</v>
      </c>
      <c r="E265">
        <f>'GOOG&amp;GOOGL'!D266</f>
        <v>6.2829812728699235</v>
      </c>
      <c r="F265">
        <f>'GOOG&amp;GOOGL'!I266</f>
        <v>6.2999230905309318</v>
      </c>
      <c r="G265">
        <f>'GOOG&amp;GOOGL'!E266</f>
        <v>2.1389620263434495E-2</v>
      </c>
      <c r="H265">
        <f>'GOOG&amp;GOOGL'!J266</f>
        <v>2.1889609029524415E-2</v>
      </c>
    </row>
    <row r="266" spans="1:8" x14ac:dyDescent="0.25">
      <c r="A266" s="15">
        <v>42116</v>
      </c>
      <c r="B266" s="50">
        <f t="shared" si="4"/>
        <v>263</v>
      </c>
      <c r="C266" s="18">
        <f>'GOOG&amp;GOOGL'!E268</f>
        <v>1.0052902312382095E-2</v>
      </c>
      <c r="D266" s="1">
        <f>'GOOG&amp;GOOGL'!J268</f>
        <v>1.1464295760866605E-2</v>
      </c>
      <c r="E266">
        <f>'GOOG&amp;GOOGL'!D267</f>
        <v>6.280344176577028</v>
      </c>
      <c r="F266">
        <f>'GOOG&amp;GOOGL'!I267</f>
        <v>6.2969619481176</v>
      </c>
      <c r="G266">
        <f>'GOOG&amp;GOOGL'!E267</f>
        <v>-2.6370962928954356E-3</v>
      </c>
      <c r="H266">
        <f>'GOOG&amp;GOOGL'!J267</f>
        <v>-2.9611424133317854E-3</v>
      </c>
    </row>
    <row r="267" spans="1:8" x14ac:dyDescent="0.25">
      <c r="A267" s="15">
        <v>42117</v>
      </c>
      <c r="B267" s="50">
        <f t="shared" si="4"/>
        <v>264</v>
      </c>
      <c r="C267" s="18">
        <f>'GOOG&amp;GOOGL'!E269</f>
        <v>1.4056242717972012E-2</v>
      </c>
      <c r="D267" s="1">
        <f>'GOOG&amp;GOOGL'!J269</f>
        <v>1.4964547467523737E-2</v>
      </c>
      <c r="E267">
        <f>'GOOG&amp;GOOGL'!D268</f>
        <v>6.2903970788894101</v>
      </c>
      <c r="F267">
        <f>'GOOG&amp;GOOGL'!I268</f>
        <v>6.3084262438784666</v>
      </c>
      <c r="G267">
        <f>'GOOG&amp;GOOGL'!E268</f>
        <v>1.0052902312382095E-2</v>
      </c>
      <c r="H267">
        <f>'GOOG&amp;GOOGL'!J268</f>
        <v>1.1464295760866605E-2</v>
      </c>
    </row>
    <row r="268" spans="1:8" x14ac:dyDescent="0.25">
      <c r="A268" s="15">
        <v>42118</v>
      </c>
      <c r="B268" s="50">
        <f t="shared" si="4"/>
        <v>265</v>
      </c>
      <c r="C268" s="18">
        <f>'GOOG&amp;GOOGL'!E270</f>
        <v>3.2483130842857477E-2</v>
      </c>
      <c r="D268" s="1">
        <f>'GOOG&amp;GOOGL'!J270</f>
        <v>2.8646047913212236E-2</v>
      </c>
      <c r="E268">
        <f>'GOOG&amp;GOOGL'!D269</f>
        <v>6.3044533216073821</v>
      </c>
      <c r="F268">
        <f>'GOOG&amp;GOOGL'!I269</f>
        <v>6.3233907913459904</v>
      </c>
      <c r="G268">
        <f>'GOOG&amp;GOOGL'!E269</f>
        <v>1.4056242717972012E-2</v>
      </c>
      <c r="H268">
        <f>'GOOG&amp;GOOGL'!J269</f>
        <v>1.4964547467523737E-2</v>
      </c>
    </row>
    <row r="269" spans="1:8" x14ac:dyDescent="0.25">
      <c r="A269" s="15">
        <v>42121</v>
      </c>
      <c r="B269" s="50">
        <f t="shared" si="4"/>
        <v>266</v>
      </c>
      <c r="C269" s="18">
        <f>'GOOG&amp;GOOGL'!E271</f>
        <v>-1.7301903163651211E-2</v>
      </c>
      <c r="D269" s="1">
        <f>'GOOG&amp;GOOGL'!J271</f>
        <v>-1.3230778225613804E-2</v>
      </c>
      <c r="E269">
        <f>'GOOG&amp;GOOGL'!D270</f>
        <v>6.3369364524502396</v>
      </c>
      <c r="F269">
        <f>'GOOG&amp;GOOGL'!I270</f>
        <v>6.3520368392592026</v>
      </c>
      <c r="G269">
        <f>'GOOG&amp;GOOGL'!E270</f>
        <v>3.2483130842857477E-2</v>
      </c>
      <c r="H269">
        <f>'GOOG&amp;GOOGL'!J270</f>
        <v>2.8646047913212236E-2</v>
      </c>
    </row>
    <row r="270" spans="1:8" x14ac:dyDescent="0.25">
      <c r="A270" s="15">
        <v>42122</v>
      </c>
      <c r="B270" s="50">
        <f t="shared" si="4"/>
        <v>267</v>
      </c>
      <c r="C270" s="18">
        <f>'GOOG&amp;GOOGL'!E272</f>
        <v>-3.0476593956620945E-3</v>
      </c>
      <c r="D270" s="1">
        <f>'GOOG&amp;GOOGL'!J272</f>
        <v>-3.0960051187163273E-3</v>
      </c>
      <c r="E270">
        <f>'GOOG&amp;GOOGL'!D271</f>
        <v>6.3196345492865884</v>
      </c>
      <c r="F270">
        <f>'GOOG&amp;GOOGL'!I271</f>
        <v>6.3388060610335888</v>
      </c>
      <c r="G270">
        <f>'GOOG&amp;GOOGL'!E271</f>
        <v>-1.7301903163651211E-2</v>
      </c>
      <c r="H270">
        <f>'GOOG&amp;GOOGL'!J271</f>
        <v>-1.3230778225613804E-2</v>
      </c>
    </row>
    <row r="271" spans="1:8" x14ac:dyDescent="0.25">
      <c r="A271" s="15">
        <v>42123</v>
      </c>
      <c r="B271" s="50">
        <f t="shared" si="4"/>
        <v>268</v>
      </c>
      <c r="C271" s="18">
        <f>'GOOG&amp;GOOGL'!E273</f>
        <v>-8.3427085465883621E-3</v>
      </c>
      <c r="D271" s="1">
        <f>'GOOG&amp;GOOGL'!J273</f>
        <v>-5.2941780376727365E-3</v>
      </c>
      <c r="E271">
        <f>'GOOG&amp;GOOGL'!D272</f>
        <v>6.3165868898909263</v>
      </c>
      <c r="F271">
        <f>'GOOG&amp;GOOGL'!I272</f>
        <v>6.3357100559148725</v>
      </c>
      <c r="G271">
        <f>'GOOG&amp;GOOGL'!E272</f>
        <v>-3.0476593956620945E-3</v>
      </c>
      <c r="H271">
        <f>'GOOG&amp;GOOGL'!J272</f>
        <v>-3.0960051187163273E-3</v>
      </c>
    </row>
    <row r="272" spans="1:8" x14ac:dyDescent="0.25">
      <c r="A272" s="15">
        <v>42124</v>
      </c>
      <c r="B272" s="50">
        <f t="shared" si="4"/>
        <v>269</v>
      </c>
      <c r="C272" s="18">
        <f>'GOOG&amp;GOOGL'!E274</f>
        <v>-2.1613089827434706E-2</v>
      </c>
      <c r="D272" s="1">
        <f>'GOOG&amp;GOOGL'!J274</f>
        <v>-2.2736431237586174E-2</v>
      </c>
      <c r="E272">
        <f>'GOOG&amp;GOOGL'!D273</f>
        <v>6.308244181344338</v>
      </c>
      <c r="F272">
        <f>'GOOG&amp;GOOGL'!I273</f>
        <v>6.3304158778771997</v>
      </c>
      <c r="G272">
        <f>'GOOG&amp;GOOGL'!E273</f>
        <v>-8.3427085465883621E-3</v>
      </c>
      <c r="H272">
        <f>'GOOG&amp;GOOGL'!J273</f>
        <v>-5.2941780376727365E-3</v>
      </c>
    </row>
    <row r="273" spans="1:8" x14ac:dyDescent="0.25">
      <c r="A273" s="15">
        <v>42125</v>
      </c>
      <c r="B273" s="50">
        <f t="shared" si="4"/>
        <v>270</v>
      </c>
      <c r="C273" s="18">
        <f>'GOOG&amp;GOOGL'!E275</f>
        <v>1.0416223802511837E-3</v>
      </c>
      <c r="D273" s="1">
        <f>'GOOG&amp;GOOGL'!J275</f>
        <v>4.3456524984977207E-3</v>
      </c>
      <c r="E273">
        <f>'GOOG&amp;GOOGL'!D274</f>
        <v>6.2866310915169032</v>
      </c>
      <c r="F273">
        <f>'GOOG&amp;GOOGL'!I274</f>
        <v>6.3076794466396136</v>
      </c>
      <c r="G273">
        <f>'GOOG&amp;GOOGL'!E274</f>
        <v>-2.1613089827434706E-2</v>
      </c>
      <c r="H273">
        <f>'GOOG&amp;GOOGL'!J274</f>
        <v>-2.2736431237586174E-2</v>
      </c>
    </row>
    <row r="274" spans="1:8" x14ac:dyDescent="0.25">
      <c r="A274" s="15">
        <v>42128</v>
      </c>
      <c r="B274" s="50">
        <f t="shared" si="4"/>
        <v>271</v>
      </c>
      <c r="C274" s="18">
        <f>'GOOG&amp;GOOGL'!E276</f>
        <v>5.3398815254608323E-3</v>
      </c>
      <c r="D274" s="1">
        <f>'GOOG&amp;GOOGL'!J276</f>
        <v>3.043578436437322E-3</v>
      </c>
      <c r="E274">
        <f>'GOOG&amp;GOOGL'!D275</f>
        <v>6.2876727138971544</v>
      </c>
      <c r="F274">
        <f>'GOOG&amp;GOOGL'!I275</f>
        <v>6.3120250991381113</v>
      </c>
      <c r="G274">
        <f>'GOOG&amp;GOOGL'!E275</f>
        <v>1.0416223802511837E-3</v>
      </c>
      <c r="H274">
        <f>'GOOG&amp;GOOGL'!J275</f>
        <v>4.3456524984977207E-3</v>
      </c>
    </row>
    <row r="275" spans="1:8" x14ac:dyDescent="0.25">
      <c r="A275" s="15">
        <v>42129</v>
      </c>
      <c r="B275" s="50">
        <f t="shared" si="4"/>
        <v>272</v>
      </c>
      <c r="C275" s="18">
        <f>'GOOG&amp;GOOGL'!E277</f>
        <v>-1.8627315571948522E-2</v>
      </c>
      <c r="D275" s="1">
        <f>'GOOG&amp;GOOGL'!J277</f>
        <v>-1.7885736041357347E-2</v>
      </c>
      <c r="E275">
        <f>'GOOG&amp;GOOGL'!D276</f>
        <v>6.2930125954226153</v>
      </c>
      <c r="F275">
        <f>'GOOG&amp;GOOGL'!I276</f>
        <v>6.3150686775745486</v>
      </c>
      <c r="G275">
        <f>'GOOG&amp;GOOGL'!E276</f>
        <v>5.3398815254608323E-3</v>
      </c>
      <c r="H275">
        <f>'GOOG&amp;GOOGL'!J276</f>
        <v>3.043578436437322E-3</v>
      </c>
    </row>
    <row r="276" spans="1:8" x14ac:dyDescent="0.25">
      <c r="A276" s="15">
        <v>42130</v>
      </c>
      <c r="B276" s="50">
        <f t="shared" si="4"/>
        <v>273</v>
      </c>
      <c r="C276" s="18">
        <f>'GOOG&amp;GOOGL'!E278</f>
        <v>-1.2473891632895473E-2</v>
      </c>
      <c r="D276" s="1">
        <f>'GOOG&amp;GOOGL'!J278</f>
        <v>-1.4766641334856168E-2</v>
      </c>
      <c r="E276">
        <f>'GOOG&amp;GOOGL'!D277</f>
        <v>6.2743852798506667</v>
      </c>
      <c r="F276">
        <f>'GOOG&amp;GOOGL'!I277</f>
        <v>6.2971829415331912</v>
      </c>
      <c r="G276">
        <f>'GOOG&amp;GOOGL'!E277</f>
        <v>-1.8627315571948522E-2</v>
      </c>
      <c r="H276">
        <f>'GOOG&amp;GOOGL'!J277</f>
        <v>-1.7885736041357347E-2</v>
      </c>
    </row>
    <row r="277" spans="1:8" x14ac:dyDescent="0.25">
      <c r="A277" s="15">
        <v>42131</v>
      </c>
      <c r="B277" s="50">
        <f t="shared" si="4"/>
        <v>274</v>
      </c>
      <c r="C277" s="18">
        <f>'GOOG&amp;GOOGL'!E279</f>
        <v>1.2285524227722888E-2</v>
      </c>
      <c r="D277" s="1">
        <f>'GOOG&amp;GOOGL'!J279</f>
        <v>1.2923458668766763E-2</v>
      </c>
      <c r="E277">
        <f>'GOOG&amp;GOOGL'!D278</f>
        <v>6.2619113882177713</v>
      </c>
      <c r="F277">
        <f>'GOOG&amp;GOOGL'!I278</f>
        <v>6.2824163001983351</v>
      </c>
      <c r="G277">
        <f>'GOOG&amp;GOOGL'!E278</f>
        <v>-1.2473891632895473E-2</v>
      </c>
      <c r="H277">
        <f>'GOOG&amp;GOOGL'!J278</f>
        <v>-1.4766641334856168E-2</v>
      </c>
    </row>
    <row r="278" spans="1:8" x14ac:dyDescent="0.25">
      <c r="A278" s="15">
        <v>42132</v>
      </c>
      <c r="B278" s="50">
        <f t="shared" si="4"/>
        <v>275</v>
      </c>
      <c r="C278" s="18">
        <f>'GOOG&amp;GOOGL'!E280</f>
        <v>1.4070432182274217E-2</v>
      </c>
      <c r="D278" s="1">
        <f>'GOOG&amp;GOOGL'!J280</f>
        <v>1.2667625673553395E-2</v>
      </c>
      <c r="E278">
        <f>'GOOG&amp;GOOGL'!D279</f>
        <v>6.2741969124454942</v>
      </c>
      <c r="F278">
        <f>'GOOG&amp;GOOGL'!I279</f>
        <v>6.2953397588671018</v>
      </c>
      <c r="G278">
        <f>'GOOG&amp;GOOGL'!E279</f>
        <v>1.2285524227722888E-2</v>
      </c>
      <c r="H278">
        <f>'GOOG&amp;GOOGL'!J279</f>
        <v>1.2923458668766763E-2</v>
      </c>
    </row>
    <row r="279" spans="1:8" x14ac:dyDescent="0.25">
      <c r="A279" s="15">
        <v>42135</v>
      </c>
      <c r="B279" s="50">
        <f t="shared" si="4"/>
        <v>276</v>
      </c>
      <c r="C279" s="18">
        <f>'GOOG&amp;GOOGL'!E281</f>
        <v>-4.6930193402570097E-3</v>
      </c>
      <c r="D279" s="1">
        <f>'GOOG&amp;GOOGL'!J281</f>
        <v>-5.7913672619864798E-3</v>
      </c>
      <c r="E279">
        <f>'GOOG&amp;GOOGL'!D280</f>
        <v>6.2882673446277684</v>
      </c>
      <c r="F279">
        <f>'GOOG&amp;GOOGL'!I280</f>
        <v>6.3080073845406552</v>
      </c>
      <c r="G279">
        <f>'GOOG&amp;GOOGL'!E280</f>
        <v>1.4070432182274217E-2</v>
      </c>
      <c r="H279">
        <f>'GOOG&amp;GOOGL'!J280</f>
        <v>1.2667625673553395E-2</v>
      </c>
    </row>
    <row r="280" spans="1:8" x14ac:dyDescent="0.25">
      <c r="A280" s="15">
        <v>42136</v>
      </c>
      <c r="B280" s="50">
        <f t="shared" si="4"/>
        <v>277</v>
      </c>
      <c r="C280" s="18">
        <f>'GOOG&amp;GOOGL'!E282</f>
        <v>-1.2510323505862786E-2</v>
      </c>
      <c r="D280" s="1">
        <f>'GOOG&amp;GOOGL'!J282</f>
        <v>-1.3001536643971967E-2</v>
      </c>
      <c r="E280">
        <f>'GOOG&amp;GOOGL'!D281</f>
        <v>6.2835743252875114</v>
      </c>
      <c r="F280">
        <f>'GOOG&amp;GOOGL'!I281</f>
        <v>6.3022160172786688</v>
      </c>
      <c r="G280">
        <f>'GOOG&amp;GOOGL'!E281</f>
        <v>-4.6930193402570097E-3</v>
      </c>
      <c r="H280">
        <f>'GOOG&amp;GOOGL'!J281</f>
        <v>-5.7913672619864798E-3</v>
      </c>
    </row>
    <row r="281" spans="1:8" x14ac:dyDescent="0.25">
      <c r="A281" s="15">
        <v>42137</v>
      </c>
      <c r="B281" s="50">
        <f t="shared" si="4"/>
        <v>278</v>
      </c>
      <c r="C281" s="18">
        <f>'GOOG&amp;GOOGL'!E283</f>
        <v>1.0957570378167247E-3</v>
      </c>
      <c r="D281" s="1">
        <f>'GOOG&amp;GOOGL'!J283</f>
        <v>1.4097496744938098E-3</v>
      </c>
      <c r="E281">
        <f>'GOOG&amp;GOOGL'!D282</f>
        <v>6.2710640017816486</v>
      </c>
      <c r="F281">
        <f>'GOOG&amp;GOOGL'!I282</f>
        <v>6.2892144806346968</v>
      </c>
      <c r="G281">
        <f>'GOOG&amp;GOOGL'!E282</f>
        <v>-1.2510323505862786E-2</v>
      </c>
      <c r="H281">
        <f>'GOOG&amp;GOOGL'!J282</f>
        <v>-1.3001536643971967E-2</v>
      </c>
    </row>
    <row r="282" spans="1:8" x14ac:dyDescent="0.25">
      <c r="A282" s="15">
        <v>42138</v>
      </c>
      <c r="B282" s="50">
        <f t="shared" si="4"/>
        <v>279</v>
      </c>
      <c r="C282" s="18">
        <f>'GOOG&amp;GOOGL'!E284</f>
        <v>1.644206408757487E-2</v>
      </c>
      <c r="D282" s="1">
        <f>'GOOG&amp;GOOGL'!J284</f>
        <v>1.783846543458889E-2</v>
      </c>
      <c r="E282">
        <f>'GOOG&amp;GOOGL'!D283</f>
        <v>6.2721597588194653</v>
      </c>
      <c r="F282">
        <f>'GOOG&amp;GOOGL'!I283</f>
        <v>6.2906242303091906</v>
      </c>
      <c r="G282">
        <f>'GOOG&amp;GOOGL'!E283</f>
        <v>1.0957570378167247E-3</v>
      </c>
      <c r="H282">
        <f>'GOOG&amp;GOOGL'!J283</f>
        <v>1.4097496744938098E-3</v>
      </c>
    </row>
    <row r="283" spans="1:8" x14ac:dyDescent="0.25">
      <c r="A283" s="15">
        <v>42139</v>
      </c>
      <c r="B283" s="50">
        <f t="shared" si="4"/>
        <v>280</v>
      </c>
      <c r="C283" s="18">
        <f>'GOOG&amp;GOOGL'!E285</f>
        <v>-8.4869672391780782E-3</v>
      </c>
      <c r="D283" s="1">
        <f>'GOOG&amp;GOOGL'!J285</f>
        <v>-4.9467048548628156E-3</v>
      </c>
      <c r="E283">
        <f>'GOOG&amp;GOOGL'!D284</f>
        <v>6.2886018229070402</v>
      </c>
      <c r="F283">
        <f>'GOOG&amp;GOOGL'!I284</f>
        <v>6.3084626957437795</v>
      </c>
      <c r="G283">
        <f>'GOOG&amp;GOOGL'!E284</f>
        <v>1.644206408757487E-2</v>
      </c>
      <c r="H283">
        <f>'GOOG&amp;GOOGL'!J284</f>
        <v>1.783846543458889E-2</v>
      </c>
    </row>
    <row r="284" spans="1:8" x14ac:dyDescent="0.25">
      <c r="A284" s="15">
        <v>42142</v>
      </c>
      <c r="B284" s="50">
        <f t="shared" si="4"/>
        <v>281</v>
      </c>
      <c r="C284" s="18">
        <f>'GOOG&amp;GOOGL'!E286</f>
        <v>-2.9076380328287854E-3</v>
      </c>
      <c r="D284" s="1">
        <f>'GOOG&amp;GOOGL'!J286</f>
        <v>3.2930770623185168E-4</v>
      </c>
      <c r="E284">
        <f>'GOOG&amp;GOOGL'!D285</f>
        <v>6.2801148556678621</v>
      </c>
      <c r="F284">
        <f>'GOOG&amp;GOOGL'!I285</f>
        <v>6.3035159908889167</v>
      </c>
      <c r="G284">
        <f>'GOOG&amp;GOOGL'!E285</f>
        <v>-8.4869672391780782E-3</v>
      </c>
      <c r="H284">
        <f>'GOOG&amp;GOOGL'!J285</f>
        <v>-4.9467048548628156E-3</v>
      </c>
    </row>
    <row r="285" spans="1:8" x14ac:dyDescent="0.25">
      <c r="A285" s="15">
        <v>42143</v>
      </c>
      <c r="B285" s="50">
        <f t="shared" si="4"/>
        <v>282</v>
      </c>
      <c r="C285" s="18">
        <f>'GOOG&amp;GOOGL'!E287</f>
        <v>9.4610154093279775E-3</v>
      </c>
      <c r="D285" s="1">
        <f>'GOOG&amp;GOOGL'!J287</f>
        <v>4.7630839106203027E-3</v>
      </c>
      <c r="E285">
        <f>'GOOG&amp;GOOGL'!D286</f>
        <v>6.2772072176350333</v>
      </c>
      <c r="F285">
        <f>'GOOG&amp;GOOGL'!I286</f>
        <v>6.3038452985951485</v>
      </c>
      <c r="G285">
        <f>'GOOG&amp;GOOGL'!E286</f>
        <v>-2.9076380328287854E-3</v>
      </c>
      <c r="H285">
        <f>'GOOG&amp;GOOGL'!J286</f>
        <v>3.2930770623185168E-4</v>
      </c>
    </row>
    <row r="286" spans="1:8" x14ac:dyDescent="0.25">
      <c r="A286" s="15">
        <v>42144</v>
      </c>
      <c r="B286" s="50">
        <f t="shared" si="4"/>
        <v>283</v>
      </c>
      <c r="C286" s="18">
        <f>'GOOG&amp;GOOGL'!E288</f>
        <v>3.5481771732248646E-3</v>
      </c>
      <c r="D286" s="1">
        <f>'GOOG&amp;GOOGL'!J288</f>
        <v>5.8631683690748559E-3</v>
      </c>
      <c r="E286">
        <f>'GOOG&amp;GOOGL'!D287</f>
        <v>6.2866682330443613</v>
      </c>
      <c r="F286">
        <f>'GOOG&amp;GOOGL'!I287</f>
        <v>6.3086083825057688</v>
      </c>
      <c r="G286">
        <f>'GOOG&amp;GOOGL'!E287</f>
        <v>9.4610154093279775E-3</v>
      </c>
      <c r="H286">
        <f>'GOOG&amp;GOOGL'!J287</f>
        <v>4.7630839106203027E-3</v>
      </c>
    </row>
    <row r="287" spans="1:8" x14ac:dyDescent="0.25">
      <c r="A287" s="15">
        <v>42145</v>
      </c>
      <c r="B287" s="50">
        <f t="shared" si="4"/>
        <v>284</v>
      </c>
      <c r="C287" s="18">
        <f>'GOOG&amp;GOOGL'!E289</f>
        <v>5.9901266397028863E-3</v>
      </c>
      <c r="D287" s="1">
        <f>'GOOG&amp;GOOGL'!J289</f>
        <v>7.7525141623171478E-3</v>
      </c>
      <c r="E287">
        <f>'GOOG&amp;GOOGL'!D288</f>
        <v>6.2902164102175862</v>
      </c>
      <c r="F287">
        <f>'GOOG&amp;GOOGL'!I288</f>
        <v>6.3144715508748437</v>
      </c>
      <c r="G287">
        <f>'GOOG&amp;GOOGL'!E288</f>
        <v>3.5481771732248646E-3</v>
      </c>
      <c r="H287">
        <f>'GOOG&amp;GOOGL'!J288</f>
        <v>5.8631683690748559E-3</v>
      </c>
    </row>
    <row r="288" spans="1:8" x14ac:dyDescent="0.25">
      <c r="A288" s="15">
        <v>42146</v>
      </c>
      <c r="B288" s="50">
        <f t="shared" si="4"/>
        <v>285</v>
      </c>
      <c r="C288" s="18">
        <f>'GOOG&amp;GOOGL'!E290</f>
        <v>-4.433742112168737E-3</v>
      </c>
      <c r="D288" s="1">
        <f>'GOOG&amp;GOOGL'!J290</f>
        <v>-4.1211542997565687E-3</v>
      </c>
      <c r="E288">
        <f>'GOOG&amp;GOOGL'!D289</f>
        <v>6.296206536857289</v>
      </c>
      <c r="F288">
        <f>'GOOG&amp;GOOGL'!I289</f>
        <v>6.3222240650371608</v>
      </c>
      <c r="G288">
        <f>'GOOG&amp;GOOGL'!E289</f>
        <v>5.9901266397028863E-3</v>
      </c>
      <c r="H288">
        <f>'GOOG&amp;GOOGL'!J289</f>
        <v>7.7525141623171478E-3</v>
      </c>
    </row>
    <row r="289" spans="1:8" x14ac:dyDescent="0.25">
      <c r="A289" s="15">
        <v>42150</v>
      </c>
      <c r="B289" s="50">
        <f t="shared" si="4"/>
        <v>286</v>
      </c>
      <c r="C289" s="18">
        <f>'GOOG&amp;GOOGL'!E291</f>
        <v>-1.4527969324968915E-2</v>
      </c>
      <c r="D289" s="1">
        <f>'GOOG&amp;GOOGL'!J291</f>
        <v>-1.3306815794813964E-2</v>
      </c>
      <c r="E289">
        <f>'GOOG&amp;GOOGL'!D290</f>
        <v>6.2917727947451203</v>
      </c>
      <c r="F289">
        <f>'GOOG&amp;GOOGL'!I290</f>
        <v>6.3181029107374043</v>
      </c>
      <c r="G289">
        <f>'GOOG&amp;GOOGL'!E290</f>
        <v>-4.433742112168737E-3</v>
      </c>
      <c r="H289">
        <f>'GOOG&amp;GOOGL'!J290</f>
        <v>-4.1211542997565687E-3</v>
      </c>
    </row>
    <row r="290" spans="1:8" x14ac:dyDescent="0.25">
      <c r="A290" s="15">
        <v>42151</v>
      </c>
      <c r="B290" s="50">
        <f t="shared" si="4"/>
        <v>287</v>
      </c>
      <c r="C290" s="18">
        <f>'GOOG&amp;GOOGL'!E292</f>
        <v>1.3935308855794304E-2</v>
      </c>
      <c r="D290" s="1">
        <f>'GOOG&amp;GOOGL'!J292</f>
        <v>1.281975355383036E-2</v>
      </c>
      <c r="E290">
        <f>'GOOG&amp;GOOGL'!D291</f>
        <v>6.2772448254201514</v>
      </c>
      <c r="F290">
        <f>'GOOG&amp;GOOGL'!I291</f>
        <v>6.3047960949425903</v>
      </c>
      <c r="G290">
        <f>'GOOG&amp;GOOGL'!E291</f>
        <v>-1.4527969324968915E-2</v>
      </c>
      <c r="H290">
        <f>'GOOG&amp;GOOGL'!J291</f>
        <v>-1.3306815794813964E-2</v>
      </c>
    </row>
    <row r="291" spans="1:8" x14ac:dyDescent="0.25">
      <c r="A291" s="15">
        <v>42152</v>
      </c>
      <c r="B291" s="50">
        <f t="shared" si="4"/>
        <v>288</v>
      </c>
      <c r="C291" s="18">
        <f>'GOOG&amp;GOOGL'!E293</f>
        <v>-1.8431412387442947E-5</v>
      </c>
      <c r="D291" s="1">
        <f>'GOOG&amp;GOOGL'!J293</f>
        <v>-1.2631740486135357E-4</v>
      </c>
      <c r="E291">
        <f>'GOOG&amp;GOOGL'!D292</f>
        <v>6.2911801342759457</v>
      </c>
      <c r="F291">
        <f>'GOOG&amp;GOOGL'!I292</f>
        <v>6.3176158484964207</v>
      </c>
      <c r="G291">
        <f>'GOOG&amp;GOOGL'!E292</f>
        <v>1.3935308855794304E-2</v>
      </c>
      <c r="H291">
        <f>'GOOG&amp;GOOGL'!J292</f>
        <v>1.281975355383036E-2</v>
      </c>
    </row>
    <row r="292" spans="1:8" x14ac:dyDescent="0.25">
      <c r="A292" s="15">
        <v>42153</v>
      </c>
      <c r="B292" s="50">
        <f t="shared" si="4"/>
        <v>289</v>
      </c>
      <c r="C292" s="18">
        <f>'GOOG&amp;GOOGL'!E294</f>
        <v>-1.4311496167613846E-2</v>
      </c>
      <c r="D292" s="1">
        <f>'GOOG&amp;GOOGL'!J294</f>
        <v>-1.6116739937130475E-2</v>
      </c>
      <c r="E292">
        <f>'GOOG&amp;GOOGL'!D293</f>
        <v>6.2911617028635582</v>
      </c>
      <c r="F292">
        <f>'GOOG&amp;GOOGL'!I293</f>
        <v>6.3174895310915593</v>
      </c>
      <c r="G292">
        <f>'GOOG&amp;GOOGL'!E293</f>
        <v>-1.8431412387442947E-5</v>
      </c>
      <c r="H292">
        <f>'GOOG&amp;GOOGL'!J293</f>
        <v>-1.2631740486135357E-4</v>
      </c>
    </row>
    <row r="293" spans="1:8" x14ac:dyDescent="0.25">
      <c r="A293" s="15">
        <v>42156</v>
      </c>
      <c r="B293" s="50">
        <f t="shared" si="4"/>
        <v>290</v>
      </c>
      <c r="C293" s="18">
        <f>'GOOG&amp;GOOGL'!E295</f>
        <v>3.5268867702029638E-3</v>
      </c>
      <c r="D293" s="1">
        <f>'GOOG&amp;GOOGL'!J295</f>
        <v>7.108130934140533E-3</v>
      </c>
      <c r="E293">
        <f>'GOOG&amp;GOOGL'!D294</f>
        <v>6.2768502066959444</v>
      </c>
      <c r="F293">
        <f>'GOOG&amp;GOOGL'!I294</f>
        <v>6.3013727911544288</v>
      </c>
      <c r="G293">
        <f>'GOOG&amp;GOOGL'!E294</f>
        <v>-1.4311496167613846E-2</v>
      </c>
      <c r="H293">
        <f>'GOOG&amp;GOOGL'!J294</f>
        <v>-1.6116739937130475E-2</v>
      </c>
    </row>
    <row r="294" spans="1:8" x14ac:dyDescent="0.25">
      <c r="A294" s="15">
        <v>42157</v>
      </c>
      <c r="B294" s="50">
        <f t="shared" si="4"/>
        <v>291</v>
      </c>
      <c r="C294" s="18">
        <f>'GOOG&amp;GOOGL'!E296</f>
        <v>9.6723604732167345E-3</v>
      </c>
      <c r="D294" s="1">
        <f>'GOOG&amp;GOOGL'!J296</f>
        <v>8.5935295407173484E-3</v>
      </c>
      <c r="E294">
        <f>'GOOG&amp;GOOGL'!D295</f>
        <v>6.2803770934661474</v>
      </c>
      <c r="F294">
        <f>'GOOG&amp;GOOGL'!I295</f>
        <v>6.3084809220885694</v>
      </c>
      <c r="G294">
        <f>'GOOG&amp;GOOGL'!E295</f>
        <v>3.5268867702029638E-3</v>
      </c>
      <c r="H294">
        <f>'GOOG&amp;GOOGL'!J295</f>
        <v>7.108130934140533E-3</v>
      </c>
    </row>
    <row r="295" spans="1:8" x14ac:dyDescent="0.25">
      <c r="A295" s="15">
        <v>42158</v>
      </c>
      <c r="B295" s="50">
        <f t="shared" si="4"/>
        <v>292</v>
      </c>
      <c r="C295" s="18">
        <f>'GOOG&amp;GOOGL'!E297</f>
        <v>2.0935912739670215E-3</v>
      </c>
      <c r="D295" s="1">
        <f>'GOOG&amp;GOOGL'!J297</f>
        <v>2.4160085533742048E-3</v>
      </c>
      <c r="E295">
        <f>'GOOG&amp;GOOGL'!D296</f>
        <v>6.2900494539393641</v>
      </c>
      <c r="F295">
        <f>'GOOG&amp;GOOGL'!I296</f>
        <v>6.3170744516292867</v>
      </c>
      <c r="G295">
        <f>'GOOG&amp;GOOGL'!E296</f>
        <v>9.6723604732167345E-3</v>
      </c>
      <c r="H295">
        <f>'GOOG&amp;GOOGL'!J296</f>
        <v>8.5935295407173484E-3</v>
      </c>
    </row>
    <row r="296" spans="1:8" x14ac:dyDescent="0.25">
      <c r="A296" s="15">
        <v>42159</v>
      </c>
      <c r="B296" s="50">
        <f t="shared" si="4"/>
        <v>293</v>
      </c>
      <c r="C296" s="18">
        <f>'GOOG&amp;GOOGL'!E298</f>
        <v>-6.7037436716885779E-3</v>
      </c>
      <c r="D296" s="1">
        <f>'GOOG&amp;GOOGL'!J298</f>
        <v>-6.5041622363288809E-3</v>
      </c>
      <c r="E296">
        <f>'GOOG&amp;GOOGL'!D297</f>
        <v>6.2921430452133311</v>
      </c>
      <c r="F296">
        <f>'GOOG&amp;GOOGL'!I297</f>
        <v>6.3194904601826609</v>
      </c>
      <c r="G296">
        <f>'GOOG&amp;GOOGL'!E297</f>
        <v>2.0935912739670215E-3</v>
      </c>
      <c r="H296">
        <f>'GOOG&amp;GOOGL'!J297</f>
        <v>2.4160085533742048E-3</v>
      </c>
    </row>
    <row r="297" spans="1:8" x14ac:dyDescent="0.25">
      <c r="A297" s="15">
        <v>42160</v>
      </c>
      <c r="B297" s="50">
        <f t="shared" si="4"/>
        <v>294</v>
      </c>
      <c r="C297" s="18">
        <f>'GOOG&amp;GOOGL'!E299</f>
        <v>-6.298900126211926E-3</v>
      </c>
      <c r="D297" s="1">
        <f>'GOOG&amp;GOOGL'!J299</f>
        <v>-3.9228777341033805E-3</v>
      </c>
      <c r="E297">
        <f>'GOOG&amp;GOOGL'!D298</f>
        <v>6.2854393015416425</v>
      </c>
      <c r="F297">
        <f>'GOOG&amp;GOOGL'!I298</f>
        <v>6.312986297946332</v>
      </c>
      <c r="G297">
        <f>'GOOG&amp;GOOGL'!E298</f>
        <v>-6.7037436716885779E-3</v>
      </c>
      <c r="H297">
        <f>'GOOG&amp;GOOGL'!J298</f>
        <v>-6.5041622363288809E-3</v>
      </c>
    </row>
    <row r="298" spans="1:8" x14ac:dyDescent="0.25">
      <c r="A298" s="15">
        <v>42163</v>
      </c>
      <c r="B298" s="50">
        <f t="shared" si="4"/>
        <v>295</v>
      </c>
      <c r="C298" s="18">
        <f>'GOOG&amp;GOOGL'!E300</f>
        <v>-1.2262453291084441E-2</v>
      </c>
      <c r="D298" s="1">
        <f>'GOOG&amp;GOOGL'!J300</f>
        <v>-1.1070549655988415E-2</v>
      </c>
      <c r="E298">
        <f>'GOOG&amp;GOOGL'!D299</f>
        <v>6.2791404014154306</v>
      </c>
      <c r="F298">
        <f>'GOOG&amp;GOOGL'!I299</f>
        <v>6.3090634202122287</v>
      </c>
      <c r="G298">
        <f>'GOOG&amp;GOOGL'!E299</f>
        <v>-6.298900126211926E-3</v>
      </c>
      <c r="H298">
        <f>'GOOG&amp;GOOGL'!J299</f>
        <v>-3.9228777341033805E-3</v>
      </c>
    </row>
    <row r="299" spans="1:8" x14ac:dyDescent="0.25">
      <c r="A299" s="15">
        <v>42164</v>
      </c>
      <c r="B299" s="50">
        <f t="shared" si="4"/>
        <v>296</v>
      </c>
      <c r="C299" s="18">
        <f>'GOOG&amp;GOOGL'!E301</f>
        <v>-2.6580415805899094E-4</v>
      </c>
      <c r="D299" s="1">
        <f>'GOOG&amp;GOOGL'!J301</f>
        <v>-2.4317595291805105E-3</v>
      </c>
      <c r="E299">
        <f>'GOOG&amp;GOOGL'!D300</f>
        <v>6.2668779481243462</v>
      </c>
      <c r="F299">
        <f>'GOOG&amp;GOOGL'!I300</f>
        <v>6.2979928705562402</v>
      </c>
      <c r="G299">
        <f>'GOOG&amp;GOOGL'!E300</f>
        <v>-1.2262453291084441E-2</v>
      </c>
      <c r="H299">
        <f>'GOOG&amp;GOOGL'!J300</f>
        <v>-1.1070549655988415E-2</v>
      </c>
    </row>
    <row r="300" spans="1:8" x14ac:dyDescent="0.25">
      <c r="A300" s="15">
        <v>42165</v>
      </c>
      <c r="B300" s="50">
        <f t="shared" si="4"/>
        <v>297</v>
      </c>
      <c r="C300" s="18">
        <f>'GOOG&amp;GOOGL'!E302</f>
        <v>1.8808506386375434E-2</v>
      </c>
      <c r="D300" s="1">
        <f>'GOOG&amp;GOOGL'!J302</f>
        <v>1.90732580312023E-2</v>
      </c>
      <c r="E300">
        <f>'GOOG&amp;GOOGL'!D301</f>
        <v>6.2666121439662872</v>
      </c>
      <c r="F300">
        <f>'GOOG&amp;GOOGL'!I301</f>
        <v>6.2955611110270597</v>
      </c>
      <c r="G300">
        <f>'GOOG&amp;GOOGL'!E301</f>
        <v>-2.6580415805899094E-4</v>
      </c>
      <c r="H300">
        <f>'GOOG&amp;GOOGL'!J301</f>
        <v>-2.4317595291805105E-3</v>
      </c>
    </row>
    <row r="301" spans="1:8" x14ac:dyDescent="0.25">
      <c r="A301" s="15">
        <v>42166</v>
      </c>
      <c r="B301" s="50">
        <f t="shared" si="4"/>
        <v>298</v>
      </c>
      <c r="C301" s="18">
        <f>'GOOG&amp;GOOGL'!E303</f>
        <v>-3.883169306367229E-3</v>
      </c>
      <c r="D301" s="1">
        <f>'GOOG&amp;GOOGL'!J303</f>
        <v>-4.6434062006097676E-3</v>
      </c>
      <c r="E301">
        <f>'GOOG&amp;GOOGL'!D302</f>
        <v>6.2854206503526626</v>
      </c>
      <c r="F301">
        <f>'GOOG&amp;GOOGL'!I302</f>
        <v>6.314634369058262</v>
      </c>
      <c r="G301">
        <f>'GOOG&amp;GOOGL'!E302</f>
        <v>1.8808506386375434E-2</v>
      </c>
      <c r="H301">
        <f>'GOOG&amp;GOOGL'!J302</f>
        <v>1.90732580312023E-2</v>
      </c>
    </row>
    <row r="302" spans="1:8" x14ac:dyDescent="0.25">
      <c r="A302" s="15">
        <v>42167</v>
      </c>
      <c r="B302" s="50">
        <f t="shared" si="4"/>
        <v>299</v>
      </c>
      <c r="C302" s="18">
        <f>'GOOG&amp;GOOGL'!E304</f>
        <v>-4.2738513246840526E-3</v>
      </c>
      <c r="D302" s="1">
        <f>'GOOG&amp;GOOGL'!J304</f>
        <v>-4.6833501597589589E-3</v>
      </c>
      <c r="E302">
        <f>'GOOG&amp;GOOGL'!D303</f>
        <v>6.2815374810462954</v>
      </c>
      <c r="F302">
        <f>'GOOG&amp;GOOGL'!I303</f>
        <v>6.3099909628576523</v>
      </c>
      <c r="G302">
        <f>'GOOG&amp;GOOGL'!E303</f>
        <v>-3.883169306367229E-3</v>
      </c>
      <c r="H302">
        <f>'GOOG&amp;GOOGL'!J303</f>
        <v>-4.6434062006097676E-3</v>
      </c>
    </row>
    <row r="303" spans="1:8" x14ac:dyDescent="0.25">
      <c r="A303" s="15">
        <v>42170</v>
      </c>
      <c r="B303" s="50">
        <f t="shared" si="4"/>
        <v>300</v>
      </c>
      <c r="C303" s="18">
        <f>'GOOG&amp;GOOGL'!E305</f>
        <v>-9.683623771554295E-3</v>
      </c>
      <c r="D303" s="1">
        <f>'GOOG&amp;GOOGL'!J305</f>
        <v>-8.1982927639581149E-3</v>
      </c>
      <c r="E303">
        <f>'GOOG&amp;GOOGL'!D304</f>
        <v>6.2772636297216113</v>
      </c>
      <c r="F303">
        <f>'GOOG&amp;GOOGL'!I304</f>
        <v>6.3053076126978933</v>
      </c>
      <c r="G303">
        <f>'GOOG&amp;GOOGL'!E304</f>
        <v>-4.2738513246840526E-3</v>
      </c>
      <c r="H303">
        <f>'GOOG&amp;GOOGL'!J304</f>
        <v>-4.6833501597589589E-3</v>
      </c>
    </row>
    <row r="304" spans="1:8" x14ac:dyDescent="0.25">
      <c r="A304" s="15">
        <v>42171</v>
      </c>
      <c r="B304" s="50">
        <f t="shared" si="4"/>
        <v>301</v>
      </c>
      <c r="C304" s="18">
        <f>'GOOG&amp;GOOGL'!E306</f>
        <v>1.8003737607488191E-3</v>
      </c>
      <c r="D304" s="1">
        <f>'GOOG&amp;GOOGL'!J306</f>
        <v>3.4379049894077696E-3</v>
      </c>
      <c r="E304">
        <f>'GOOG&amp;GOOGL'!D305</f>
        <v>6.267580005950057</v>
      </c>
      <c r="F304">
        <f>'GOOG&amp;GOOGL'!I305</f>
        <v>6.2971093199339352</v>
      </c>
      <c r="G304">
        <f>'GOOG&amp;GOOGL'!E305</f>
        <v>-9.683623771554295E-3</v>
      </c>
      <c r="H304">
        <f>'GOOG&amp;GOOGL'!J305</f>
        <v>-8.1982927639581149E-3</v>
      </c>
    </row>
    <row r="305" spans="1:8" x14ac:dyDescent="0.25">
      <c r="A305" s="15">
        <v>42172</v>
      </c>
      <c r="B305" s="50">
        <f t="shared" si="4"/>
        <v>302</v>
      </c>
      <c r="C305" s="18">
        <f>'GOOG&amp;GOOGL'!E307</f>
        <v>2.0994436822299178E-3</v>
      </c>
      <c r="D305" s="1">
        <f>'GOOG&amp;GOOGL'!J307</f>
        <v>3.1700046628300171E-3</v>
      </c>
      <c r="E305">
        <f>'GOOG&amp;GOOGL'!D306</f>
        <v>6.2693803797108059</v>
      </c>
      <c r="F305">
        <f>'GOOG&amp;GOOGL'!I306</f>
        <v>6.300547224923343</v>
      </c>
      <c r="G305">
        <f>'GOOG&amp;GOOGL'!E306</f>
        <v>1.8003737607488191E-3</v>
      </c>
      <c r="H305">
        <f>'GOOG&amp;GOOGL'!J306</f>
        <v>3.4379049894077696E-3</v>
      </c>
    </row>
    <row r="306" spans="1:8" x14ac:dyDescent="0.25">
      <c r="A306" s="15">
        <v>42173</v>
      </c>
      <c r="B306" s="50">
        <f t="shared" si="4"/>
        <v>303</v>
      </c>
      <c r="C306" s="18">
        <f>'GOOG&amp;GOOGL'!E308</f>
        <v>1.4015314114121047E-2</v>
      </c>
      <c r="D306" s="1">
        <f>'GOOG&amp;GOOGL'!J308</f>
        <v>1.7374740692937429E-2</v>
      </c>
      <c r="E306">
        <f>'GOOG&amp;GOOGL'!D307</f>
        <v>6.2714798233930358</v>
      </c>
      <c r="F306">
        <f>'GOOG&amp;GOOGL'!I307</f>
        <v>6.303717229586173</v>
      </c>
      <c r="G306">
        <f>'GOOG&amp;GOOGL'!E307</f>
        <v>2.0994436822299178E-3</v>
      </c>
      <c r="H306">
        <f>'GOOG&amp;GOOGL'!J307</f>
        <v>3.1700046628300171E-3</v>
      </c>
    </row>
    <row r="307" spans="1:8" x14ac:dyDescent="0.25">
      <c r="A307" s="15">
        <v>42174</v>
      </c>
      <c r="B307" s="50">
        <f t="shared" si="4"/>
        <v>304</v>
      </c>
      <c r="C307" s="18">
        <f>'GOOG&amp;GOOGL'!E309</f>
        <v>-7.4487154494207175E-5</v>
      </c>
      <c r="D307" s="1">
        <f>'GOOG&amp;GOOGL'!J309</f>
        <v>2.4064427243049025E-3</v>
      </c>
      <c r="E307">
        <f>'GOOG&amp;GOOGL'!D308</f>
        <v>6.2854951375071568</v>
      </c>
      <c r="F307">
        <f>'GOOG&amp;GOOGL'!I308</f>
        <v>6.3210919702791104</v>
      </c>
      <c r="G307">
        <f>'GOOG&amp;GOOGL'!E308</f>
        <v>1.4015314114121047E-2</v>
      </c>
      <c r="H307">
        <f>'GOOG&amp;GOOGL'!J308</f>
        <v>1.7374740692937429E-2</v>
      </c>
    </row>
    <row r="308" spans="1:8" x14ac:dyDescent="0.25">
      <c r="A308" s="15">
        <v>42177</v>
      </c>
      <c r="B308" s="50">
        <f t="shared" si="4"/>
        <v>305</v>
      </c>
      <c r="C308" s="18">
        <f>'GOOG&amp;GOOGL'!E310</f>
        <v>2.7910110303208668E-3</v>
      </c>
      <c r="D308" s="1">
        <f>'GOOG&amp;GOOGL'!J310</f>
        <v>3.8667663196747526E-3</v>
      </c>
      <c r="E308">
        <f>'GOOG&amp;GOOGL'!D309</f>
        <v>6.2854206503526626</v>
      </c>
      <c r="F308">
        <f>'GOOG&amp;GOOGL'!I309</f>
        <v>6.3234984130034153</v>
      </c>
      <c r="G308">
        <f>'GOOG&amp;GOOGL'!E309</f>
        <v>-7.4487154494207175E-5</v>
      </c>
      <c r="H308">
        <f>'GOOG&amp;GOOGL'!J309</f>
        <v>2.4064427243049025E-3</v>
      </c>
    </row>
    <row r="309" spans="1:8" x14ac:dyDescent="0.25">
      <c r="A309" s="15">
        <v>42178</v>
      </c>
      <c r="B309" s="50">
        <f t="shared" si="4"/>
        <v>306</v>
      </c>
      <c r="C309" s="18">
        <f>'GOOG&amp;GOOGL'!E311</f>
        <v>4.2459352323067634E-3</v>
      </c>
      <c r="D309" s="1">
        <f>'GOOG&amp;GOOGL'!J311</f>
        <v>6.6069532074282122E-3</v>
      </c>
      <c r="E309">
        <f>'GOOG&amp;GOOGL'!D310</f>
        <v>6.2882116613829835</v>
      </c>
      <c r="F309">
        <f>'GOOG&amp;GOOGL'!I310</f>
        <v>6.3273651793230901</v>
      </c>
      <c r="G309">
        <f>'GOOG&amp;GOOGL'!E310</f>
        <v>2.7910110303208668E-3</v>
      </c>
      <c r="H309">
        <f>'GOOG&amp;GOOGL'!J310</f>
        <v>3.8667663196747526E-3</v>
      </c>
    </row>
    <row r="310" spans="1:8" x14ac:dyDescent="0.25">
      <c r="A310" s="15">
        <v>42179</v>
      </c>
      <c r="B310" s="50">
        <f t="shared" si="4"/>
        <v>307</v>
      </c>
      <c r="C310" s="18">
        <f>'GOOG&amp;GOOGL'!E312</f>
        <v>-4.8964282537067305E-3</v>
      </c>
      <c r="D310" s="1">
        <f>'GOOG&amp;GOOGL'!J312</f>
        <v>-8.592173622446353E-3</v>
      </c>
      <c r="E310">
        <f>'GOOG&amp;GOOGL'!D311</f>
        <v>6.2924575966152902</v>
      </c>
      <c r="F310">
        <f>'GOOG&amp;GOOGL'!I311</f>
        <v>6.3339721325305183</v>
      </c>
      <c r="G310">
        <f>'GOOG&amp;GOOGL'!E311</f>
        <v>4.2459352323067634E-3</v>
      </c>
      <c r="H310">
        <f>'GOOG&amp;GOOGL'!J311</f>
        <v>6.6069532074282122E-3</v>
      </c>
    </row>
    <row r="311" spans="1:8" x14ac:dyDescent="0.25">
      <c r="A311" s="15">
        <v>42180</v>
      </c>
      <c r="B311" s="50">
        <f t="shared" si="4"/>
        <v>308</v>
      </c>
      <c r="C311" s="18">
        <f>'GOOG&amp;GOOGL'!E313</f>
        <v>-4.8646446739759597E-3</v>
      </c>
      <c r="D311" s="1">
        <f>'GOOG&amp;GOOGL'!J313</f>
        <v>-1.1105847690586756E-3</v>
      </c>
      <c r="E311">
        <f>'GOOG&amp;GOOGL'!D312</f>
        <v>6.2875611683615835</v>
      </c>
      <c r="F311">
        <f>'GOOG&amp;GOOGL'!I312</f>
        <v>6.3253799589080719</v>
      </c>
      <c r="G311">
        <f>'GOOG&amp;GOOGL'!E312</f>
        <v>-4.8964282537067305E-3</v>
      </c>
      <c r="H311">
        <f>'GOOG&amp;GOOGL'!J312</f>
        <v>-8.592173622446353E-3</v>
      </c>
    </row>
    <row r="312" spans="1:8" x14ac:dyDescent="0.25">
      <c r="A312" s="15">
        <v>42181</v>
      </c>
      <c r="B312" s="50">
        <f t="shared" si="4"/>
        <v>309</v>
      </c>
      <c r="C312" s="18">
        <f>'GOOG&amp;GOOGL'!E314</f>
        <v>-6.6359071908594913E-3</v>
      </c>
      <c r="D312" s="1">
        <f>'GOOG&amp;GOOGL'!J314</f>
        <v>-8.8028830226827282E-3</v>
      </c>
      <c r="E312">
        <f>'GOOG&amp;GOOGL'!D313</f>
        <v>6.2826965236876076</v>
      </c>
      <c r="F312">
        <f>'GOOG&amp;GOOGL'!I313</f>
        <v>6.3242693741390132</v>
      </c>
      <c r="G312">
        <f>'GOOG&amp;GOOGL'!E313</f>
        <v>-4.8646446739759597E-3</v>
      </c>
      <c r="H312">
        <f>'GOOG&amp;GOOGL'!J313</f>
        <v>-1.1105847690586756E-3</v>
      </c>
    </row>
    <row r="313" spans="1:8" x14ac:dyDescent="0.25">
      <c r="A313" s="15">
        <v>42184</v>
      </c>
      <c r="B313" s="50">
        <f t="shared" si="4"/>
        <v>310</v>
      </c>
      <c r="C313" s="18">
        <f>'GOOG&amp;GOOGL'!E315</f>
        <v>-1.9312953531025023E-2</v>
      </c>
      <c r="D313" s="1">
        <f>'GOOG&amp;GOOGL'!J315</f>
        <v>-2.1585211799631132E-2</v>
      </c>
      <c r="E313">
        <f>'GOOG&amp;GOOGL'!D314</f>
        <v>6.2760606164967481</v>
      </c>
      <c r="F313">
        <f>'GOOG&amp;GOOGL'!I314</f>
        <v>6.3154664911163305</v>
      </c>
      <c r="G313">
        <f>'GOOG&amp;GOOGL'!E314</f>
        <v>-6.6359071908594913E-3</v>
      </c>
      <c r="H313">
        <f>'GOOG&amp;GOOGL'!J314</f>
        <v>-8.8028830226827282E-3</v>
      </c>
    </row>
    <row r="314" spans="1:8" x14ac:dyDescent="0.25">
      <c r="A314" s="15">
        <v>42185</v>
      </c>
      <c r="B314" s="50">
        <f t="shared" si="4"/>
        <v>311</v>
      </c>
      <c r="C314" s="18">
        <f>'GOOG&amp;GOOGL'!E316</f>
        <v>-1.9385435874577084E-3</v>
      </c>
      <c r="D314" s="1">
        <f>'GOOG&amp;GOOGL'!J316</f>
        <v>-2.2381091653782548E-3</v>
      </c>
      <c r="E314">
        <f>'GOOG&amp;GOOGL'!D315</f>
        <v>6.256747662965723</v>
      </c>
      <c r="F314">
        <f>'GOOG&amp;GOOGL'!I315</f>
        <v>6.2938812793166994</v>
      </c>
      <c r="G314">
        <f>'GOOG&amp;GOOGL'!E315</f>
        <v>-1.9312953531025023E-2</v>
      </c>
      <c r="H314">
        <f>'GOOG&amp;GOOGL'!J315</f>
        <v>-2.1585211799631132E-2</v>
      </c>
    </row>
    <row r="315" spans="1:8" x14ac:dyDescent="0.25">
      <c r="A315" s="15">
        <v>42186</v>
      </c>
      <c r="B315" s="50">
        <f t="shared" si="4"/>
        <v>312</v>
      </c>
      <c r="C315" s="18">
        <f>'GOOG&amp;GOOGL'!E317</f>
        <v>2.5519598495709062E-3</v>
      </c>
      <c r="D315" s="1">
        <f>'GOOG&amp;GOOGL'!J317</f>
        <v>6.0184613189111502E-3</v>
      </c>
      <c r="E315">
        <f>'GOOG&amp;GOOGL'!D316</f>
        <v>6.2548091193782653</v>
      </c>
      <c r="F315">
        <f>'GOOG&amp;GOOGL'!I316</f>
        <v>6.2916431701513211</v>
      </c>
      <c r="G315">
        <f>'GOOG&amp;GOOGL'!E316</f>
        <v>-1.9385435874577084E-3</v>
      </c>
      <c r="H315">
        <f>'GOOG&amp;GOOGL'!J316</f>
        <v>-2.2381091653782548E-3</v>
      </c>
    </row>
    <row r="316" spans="1:8" x14ac:dyDescent="0.25">
      <c r="A316" s="15">
        <v>42187</v>
      </c>
      <c r="B316" s="50">
        <f t="shared" si="4"/>
        <v>313</v>
      </c>
      <c r="C316" s="18">
        <f>'GOOG&amp;GOOGL'!E318</f>
        <v>2.9849567222397511E-3</v>
      </c>
      <c r="D316" s="1">
        <f>'GOOG&amp;GOOGL'!J318</f>
        <v>7.4085993973014297E-3</v>
      </c>
      <c r="E316">
        <f>'GOOG&amp;GOOGL'!D317</f>
        <v>6.2573610792278362</v>
      </c>
      <c r="F316">
        <f>'GOOG&amp;GOOGL'!I317</f>
        <v>6.2976616314702323</v>
      </c>
      <c r="G316">
        <f>'GOOG&amp;GOOGL'!E317</f>
        <v>2.5519598495709062E-3</v>
      </c>
      <c r="H316">
        <f>'GOOG&amp;GOOGL'!J317</f>
        <v>6.0184613189111502E-3</v>
      </c>
    </row>
    <row r="317" spans="1:8" x14ac:dyDescent="0.25">
      <c r="A317" s="15">
        <v>42191</v>
      </c>
      <c r="B317" s="50">
        <f t="shared" si="4"/>
        <v>314</v>
      </c>
      <c r="C317" s="18">
        <f>'GOOG&amp;GOOGL'!E319</f>
        <v>-1.0323228324011779E-3</v>
      </c>
      <c r="D317" s="1">
        <f>'GOOG&amp;GOOGL'!J319</f>
        <v>-3.1474772825204056E-3</v>
      </c>
      <c r="E317">
        <f>'GOOG&amp;GOOGL'!D318</f>
        <v>6.260346035950076</v>
      </c>
      <c r="F317">
        <f>'GOOG&amp;GOOGL'!I318</f>
        <v>6.3050702308675337</v>
      </c>
      <c r="G317">
        <f>'GOOG&amp;GOOGL'!E318</f>
        <v>2.9849567222397511E-3</v>
      </c>
      <c r="H317">
        <f>'GOOG&amp;GOOGL'!J318</f>
        <v>7.4085993973014297E-3</v>
      </c>
    </row>
    <row r="318" spans="1:8" x14ac:dyDescent="0.25">
      <c r="A318" s="15">
        <v>42192</v>
      </c>
      <c r="B318" s="50">
        <f t="shared" si="4"/>
        <v>315</v>
      </c>
      <c r="C318" s="18">
        <f>'GOOG&amp;GOOGL'!E320</f>
        <v>4.1226820802249264E-3</v>
      </c>
      <c r="D318" s="1">
        <f>'GOOG&amp;GOOGL'!J320</f>
        <v>8.050121332894733E-3</v>
      </c>
      <c r="E318">
        <f>'GOOG&amp;GOOGL'!D319</f>
        <v>6.2593137131176748</v>
      </c>
      <c r="F318">
        <f>'GOOG&amp;GOOGL'!I319</f>
        <v>6.3019227535850133</v>
      </c>
      <c r="G318">
        <f>'GOOG&amp;GOOGL'!E319</f>
        <v>-1.0323228324011779E-3</v>
      </c>
      <c r="H318">
        <f>'GOOG&amp;GOOGL'!J319</f>
        <v>-3.1474772825204056E-3</v>
      </c>
    </row>
    <row r="319" spans="1:8" x14ac:dyDescent="0.25">
      <c r="A319" s="15">
        <v>42193</v>
      </c>
      <c r="B319" s="50">
        <f t="shared" si="4"/>
        <v>316</v>
      </c>
      <c r="C319" s="18">
        <f>'GOOG&amp;GOOGL'!E321</f>
        <v>-1.5722361985885946E-2</v>
      </c>
      <c r="D319" s="1">
        <f>'GOOG&amp;GOOGL'!J321</f>
        <v>-1.5260510101572144E-2</v>
      </c>
      <c r="E319">
        <f>'GOOG&amp;GOOGL'!D320</f>
        <v>6.2634363951978997</v>
      </c>
      <c r="F319">
        <f>'GOOG&amp;GOOGL'!I320</f>
        <v>6.309972874917908</v>
      </c>
      <c r="G319">
        <f>'GOOG&amp;GOOGL'!E320</f>
        <v>4.1226820802249264E-3</v>
      </c>
      <c r="H319">
        <f>'GOOG&amp;GOOGL'!J320</f>
        <v>8.050121332894733E-3</v>
      </c>
    </row>
    <row r="320" spans="1:8" x14ac:dyDescent="0.25">
      <c r="A320" s="15">
        <v>42194</v>
      </c>
      <c r="B320" s="50">
        <f t="shared" si="4"/>
        <v>317</v>
      </c>
      <c r="C320" s="18">
        <f>'GOOG&amp;GOOGL'!E322</f>
        <v>7.421602942287997E-3</v>
      </c>
      <c r="D320" s="1">
        <f>'GOOG&amp;GOOGL'!J322</f>
        <v>5.4310657771132753E-3</v>
      </c>
      <c r="E320">
        <f>'GOOG&amp;GOOGL'!D321</f>
        <v>6.2477140332120138</v>
      </c>
      <c r="F320">
        <f>'GOOG&amp;GOOGL'!I321</f>
        <v>6.2947123648163359</v>
      </c>
      <c r="G320">
        <f>'GOOG&amp;GOOGL'!E321</f>
        <v>-1.5722361985885946E-2</v>
      </c>
      <c r="H320">
        <f>'GOOG&amp;GOOGL'!J321</f>
        <v>-1.5260510101572144E-2</v>
      </c>
    </row>
    <row r="321" spans="1:8" x14ac:dyDescent="0.25">
      <c r="A321" s="15">
        <v>42195</v>
      </c>
      <c r="B321" s="50">
        <f t="shared" si="4"/>
        <v>318</v>
      </c>
      <c r="C321" s="18">
        <f>'GOOG&amp;GOOGL'!E323</f>
        <v>1.7986632765421007E-2</v>
      </c>
      <c r="D321" s="1">
        <f>'GOOG&amp;GOOGL'!J323</f>
        <v>2.0822658842576836E-2</v>
      </c>
      <c r="E321">
        <f>'GOOG&amp;GOOGL'!D322</f>
        <v>6.2551356361543018</v>
      </c>
      <c r="F321">
        <f>'GOOG&amp;GOOGL'!I322</f>
        <v>6.3001434305934492</v>
      </c>
      <c r="G321">
        <f>'GOOG&amp;GOOGL'!E322</f>
        <v>7.421602942287997E-3</v>
      </c>
      <c r="H321">
        <f>'GOOG&amp;GOOGL'!J322</f>
        <v>5.4310657771132753E-3</v>
      </c>
    </row>
    <row r="322" spans="1:8" x14ac:dyDescent="0.25">
      <c r="A322" s="15">
        <v>42198</v>
      </c>
      <c r="B322" s="50">
        <f t="shared" si="4"/>
        <v>319</v>
      </c>
      <c r="C322" s="18">
        <f>'GOOG&amp;GOOGL'!E324</f>
        <v>3.0503503864216519E-2</v>
      </c>
      <c r="D322" s="1">
        <f>'GOOG&amp;GOOGL'!J324</f>
        <v>2.770072754992281E-2</v>
      </c>
      <c r="E322">
        <f>'GOOG&amp;GOOGL'!D323</f>
        <v>6.2731222689197228</v>
      </c>
      <c r="F322">
        <f>'GOOG&amp;GOOGL'!I323</f>
        <v>6.320966089436026</v>
      </c>
      <c r="G322">
        <f>'GOOG&amp;GOOGL'!E323</f>
        <v>1.7986632765421007E-2</v>
      </c>
      <c r="H322">
        <f>'GOOG&amp;GOOGL'!J323</f>
        <v>2.0822658842576836E-2</v>
      </c>
    </row>
    <row r="323" spans="1:8" x14ac:dyDescent="0.25">
      <c r="A323" s="15">
        <v>42199</v>
      </c>
      <c r="B323" s="50">
        <f t="shared" si="4"/>
        <v>320</v>
      </c>
      <c r="C323" s="18">
        <f>'GOOG&amp;GOOGL'!E325</f>
        <v>2.627332719986164E-2</v>
      </c>
      <c r="D323" s="1">
        <f>'GOOG&amp;GOOGL'!J325</f>
        <v>2.1542325547978969E-2</v>
      </c>
      <c r="E323">
        <f>'GOOG&amp;GOOGL'!D324</f>
        <v>6.3036257727839393</v>
      </c>
      <c r="F323">
        <f>'GOOG&amp;GOOGL'!I324</f>
        <v>6.3486668169859488</v>
      </c>
      <c r="G323">
        <f>'GOOG&amp;GOOGL'!E324</f>
        <v>3.0503503864216519E-2</v>
      </c>
      <c r="H323">
        <f>'GOOG&amp;GOOGL'!J324</f>
        <v>2.770072754992281E-2</v>
      </c>
    </row>
    <row r="324" spans="1:8" x14ac:dyDescent="0.25">
      <c r="A324" s="15">
        <v>42200</v>
      </c>
      <c r="B324" s="50">
        <f t="shared" si="4"/>
        <v>321</v>
      </c>
      <c r="C324" s="18">
        <f>'GOOG&amp;GOOGL'!E326</f>
        <v>-1.5695880252906136E-3</v>
      </c>
      <c r="D324" s="1">
        <f>'GOOG&amp;GOOGL'!J326</f>
        <v>-3.7661752833617612E-4</v>
      </c>
      <c r="E324">
        <f>'GOOG&amp;GOOGL'!D325</f>
        <v>6.329899099983801</v>
      </c>
      <c r="F324">
        <f>'GOOG&amp;GOOGL'!I325</f>
        <v>6.3702091425339278</v>
      </c>
      <c r="G324">
        <f>'GOOG&amp;GOOGL'!E325</f>
        <v>2.627332719986164E-2</v>
      </c>
      <c r="H324">
        <f>'GOOG&amp;GOOGL'!J325</f>
        <v>2.1542325547978969E-2</v>
      </c>
    </row>
    <row r="325" spans="1:8" x14ac:dyDescent="0.25">
      <c r="A325" s="15">
        <v>42201</v>
      </c>
      <c r="B325" s="50">
        <f t="shared" si="4"/>
        <v>322</v>
      </c>
      <c r="C325" s="18">
        <f>'GOOG&amp;GOOGL'!E327</f>
        <v>3.4439896054186292E-2</v>
      </c>
      <c r="D325" s="1">
        <f>'GOOG&amp;GOOGL'!J327</f>
        <v>3.005945319603498E-2</v>
      </c>
      <c r="E325">
        <f>'GOOG&amp;GOOGL'!D326</f>
        <v>6.3283295119585103</v>
      </c>
      <c r="F325">
        <f>'GOOG&amp;GOOGL'!I326</f>
        <v>6.3698325250055916</v>
      </c>
      <c r="G325">
        <f>'GOOG&amp;GOOGL'!E326</f>
        <v>-1.5695880252906136E-3</v>
      </c>
      <c r="H325">
        <f>'GOOG&amp;GOOGL'!J326</f>
        <v>-3.7661752833617612E-4</v>
      </c>
    </row>
    <row r="326" spans="1:8" x14ac:dyDescent="0.25">
      <c r="A326" s="15">
        <v>42202</v>
      </c>
      <c r="B326" s="50">
        <f t="shared" ref="B326:B389" si="5">B325+1</f>
        <v>323</v>
      </c>
      <c r="C326" s="18">
        <f>'GOOG&amp;GOOGL'!E328</f>
        <v>0.14887189393307576</v>
      </c>
      <c r="D326" s="1">
        <f>'GOOG&amp;GOOGL'!J328</f>
        <v>0.15064534515189809</v>
      </c>
      <c r="E326">
        <f>'GOOG&amp;GOOGL'!D327</f>
        <v>6.3627694080126966</v>
      </c>
      <c r="F326">
        <f>'GOOG&amp;GOOGL'!I327</f>
        <v>6.3998919782016266</v>
      </c>
      <c r="G326">
        <f>'GOOG&amp;GOOGL'!E327</f>
        <v>3.4439896054186292E-2</v>
      </c>
      <c r="H326">
        <f>'GOOG&amp;GOOGL'!J327</f>
        <v>3.005945319603498E-2</v>
      </c>
    </row>
    <row r="327" spans="1:8" x14ac:dyDescent="0.25">
      <c r="A327" s="15">
        <v>42205</v>
      </c>
      <c r="B327" s="50">
        <f t="shared" si="5"/>
        <v>324</v>
      </c>
      <c r="C327" s="18">
        <f>'GOOG&amp;GOOGL'!E329</f>
        <v>-1.4836116137370681E-2</v>
      </c>
      <c r="D327" s="1">
        <f>'GOOG&amp;GOOGL'!J329</f>
        <v>-9.7381920814099132E-3</v>
      </c>
      <c r="E327">
        <f>'GOOG&amp;GOOGL'!D328</f>
        <v>6.5116413019457724</v>
      </c>
      <c r="F327">
        <f>'GOOG&amp;GOOGL'!I328</f>
        <v>6.5505373233535247</v>
      </c>
      <c r="G327">
        <f>'GOOG&amp;GOOGL'!E328</f>
        <v>0.14887189393307576</v>
      </c>
      <c r="H327">
        <f>'GOOG&amp;GOOGL'!J328</f>
        <v>0.15064534515189809</v>
      </c>
    </row>
    <row r="328" spans="1:8" x14ac:dyDescent="0.25">
      <c r="A328" s="15">
        <v>42206</v>
      </c>
      <c r="B328" s="50">
        <f t="shared" si="5"/>
        <v>325</v>
      </c>
      <c r="C328" s="18">
        <f>'GOOG&amp;GOOGL'!E330</f>
        <v>-1.0865784361451247E-3</v>
      </c>
      <c r="D328" s="1">
        <f>'GOOG&amp;GOOGL'!J330</f>
        <v>3.616150137512264E-3</v>
      </c>
      <c r="E328">
        <f>'GOOG&amp;GOOGL'!D329</f>
        <v>6.4968051858084017</v>
      </c>
      <c r="F328">
        <f>'GOOG&amp;GOOGL'!I329</f>
        <v>6.5407991312721148</v>
      </c>
      <c r="G328">
        <f>'GOOG&amp;GOOGL'!E329</f>
        <v>-1.4836116137370681E-2</v>
      </c>
      <c r="H328">
        <f>'GOOG&amp;GOOGL'!J329</f>
        <v>-9.7381920814099132E-3</v>
      </c>
    </row>
    <row r="329" spans="1:8" x14ac:dyDescent="0.25">
      <c r="A329" s="15">
        <v>42207</v>
      </c>
      <c r="B329" s="50">
        <f t="shared" si="5"/>
        <v>326</v>
      </c>
      <c r="C329" s="18">
        <f>'GOOG&amp;GOOGL'!E331</f>
        <v>-3.0204168975789258E-4</v>
      </c>
      <c r="D329" s="1">
        <f>'GOOG&amp;GOOGL'!J331</f>
        <v>-3.5959583059330669E-4</v>
      </c>
      <c r="E329">
        <f>'GOOG&amp;GOOGL'!D330</f>
        <v>6.4957186073722566</v>
      </c>
      <c r="F329">
        <f>'GOOG&amp;GOOGL'!I330</f>
        <v>6.544415281409627</v>
      </c>
      <c r="G329">
        <f>'GOOG&amp;GOOGL'!E330</f>
        <v>-1.0865784361451247E-3</v>
      </c>
      <c r="H329">
        <f>'GOOG&amp;GOOGL'!J330</f>
        <v>3.616150137512264E-3</v>
      </c>
    </row>
    <row r="330" spans="1:8" x14ac:dyDescent="0.25">
      <c r="A330" s="15">
        <v>42208</v>
      </c>
      <c r="B330" s="50">
        <f t="shared" si="5"/>
        <v>327</v>
      </c>
      <c r="C330" s="18">
        <f>'GOOG&amp;GOOGL'!E332</f>
        <v>-2.7283106448535932E-2</v>
      </c>
      <c r="D330" s="1">
        <f>'GOOG&amp;GOOGL'!J332</f>
        <v>-2.974310436932992E-2</v>
      </c>
      <c r="E330">
        <f>'GOOG&amp;GOOGL'!D331</f>
        <v>6.4954165656824987</v>
      </c>
      <c r="F330">
        <f>'GOOG&amp;GOOGL'!I331</f>
        <v>6.5440556855790337</v>
      </c>
      <c r="G330">
        <f>'GOOG&amp;GOOGL'!E331</f>
        <v>-3.0204168975789258E-4</v>
      </c>
      <c r="H330">
        <f>'GOOG&amp;GOOGL'!J331</f>
        <v>-3.5959583059330669E-4</v>
      </c>
    </row>
    <row r="331" spans="1:8" x14ac:dyDescent="0.25">
      <c r="A331" s="15">
        <v>42209</v>
      </c>
      <c r="B331" s="50">
        <f t="shared" si="5"/>
        <v>328</v>
      </c>
      <c r="C331" s="18">
        <f>'GOOG&amp;GOOGL'!E333</f>
        <v>-3.2688470996872887E-2</v>
      </c>
      <c r="D331" s="1">
        <f>'GOOG&amp;GOOGL'!J333</f>
        <v>-3.0028521733398428E-2</v>
      </c>
      <c r="E331">
        <f>'GOOG&amp;GOOGL'!D332</f>
        <v>6.4681334592339628</v>
      </c>
      <c r="F331">
        <f>'GOOG&amp;GOOGL'!I332</f>
        <v>6.5143125812097038</v>
      </c>
      <c r="G331">
        <f>'GOOG&amp;GOOGL'!E332</f>
        <v>-2.7283106448535932E-2</v>
      </c>
      <c r="H331">
        <f>'GOOG&amp;GOOGL'!J332</f>
        <v>-2.974310436932992E-2</v>
      </c>
    </row>
    <row r="332" spans="1:8" x14ac:dyDescent="0.25">
      <c r="A332" s="15">
        <v>42212</v>
      </c>
      <c r="B332" s="50">
        <f t="shared" si="5"/>
        <v>329</v>
      </c>
      <c r="C332" s="18">
        <f>'GOOG&amp;GOOGL'!E334</f>
        <v>5.9161554313282849E-3</v>
      </c>
      <c r="D332" s="1">
        <f>'GOOG&amp;GOOGL'!J334</f>
        <v>5.3311524140706723E-3</v>
      </c>
      <c r="E332">
        <f>'GOOG&amp;GOOGL'!D333</f>
        <v>6.4354449882370899</v>
      </c>
      <c r="F332">
        <f>'GOOG&amp;GOOGL'!I333</f>
        <v>6.4842840594763054</v>
      </c>
      <c r="G332">
        <f>'GOOG&amp;GOOGL'!E333</f>
        <v>-3.2688470996872887E-2</v>
      </c>
      <c r="H332">
        <f>'GOOG&amp;GOOGL'!J333</f>
        <v>-3.0028521733398428E-2</v>
      </c>
    </row>
    <row r="333" spans="1:8" x14ac:dyDescent="0.25">
      <c r="A333" s="15">
        <v>42213</v>
      </c>
      <c r="B333" s="50">
        <f t="shared" si="5"/>
        <v>330</v>
      </c>
      <c r="C333" s="18">
        <f>'GOOG&amp;GOOGL'!E335</f>
        <v>1.1790227997803271E-3</v>
      </c>
      <c r="D333" s="1">
        <f>'GOOG&amp;GOOGL'!J335</f>
        <v>2.1092979486372343E-3</v>
      </c>
      <c r="E333">
        <f>'GOOG&amp;GOOGL'!D334</f>
        <v>6.4413611436684182</v>
      </c>
      <c r="F333">
        <f>'GOOG&amp;GOOGL'!I334</f>
        <v>6.489615211890376</v>
      </c>
      <c r="G333">
        <f>'GOOG&amp;GOOGL'!E334</f>
        <v>5.9161554313282849E-3</v>
      </c>
      <c r="H333">
        <f>'GOOG&amp;GOOGL'!J334</f>
        <v>5.3311524140706723E-3</v>
      </c>
    </row>
    <row r="334" spans="1:8" x14ac:dyDescent="0.25">
      <c r="A334" s="15">
        <v>42214</v>
      </c>
      <c r="B334" s="50">
        <f t="shared" si="5"/>
        <v>331</v>
      </c>
      <c r="C334" s="18">
        <f>'GOOG&amp;GOOGL'!E336</f>
        <v>6.238450973525822E-3</v>
      </c>
      <c r="D334" s="1">
        <f>'GOOG&amp;GOOGL'!J336</f>
        <v>2.6796374277040513E-3</v>
      </c>
      <c r="E334">
        <f>'GOOG&amp;GOOGL'!D335</f>
        <v>6.4425401664681985</v>
      </c>
      <c r="F334">
        <f>'GOOG&amp;GOOGL'!I335</f>
        <v>6.4917245098390133</v>
      </c>
      <c r="G334">
        <f>'GOOG&amp;GOOGL'!E335</f>
        <v>1.1790227997803271E-3</v>
      </c>
      <c r="H334">
        <f>'GOOG&amp;GOOGL'!J335</f>
        <v>2.1092979486372343E-3</v>
      </c>
    </row>
    <row r="335" spans="1:8" x14ac:dyDescent="0.25">
      <c r="A335" s="15">
        <v>42215</v>
      </c>
      <c r="B335" s="50">
        <f t="shared" si="5"/>
        <v>332</v>
      </c>
      <c r="C335" s="18">
        <f>'GOOG&amp;GOOGL'!E337</f>
        <v>1.0439282091265767E-3</v>
      </c>
      <c r="D335" s="1">
        <f>'GOOG&amp;GOOGL'!J337</f>
        <v>4.721017254588844E-3</v>
      </c>
      <c r="E335">
        <f>'GOOG&amp;GOOGL'!D336</f>
        <v>6.4487786174417243</v>
      </c>
      <c r="F335">
        <f>'GOOG&amp;GOOGL'!I336</f>
        <v>6.4944041472667173</v>
      </c>
      <c r="G335">
        <f>'GOOG&amp;GOOGL'!E336</f>
        <v>6.238450973525822E-3</v>
      </c>
      <c r="H335">
        <f>'GOOG&amp;GOOGL'!J336</f>
        <v>2.6796374277040513E-3</v>
      </c>
    </row>
    <row r="336" spans="1:8" x14ac:dyDescent="0.25">
      <c r="A336" s="15">
        <v>42216</v>
      </c>
      <c r="B336" s="50">
        <f t="shared" si="5"/>
        <v>333</v>
      </c>
      <c r="C336" s="18">
        <f>'GOOG&amp;GOOGL'!E338</f>
        <v>-1.109539586937025E-2</v>
      </c>
      <c r="D336" s="1">
        <f>'GOOG&amp;GOOGL'!J338</f>
        <v>-1.0680400469386342E-2</v>
      </c>
      <c r="E336">
        <f>'GOOG&amp;GOOGL'!D337</f>
        <v>6.4498225456508509</v>
      </c>
      <c r="F336">
        <f>'GOOG&amp;GOOGL'!I337</f>
        <v>6.4991251645213062</v>
      </c>
      <c r="G336">
        <f>'GOOG&amp;GOOGL'!E337</f>
        <v>1.0439282091265767E-3</v>
      </c>
      <c r="H336">
        <f>'GOOG&amp;GOOGL'!J337</f>
        <v>4.721017254588844E-3</v>
      </c>
    </row>
    <row r="337" spans="1:8" x14ac:dyDescent="0.25">
      <c r="A337" s="15">
        <v>42219</v>
      </c>
      <c r="B337" s="50">
        <f t="shared" si="5"/>
        <v>334</v>
      </c>
      <c r="C337" s="18">
        <f>'GOOG&amp;GOOGL'!E339</f>
        <v>8.9114973174169165E-3</v>
      </c>
      <c r="D337" s="1">
        <f>'GOOG&amp;GOOGL'!J339</f>
        <v>1.0921091677412953E-2</v>
      </c>
      <c r="E337">
        <f>'GOOG&amp;GOOGL'!D338</f>
        <v>6.4387271497814806</v>
      </c>
      <c r="F337">
        <f>'GOOG&amp;GOOGL'!I338</f>
        <v>6.4884447640519198</v>
      </c>
      <c r="G337">
        <f>'GOOG&amp;GOOGL'!E338</f>
        <v>-1.109539586937025E-2</v>
      </c>
      <c r="H337">
        <f>'GOOG&amp;GOOGL'!J338</f>
        <v>-1.0680400469386342E-2</v>
      </c>
    </row>
    <row r="338" spans="1:8" x14ac:dyDescent="0.25">
      <c r="A338" s="15">
        <v>42220</v>
      </c>
      <c r="B338" s="50">
        <f t="shared" si="5"/>
        <v>335</v>
      </c>
      <c r="C338" s="18">
        <f>'GOOG&amp;GOOGL'!E340</f>
        <v>-3.1100130834724737E-3</v>
      </c>
      <c r="D338" s="1">
        <f>'GOOG&amp;GOOGL'!J340</f>
        <v>-5.1884611115680102E-3</v>
      </c>
      <c r="E338">
        <f>'GOOG&amp;GOOGL'!D339</f>
        <v>6.4476386470988976</v>
      </c>
      <c r="F338">
        <f>'GOOG&amp;GOOGL'!I339</f>
        <v>6.4993658557293328</v>
      </c>
      <c r="G338">
        <f>'GOOG&amp;GOOGL'!E339</f>
        <v>8.9114973174169165E-3</v>
      </c>
      <c r="H338">
        <f>'GOOG&amp;GOOGL'!J339</f>
        <v>1.0921091677412953E-2</v>
      </c>
    </row>
    <row r="339" spans="1:8" x14ac:dyDescent="0.25">
      <c r="A339" s="15">
        <v>42221</v>
      </c>
      <c r="B339" s="50">
        <f t="shared" si="5"/>
        <v>336</v>
      </c>
      <c r="C339" s="18">
        <f>'GOOG&amp;GOOGL'!E341</f>
        <v>2.2828463864875026E-2</v>
      </c>
      <c r="D339" s="1">
        <f>'GOOG&amp;GOOGL'!J341</f>
        <v>1.7998715927397768E-2</v>
      </c>
      <c r="E339">
        <f>'GOOG&amp;GOOGL'!D340</f>
        <v>6.4445286340154251</v>
      </c>
      <c r="F339">
        <f>'GOOG&amp;GOOGL'!I340</f>
        <v>6.4941773946177648</v>
      </c>
      <c r="G339">
        <f>'GOOG&amp;GOOGL'!E340</f>
        <v>-3.1100130834724737E-3</v>
      </c>
      <c r="H339">
        <f>'GOOG&amp;GOOGL'!J340</f>
        <v>-5.1884611115680102E-3</v>
      </c>
    </row>
    <row r="340" spans="1:8" x14ac:dyDescent="0.25">
      <c r="A340" s="15">
        <v>42222</v>
      </c>
      <c r="B340" s="50">
        <f t="shared" si="5"/>
        <v>337</v>
      </c>
      <c r="C340" s="18">
        <f>'GOOG&amp;GOOGL'!E342</f>
        <v>-1.7101755970561072E-3</v>
      </c>
      <c r="D340" s="1">
        <f>'GOOG&amp;GOOGL'!J342</f>
        <v>-4.6745068077793661E-3</v>
      </c>
      <c r="E340">
        <f>'GOOG&amp;GOOGL'!D341</f>
        <v>6.4673570978803001</v>
      </c>
      <c r="F340">
        <f>'GOOG&amp;GOOGL'!I341</f>
        <v>6.5121761105451625</v>
      </c>
      <c r="G340">
        <f>'GOOG&amp;GOOGL'!E341</f>
        <v>2.2828463864875026E-2</v>
      </c>
      <c r="H340">
        <f>'GOOG&amp;GOOGL'!J341</f>
        <v>1.7998715927397768E-2</v>
      </c>
    </row>
    <row r="341" spans="1:8" x14ac:dyDescent="0.25">
      <c r="A341" s="15">
        <v>42223</v>
      </c>
      <c r="B341" s="50">
        <f t="shared" si="5"/>
        <v>338</v>
      </c>
      <c r="C341" s="18">
        <f>'GOOG&amp;GOOGL'!E343</f>
        <v>-1.1549612899470318E-2</v>
      </c>
      <c r="D341" s="1">
        <f>'GOOG&amp;GOOGL'!J343</f>
        <v>-8.632254708404119E-3</v>
      </c>
      <c r="E341">
        <f>'GOOG&amp;GOOGL'!D342</f>
        <v>6.465646922283244</v>
      </c>
      <c r="F341">
        <f>'GOOG&amp;GOOGL'!I342</f>
        <v>6.5075016037373832</v>
      </c>
      <c r="G341">
        <f>'GOOG&amp;GOOGL'!E342</f>
        <v>-1.7101755970561072E-3</v>
      </c>
      <c r="H341">
        <f>'GOOG&amp;GOOGL'!J342</f>
        <v>-4.6745068077793661E-3</v>
      </c>
    </row>
    <row r="342" spans="1:8" x14ac:dyDescent="0.25">
      <c r="A342" s="15">
        <v>42226</v>
      </c>
      <c r="B342" s="50">
        <f t="shared" si="5"/>
        <v>339</v>
      </c>
      <c r="C342" s="18">
        <f>'GOOG&amp;GOOGL'!E344</f>
        <v>-2.4743447209374381E-3</v>
      </c>
      <c r="D342" s="1">
        <f>'GOOG&amp;GOOGL'!J344</f>
        <v>-1.8831971272543768E-3</v>
      </c>
      <c r="E342">
        <f>'GOOG&amp;GOOGL'!D343</f>
        <v>6.4540973093837737</v>
      </c>
      <c r="F342">
        <f>'GOOG&amp;GOOGL'!I343</f>
        <v>6.4988693490289791</v>
      </c>
      <c r="G342">
        <f>'GOOG&amp;GOOGL'!E343</f>
        <v>-1.1549612899470318E-2</v>
      </c>
      <c r="H342">
        <f>'GOOG&amp;GOOGL'!J343</f>
        <v>-8.632254708404119E-3</v>
      </c>
    </row>
    <row r="343" spans="1:8" x14ac:dyDescent="0.25">
      <c r="A343" s="15">
        <v>42227</v>
      </c>
      <c r="B343" s="50">
        <f t="shared" si="5"/>
        <v>340</v>
      </c>
      <c r="C343" s="18">
        <f>'GOOG&amp;GOOGL'!E345</f>
        <v>4.179803462959697E-2</v>
      </c>
      <c r="D343" s="1">
        <f>'GOOG&amp;GOOGL'!J345</f>
        <v>4.0140116423958538E-2</v>
      </c>
      <c r="E343">
        <f>'GOOG&amp;GOOGL'!D344</f>
        <v>6.4516229646628362</v>
      </c>
      <c r="F343">
        <f>'GOOG&amp;GOOGL'!I344</f>
        <v>6.4969861519017247</v>
      </c>
      <c r="G343">
        <f>'GOOG&amp;GOOGL'!E344</f>
        <v>-2.4743447209374381E-3</v>
      </c>
      <c r="H343">
        <f>'GOOG&amp;GOOGL'!J344</f>
        <v>-1.8831971272543768E-3</v>
      </c>
    </row>
    <row r="344" spans="1:8" x14ac:dyDescent="0.25">
      <c r="A344" s="15">
        <v>42228</v>
      </c>
      <c r="B344" s="50">
        <f t="shared" si="5"/>
        <v>341</v>
      </c>
      <c r="C344" s="18">
        <f>'GOOG&amp;GOOGL'!E346</f>
        <v>-1.8480562919904742E-3</v>
      </c>
      <c r="D344" s="1">
        <f>'GOOG&amp;GOOGL'!J346</f>
        <v>1.6934559504431235E-3</v>
      </c>
      <c r="E344">
        <f>'GOOG&amp;GOOGL'!D345</f>
        <v>6.4934209992924332</v>
      </c>
      <c r="F344">
        <f>'GOOG&amp;GOOGL'!I345</f>
        <v>6.5371262683256832</v>
      </c>
      <c r="G344">
        <f>'GOOG&amp;GOOGL'!E345</f>
        <v>4.179803462959697E-2</v>
      </c>
      <c r="H344">
        <f>'GOOG&amp;GOOGL'!J345</f>
        <v>4.0140116423958538E-2</v>
      </c>
    </row>
    <row r="345" spans="1:8" x14ac:dyDescent="0.25">
      <c r="A345" s="15">
        <v>42229</v>
      </c>
      <c r="B345" s="50">
        <f t="shared" si="5"/>
        <v>342</v>
      </c>
      <c r="C345" s="18">
        <f>'GOOG&amp;GOOGL'!E347</f>
        <v>-4.7263953401799341E-3</v>
      </c>
      <c r="D345" s="1">
        <f>'GOOG&amp;GOOGL'!J347</f>
        <v>-7.1989179653737523E-3</v>
      </c>
      <c r="E345">
        <f>'GOOG&amp;GOOGL'!D346</f>
        <v>6.4915729430004427</v>
      </c>
      <c r="F345">
        <f>'GOOG&amp;GOOGL'!I346</f>
        <v>6.5388197242761263</v>
      </c>
      <c r="G345">
        <f>'GOOG&amp;GOOGL'!E346</f>
        <v>-1.8480562919904742E-3</v>
      </c>
      <c r="H345">
        <f>'GOOG&amp;GOOGL'!J346</f>
        <v>1.6934559504431235E-3</v>
      </c>
    </row>
    <row r="346" spans="1:8" x14ac:dyDescent="0.25">
      <c r="A346" s="15">
        <v>42230</v>
      </c>
      <c r="B346" s="50">
        <f t="shared" si="5"/>
        <v>343</v>
      </c>
      <c r="C346" s="18">
        <f>'GOOG&amp;GOOGL'!E348</f>
        <v>1.0200949390251068E-3</v>
      </c>
      <c r="D346" s="1">
        <f>'GOOG&amp;GOOGL'!J348</f>
        <v>4.1573234712029006E-3</v>
      </c>
      <c r="E346">
        <f>'GOOG&amp;GOOGL'!D347</f>
        <v>6.4868465476602628</v>
      </c>
      <c r="F346">
        <f>'GOOG&amp;GOOGL'!I347</f>
        <v>6.5316208063107526</v>
      </c>
      <c r="G346">
        <f>'GOOG&amp;GOOGL'!E347</f>
        <v>-4.7263953401799341E-3</v>
      </c>
      <c r="H346">
        <f>'GOOG&amp;GOOGL'!J347</f>
        <v>-7.1989179653737523E-3</v>
      </c>
    </row>
    <row r="347" spans="1:8" x14ac:dyDescent="0.25">
      <c r="A347" s="15">
        <v>42233</v>
      </c>
      <c r="B347" s="50">
        <f t="shared" si="5"/>
        <v>344</v>
      </c>
      <c r="C347" s="18">
        <f>'GOOG&amp;GOOGL'!E349</f>
        <v>5.6904986346664188E-3</v>
      </c>
      <c r="D347" s="1">
        <f>'GOOG&amp;GOOGL'!J349</f>
        <v>6.8522979953371532E-3</v>
      </c>
      <c r="E347">
        <f>'GOOG&amp;GOOGL'!D348</f>
        <v>6.4878666425992879</v>
      </c>
      <c r="F347">
        <f>'GOOG&amp;GOOGL'!I348</f>
        <v>6.5357781297819555</v>
      </c>
      <c r="G347">
        <f>'GOOG&amp;GOOGL'!E348</f>
        <v>1.0200949390251068E-3</v>
      </c>
      <c r="H347">
        <f>'GOOG&amp;GOOGL'!J348</f>
        <v>4.1573234712029006E-3</v>
      </c>
    </row>
    <row r="348" spans="1:8" x14ac:dyDescent="0.25">
      <c r="A348" s="15">
        <v>42234</v>
      </c>
      <c r="B348" s="50">
        <f t="shared" si="5"/>
        <v>345</v>
      </c>
      <c r="C348" s="18">
        <f>'GOOG&amp;GOOGL'!E350</f>
        <v>-7.1981935709422018E-3</v>
      </c>
      <c r="D348" s="1">
        <f>'GOOG&amp;GOOGL'!J350</f>
        <v>-7.7811348832614868E-3</v>
      </c>
      <c r="E348">
        <f>'GOOG&amp;GOOGL'!D349</f>
        <v>6.4935571412339543</v>
      </c>
      <c r="F348">
        <f>'GOOG&amp;GOOGL'!I349</f>
        <v>6.5426304277772926</v>
      </c>
      <c r="G348">
        <f>'GOOG&amp;GOOGL'!E349</f>
        <v>5.6904986346664188E-3</v>
      </c>
      <c r="H348">
        <f>'GOOG&amp;GOOGL'!J349</f>
        <v>6.8522979953371532E-3</v>
      </c>
    </row>
    <row r="349" spans="1:8" x14ac:dyDescent="0.25">
      <c r="A349" s="15">
        <v>42235</v>
      </c>
      <c r="B349" s="50">
        <f t="shared" si="5"/>
        <v>346</v>
      </c>
      <c r="C349" s="18">
        <f>'GOOG&amp;GOOGL'!E351</f>
        <v>7.2436311275119181E-3</v>
      </c>
      <c r="D349" s="1">
        <f>'GOOG&amp;GOOGL'!J351</f>
        <v>7.6802711409778013E-3</v>
      </c>
      <c r="E349">
        <f>'GOOG&amp;GOOGL'!D350</f>
        <v>6.4863589476630121</v>
      </c>
      <c r="F349">
        <f>'GOOG&amp;GOOGL'!I350</f>
        <v>6.5348492928940312</v>
      </c>
      <c r="G349">
        <f>'GOOG&amp;GOOGL'!E350</f>
        <v>-7.1981935709422018E-3</v>
      </c>
      <c r="H349">
        <f>'GOOG&amp;GOOGL'!J350</f>
        <v>-7.7811348832614868E-3</v>
      </c>
    </row>
    <row r="350" spans="1:8" x14ac:dyDescent="0.25">
      <c r="A350" s="15">
        <v>42236</v>
      </c>
      <c r="B350" s="50">
        <f t="shared" si="5"/>
        <v>347</v>
      </c>
      <c r="C350" s="18">
        <f>'GOOG&amp;GOOGL'!E352</f>
        <v>-2.151904369193236E-2</v>
      </c>
      <c r="D350" s="1">
        <f>'GOOG&amp;GOOGL'!J352</f>
        <v>-2.1201793718172546E-2</v>
      </c>
      <c r="E350">
        <f>'GOOG&amp;GOOGL'!D351</f>
        <v>6.493602578790524</v>
      </c>
      <c r="F350">
        <f>'GOOG&amp;GOOGL'!I351</f>
        <v>6.542529564035009</v>
      </c>
      <c r="G350">
        <f>'GOOG&amp;GOOGL'!E351</f>
        <v>7.2436311275119181E-3</v>
      </c>
      <c r="H350">
        <f>'GOOG&amp;GOOGL'!J351</f>
        <v>7.6802711409778013E-3</v>
      </c>
    </row>
    <row r="351" spans="1:8" x14ac:dyDescent="0.25">
      <c r="A351" s="15">
        <v>42237</v>
      </c>
      <c r="B351" s="50">
        <f t="shared" si="5"/>
        <v>348</v>
      </c>
      <c r="C351" s="18">
        <f>'GOOG&amp;GOOGL'!E353</f>
        <v>-5.4567278928185026E-2</v>
      </c>
      <c r="D351" s="1">
        <f>'GOOG&amp;GOOGL'!J353</f>
        <v>-5.3582416417587986E-2</v>
      </c>
      <c r="E351">
        <f>'GOOG&amp;GOOGL'!D352</f>
        <v>6.4720835350985917</v>
      </c>
      <c r="F351">
        <f>'GOOG&amp;GOOGL'!I352</f>
        <v>6.5213277703168364</v>
      </c>
      <c r="G351">
        <f>'GOOG&amp;GOOGL'!E352</f>
        <v>-2.151904369193236E-2</v>
      </c>
      <c r="H351">
        <f>'GOOG&amp;GOOGL'!J352</f>
        <v>-2.1201793718172546E-2</v>
      </c>
    </row>
    <row r="352" spans="1:8" x14ac:dyDescent="0.25">
      <c r="A352" s="15">
        <v>42240</v>
      </c>
      <c r="B352" s="50">
        <f t="shared" si="5"/>
        <v>349</v>
      </c>
      <c r="C352" s="18">
        <f>'GOOG&amp;GOOGL'!E354</f>
        <v>-3.805498022836673E-2</v>
      </c>
      <c r="D352" s="1">
        <f>'GOOG&amp;GOOGL'!J354</f>
        <v>-4.1078943020543157E-2</v>
      </c>
      <c r="E352">
        <f>'GOOG&amp;GOOGL'!D353</f>
        <v>6.4175162561704067</v>
      </c>
      <c r="F352">
        <f>'GOOG&amp;GOOGL'!I353</f>
        <v>6.4677453538992484</v>
      </c>
      <c r="G352">
        <f>'GOOG&amp;GOOGL'!E353</f>
        <v>-5.4567278928185026E-2</v>
      </c>
      <c r="H352">
        <f>'GOOG&amp;GOOGL'!J353</f>
        <v>-5.3582416417587986E-2</v>
      </c>
    </row>
    <row r="353" spans="1:8" x14ac:dyDescent="0.25">
      <c r="A353" s="15">
        <v>42241</v>
      </c>
      <c r="B353" s="50">
        <f t="shared" si="5"/>
        <v>350</v>
      </c>
      <c r="C353" s="18">
        <f>'GOOG&amp;GOOGL'!E355</f>
        <v>-1.2887744176865112E-2</v>
      </c>
      <c r="D353" s="1">
        <f>'GOOG&amp;GOOGL'!J355</f>
        <v>-9.1664966004580961E-3</v>
      </c>
      <c r="E353">
        <f>'GOOG&amp;GOOGL'!D354</f>
        <v>6.3794612759420399</v>
      </c>
      <c r="F353">
        <f>'GOOG&amp;GOOGL'!I354</f>
        <v>6.4266664108787053</v>
      </c>
      <c r="G353">
        <f>'GOOG&amp;GOOGL'!E354</f>
        <v>-3.805498022836673E-2</v>
      </c>
      <c r="H353">
        <f>'GOOG&amp;GOOGL'!J354</f>
        <v>-4.1078943020543157E-2</v>
      </c>
    </row>
    <row r="354" spans="1:8" x14ac:dyDescent="0.25">
      <c r="A354" s="15">
        <v>42242</v>
      </c>
      <c r="B354" s="50">
        <f t="shared" si="5"/>
        <v>351</v>
      </c>
      <c r="C354" s="18">
        <f>'GOOG&amp;GOOGL'!E356</f>
        <v>7.6953400873822631E-2</v>
      </c>
      <c r="D354" s="1">
        <f>'GOOG&amp;GOOGL'!J356</f>
        <v>7.4345888576290875E-2</v>
      </c>
      <c r="E354">
        <f>'GOOG&amp;GOOGL'!D355</f>
        <v>6.3665735317651748</v>
      </c>
      <c r="F354">
        <f>'GOOG&amp;GOOGL'!I355</f>
        <v>6.4174999142782472</v>
      </c>
      <c r="G354">
        <f>'GOOG&amp;GOOGL'!E355</f>
        <v>-1.2887744176865112E-2</v>
      </c>
      <c r="H354">
        <f>'GOOG&amp;GOOGL'!J355</f>
        <v>-9.1664966004580961E-3</v>
      </c>
    </row>
    <row r="355" spans="1:8" x14ac:dyDescent="0.25">
      <c r="A355" s="15">
        <v>42243</v>
      </c>
      <c r="B355" s="50">
        <f t="shared" si="5"/>
        <v>352</v>
      </c>
      <c r="C355" s="18">
        <f>'GOOG&amp;GOOGL'!E357</f>
        <v>1.4199855002969386E-2</v>
      </c>
      <c r="D355" s="1">
        <f>'GOOG&amp;GOOGL'!J357</f>
        <v>1.2382521585797335E-2</v>
      </c>
      <c r="E355">
        <f>'GOOG&amp;GOOGL'!D356</f>
        <v>6.4435269326389975</v>
      </c>
      <c r="F355">
        <f>'GOOG&amp;GOOGL'!I356</f>
        <v>6.4918458028545381</v>
      </c>
      <c r="G355">
        <f>'GOOG&amp;GOOGL'!E356</f>
        <v>7.6953400873822631E-2</v>
      </c>
      <c r="H355">
        <f>'GOOG&amp;GOOGL'!J356</f>
        <v>7.4345888576290875E-2</v>
      </c>
    </row>
    <row r="356" spans="1:8" x14ac:dyDescent="0.25">
      <c r="A356" s="15">
        <v>42244</v>
      </c>
      <c r="B356" s="50">
        <f t="shared" si="5"/>
        <v>353</v>
      </c>
      <c r="C356" s="18">
        <f>'GOOG&amp;GOOGL'!E358</f>
        <v>-1.140396755817541E-2</v>
      </c>
      <c r="D356" s="1">
        <f>'GOOG&amp;GOOGL'!J358</f>
        <v>-1.2458293700008838E-2</v>
      </c>
      <c r="E356">
        <f>'GOOG&amp;GOOGL'!D357</f>
        <v>6.4577267876419668</v>
      </c>
      <c r="F356">
        <f>'GOOG&amp;GOOGL'!I357</f>
        <v>6.5042283244403354</v>
      </c>
      <c r="G356">
        <f>'GOOG&amp;GOOGL'!E357</f>
        <v>1.4199855002969386E-2</v>
      </c>
      <c r="H356">
        <f>'GOOG&amp;GOOGL'!J357</f>
        <v>1.2382521585797335E-2</v>
      </c>
    </row>
    <row r="357" spans="1:8" x14ac:dyDescent="0.25">
      <c r="A357" s="15">
        <v>42247</v>
      </c>
      <c r="B357" s="50">
        <f t="shared" si="5"/>
        <v>354</v>
      </c>
      <c r="C357" s="18">
        <f>'GOOG&amp;GOOGL'!E359</f>
        <v>-1.9429913682265543E-2</v>
      </c>
      <c r="D357" s="1">
        <f>'GOOG&amp;GOOGL'!J359</f>
        <v>-1.8157139947751588E-2</v>
      </c>
      <c r="E357">
        <f>'GOOG&amp;GOOGL'!D358</f>
        <v>6.4463228200837914</v>
      </c>
      <c r="F357">
        <f>'GOOG&amp;GOOGL'!I358</f>
        <v>6.4917700307403265</v>
      </c>
      <c r="G357">
        <f>'GOOG&amp;GOOGL'!E358</f>
        <v>-1.140396755817541E-2</v>
      </c>
      <c r="H357">
        <f>'GOOG&amp;GOOGL'!J358</f>
        <v>-1.2458293700008838E-2</v>
      </c>
    </row>
    <row r="358" spans="1:8" x14ac:dyDescent="0.25">
      <c r="A358" s="15">
        <v>42248</v>
      </c>
      <c r="B358" s="50">
        <f t="shared" si="5"/>
        <v>355</v>
      </c>
      <c r="C358" s="18">
        <f>'GOOG&amp;GOOGL'!E360</f>
        <v>-3.3653421496501856E-2</v>
      </c>
      <c r="D358" s="1">
        <f>'GOOG&amp;GOOGL'!J360</f>
        <v>-2.859173128599668E-2</v>
      </c>
      <c r="E358">
        <f>'GOOG&amp;GOOGL'!D359</f>
        <v>6.4268929064015259</v>
      </c>
      <c r="F358">
        <f>'GOOG&amp;GOOGL'!I359</f>
        <v>6.473612890792575</v>
      </c>
      <c r="G358">
        <f>'GOOG&amp;GOOGL'!E359</f>
        <v>-1.9429913682265543E-2</v>
      </c>
      <c r="H358">
        <f>'GOOG&amp;GOOGL'!J359</f>
        <v>-1.8157139947751588E-2</v>
      </c>
    </row>
    <row r="359" spans="1:8" x14ac:dyDescent="0.25">
      <c r="A359" s="15">
        <v>42249</v>
      </c>
      <c r="B359" s="50">
        <f t="shared" si="5"/>
        <v>356</v>
      </c>
      <c r="C359" s="18">
        <f>'GOOG&amp;GOOGL'!E361</f>
        <v>2.7309079859359819E-2</v>
      </c>
      <c r="D359" s="1">
        <f>'GOOG&amp;GOOGL'!J361</f>
        <v>2.408957080326779E-2</v>
      </c>
      <c r="E359">
        <f>'GOOG&amp;GOOGL'!D360</f>
        <v>6.393239484905024</v>
      </c>
      <c r="F359">
        <f>'GOOG&amp;GOOGL'!I360</f>
        <v>6.4450211595065783</v>
      </c>
      <c r="G359">
        <f>'GOOG&amp;GOOGL'!E360</f>
        <v>-3.3653421496501856E-2</v>
      </c>
      <c r="H359">
        <f>'GOOG&amp;GOOGL'!J360</f>
        <v>-2.859173128599668E-2</v>
      </c>
    </row>
    <row r="360" spans="1:8" x14ac:dyDescent="0.25">
      <c r="A360" s="15">
        <v>42250</v>
      </c>
      <c r="B360" s="50">
        <f t="shared" si="5"/>
        <v>357</v>
      </c>
      <c r="C360" s="18">
        <f>'GOOG&amp;GOOGL'!E362</f>
        <v>-1.3256122512690816E-2</v>
      </c>
      <c r="D360" s="1">
        <f>'GOOG&amp;GOOGL'!J362</f>
        <v>-1.2262603719282339E-2</v>
      </c>
      <c r="E360">
        <f>'GOOG&amp;GOOGL'!D361</f>
        <v>6.4205485647643838</v>
      </c>
      <c r="F360">
        <f>'GOOG&amp;GOOGL'!I361</f>
        <v>6.4691107303098461</v>
      </c>
      <c r="G360">
        <f>'GOOG&amp;GOOGL'!E361</f>
        <v>2.7309079859359819E-2</v>
      </c>
      <c r="H360">
        <f>'GOOG&amp;GOOGL'!J361</f>
        <v>2.408957080326779E-2</v>
      </c>
    </row>
    <row r="361" spans="1:8" x14ac:dyDescent="0.25">
      <c r="A361" s="15">
        <v>42251</v>
      </c>
      <c r="B361" s="50">
        <f t="shared" si="5"/>
        <v>358</v>
      </c>
      <c r="C361" s="18">
        <f>'GOOG&amp;GOOGL'!E363</f>
        <v>-9.196780418883499E-3</v>
      </c>
      <c r="D361" s="1">
        <f>'GOOG&amp;GOOGL'!J363</f>
        <v>-1.2780429938636928E-2</v>
      </c>
      <c r="E361">
        <f>'GOOG&amp;GOOGL'!D362</f>
        <v>6.407292442251693</v>
      </c>
      <c r="F361">
        <f>'GOOG&amp;GOOGL'!I362</f>
        <v>6.4568481265905637</v>
      </c>
      <c r="G361">
        <f>'GOOG&amp;GOOGL'!E362</f>
        <v>-1.3256122512690816E-2</v>
      </c>
      <c r="H361">
        <f>'GOOG&amp;GOOGL'!J362</f>
        <v>-1.2262603719282339E-2</v>
      </c>
    </row>
    <row r="362" spans="1:8" x14ac:dyDescent="0.25">
      <c r="A362" s="15">
        <v>42255</v>
      </c>
      <c r="B362" s="50">
        <f t="shared" si="5"/>
        <v>359</v>
      </c>
      <c r="C362" s="18">
        <f>'GOOG&amp;GOOGL'!E364</f>
        <v>2.2973563643092554E-2</v>
      </c>
      <c r="D362" s="1">
        <f>'GOOG&amp;GOOGL'!J364</f>
        <v>2.3444684451524367E-2</v>
      </c>
      <c r="E362">
        <f>'GOOG&amp;GOOGL'!D363</f>
        <v>6.3980956618328095</v>
      </c>
      <c r="F362">
        <f>'GOOG&amp;GOOGL'!I363</f>
        <v>6.4440676966519268</v>
      </c>
      <c r="G362">
        <f>'GOOG&amp;GOOGL'!E363</f>
        <v>-9.196780418883499E-3</v>
      </c>
      <c r="H362">
        <f>'GOOG&amp;GOOGL'!J363</f>
        <v>-1.2780429938636928E-2</v>
      </c>
    </row>
    <row r="363" spans="1:8" x14ac:dyDescent="0.25">
      <c r="A363" s="15">
        <v>42256</v>
      </c>
      <c r="B363" s="50">
        <f t="shared" si="5"/>
        <v>360</v>
      </c>
      <c r="C363" s="18">
        <f>'GOOG&amp;GOOGL'!E365</f>
        <v>-3.1612112045040774E-3</v>
      </c>
      <c r="D363" s="1">
        <f>'GOOG&amp;GOOGL'!J365</f>
        <v>-7.3026595238356862E-4</v>
      </c>
      <c r="E363">
        <f>'GOOG&amp;GOOGL'!D364</f>
        <v>6.4210692254759021</v>
      </c>
      <c r="F363">
        <f>'GOOG&amp;GOOGL'!I364</f>
        <v>6.4675123811034512</v>
      </c>
      <c r="G363">
        <f>'GOOG&amp;GOOGL'!E364</f>
        <v>2.2973563643092554E-2</v>
      </c>
      <c r="H363">
        <f>'GOOG&amp;GOOGL'!J364</f>
        <v>2.3444684451524367E-2</v>
      </c>
    </row>
    <row r="364" spans="1:8" x14ac:dyDescent="0.25">
      <c r="A364" s="15">
        <v>42257</v>
      </c>
      <c r="B364" s="50">
        <f t="shared" si="5"/>
        <v>361</v>
      </c>
      <c r="C364" s="18">
        <f>'GOOG&amp;GOOGL'!E366</f>
        <v>1.3986477355031113E-2</v>
      </c>
      <c r="D364" s="1">
        <f>'GOOG&amp;GOOGL'!J366</f>
        <v>1.1850433482692324E-2</v>
      </c>
      <c r="E364">
        <f>'GOOG&amp;GOOGL'!D365</f>
        <v>6.417908014271398</v>
      </c>
      <c r="F364">
        <f>'GOOG&amp;GOOGL'!I365</f>
        <v>6.4667821151510676</v>
      </c>
      <c r="G364">
        <f>'GOOG&amp;GOOGL'!E365</f>
        <v>-3.1612112045040774E-3</v>
      </c>
      <c r="H364">
        <f>'GOOG&amp;GOOGL'!J365</f>
        <v>-7.3026595238356862E-4</v>
      </c>
    </row>
    <row r="365" spans="1:8" x14ac:dyDescent="0.25">
      <c r="A365" s="15">
        <v>42258</v>
      </c>
      <c r="B365" s="50">
        <f t="shared" si="5"/>
        <v>362</v>
      </c>
      <c r="C365" s="18">
        <f>'GOOG&amp;GOOGL'!E367</f>
        <v>7.088431781340887E-3</v>
      </c>
      <c r="D365" s="1">
        <f>'GOOG&amp;GOOGL'!J367</f>
        <v>6.4605790994676227E-3</v>
      </c>
      <c r="E365">
        <f>'GOOG&amp;GOOGL'!D366</f>
        <v>6.4318944916264291</v>
      </c>
      <c r="F365">
        <f>'GOOG&amp;GOOGL'!I366</f>
        <v>6.4786325486337599</v>
      </c>
      <c r="G365">
        <f>'GOOG&amp;GOOGL'!E366</f>
        <v>1.3986477355031113E-2</v>
      </c>
      <c r="H365">
        <f>'GOOG&amp;GOOGL'!J366</f>
        <v>1.1850433482692324E-2</v>
      </c>
    </row>
    <row r="366" spans="1:8" x14ac:dyDescent="0.25">
      <c r="A366" s="15">
        <v>42261</v>
      </c>
      <c r="B366" s="50">
        <f t="shared" si="5"/>
        <v>363</v>
      </c>
      <c r="C366" s="18">
        <f>'GOOG&amp;GOOGL'!E368</f>
        <v>-4.05126210379958E-3</v>
      </c>
      <c r="D366" s="1">
        <f>'GOOG&amp;GOOGL'!J368</f>
        <v>-4.3280110513377323E-3</v>
      </c>
      <c r="E366">
        <f>'GOOG&amp;GOOGL'!D367</f>
        <v>6.43898292340777</v>
      </c>
      <c r="F366">
        <f>'GOOG&amp;GOOGL'!I367</f>
        <v>6.4850931277332275</v>
      </c>
      <c r="G366">
        <f>'GOOG&amp;GOOGL'!E367</f>
        <v>7.088431781340887E-3</v>
      </c>
      <c r="H366">
        <f>'GOOG&amp;GOOGL'!J367</f>
        <v>6.4605790994676227E-3</v>
      </c>
    </row>
    <row r="367" spans="1:8" x14ac:dyDescent="0.25">
      <c r="A367" s="15">
        <v>42262</v>
      </c>
      <c r="B367" s="50">
        <f t="shared" si="5"/>
        <v>364</v>
      </c>
      <c r="C367" s="18">
        <f>'GOOG&amp;GOOGL'!E369</f>
        <v>1.891380934602882E-2</v>
      </c>
      <c r="D367" s="1">
        <f>'GOOG&amp;GOOGL'!J369</f>
        <v>1.9127192117289304E-2</v>
      </c>
      <c r="E367">
        <f>'GOOG&amp;GOOGL'!D368</f>
        <v>6.4349316613039704</v>
      </c>
      <c r="F367">
        <f>'GOOG&amp;GOOGL'!I368</f>
        <v>6.4807651166818898</v>
      </c>
      <c r="G367">
        <f>'GOOG&amp;GOOGL'!E368</f>
        <v>-4.05126210379958E-3</v>
      </c>
      <c r="H367">
        <f>'GOOG&amp;GOOGL'!J368</f>
        <v>-4.3280110513377323E-3</v>
      </c>
    </row>
    <row r="368" spans="1:8" x14ac:dyDescent="0.25">
      <c r="A368" s="15">
        <v>42263</v>
      </c>
      <c r="B368" s="50">
        <f t="shared" si="5"/>
        <v>365</v>
      </c>
      <c r="C368" s="18">
        <f>'GOOG&amp;GOOGL'!E370</f>
        <v>1.3216142072591808E-3</v>
      </c>
      <c r="D368" s="1">
        <f>'GOOG&amp;GOOGL'!J370</f>
        <v>6.764112281416601E-4</v>
      </c>
      <c r="E368">
        <f>'GOOG&amp;GOOGL'!D369</f>
        <v>6.4538454706499992</v>
      </c>
      <c r="F368">
        <f>'GOOG&amp;GOOGL'!I369</f>
        <v>6.4998923087991791</v>
      </c>
      <c r="G368">
        <f>'GOOG&amp;GOOGL'!E369</f>
        <v>1.891380934602882E-2</v>
      </c>
      <c r="H368">
        <f>'GOOG&amp;GOOGL'!J369</f>
        <v>1.9127192117289304E-2</v>
      </c>
    </row>
    <row r="369" spans="1:8" x14ac:dyDescent="0.25">
      <c r="A369" s="15">
        <v>42264</v>
      </c>
      <c r="B369" s="50">
        <f t="shared" si="5"/>
        <v>366</v>
      </c>
      <c r="C369" s="18">
        <f>'GOOG&amp;GOOGL'!E371</f>
        <v>1.0822143621226132E-2</v>
      </c>
      <c r="D369" s="1">
        <f>'GOOG&amp;GOOGL'!J371</f>
        <v>9.1984031421459278E-3</v>
      </c>
      <c r="E369">
        <f>'GOOG&amp;GOOGL'!D370</f>
        <v>6.4551670848572584</v>
      </c>
      <c r="F369">
        <f>'GOOG&amp;GOOGL'!I370</f>
        <v>6.5005687200273208</v>
      </c>
      <c r="G369">
        <f>'GOOG&amp;GOOGL'!E370</f>
        <v>1.3216142072591808E-3</v>
      </c>
      <c r="H369">
        <f>'GOOG&amp;GOOGL'!J370</f>
        <v>6.764112281416601E-4</v>
      </c>
    </row>
    <row r="370" spans="1:8" x14ac:dyDescent="0.25">
      <c r="A370" s="15">
        <v>42265</v>
      </c>
      <c r="B370" s="50">
        <f t="shared" si="5"/>
        <v>367</v>
      </c>
      <c r="C370" s="18">
        <f>'GOOG&amp;GOOGL'!E372</f>
        <v>-2.1460594463059479E-2</v>
      </c>
      <c r="D370" s="1">
        <f>'GOOG&amp;GOOGL'!J372</f>
        <v>-1.6134345108397952E-2</v>
      </c>
      <c r="E370">
        <f>'GOOG&amp;GOOGL'!D371</f>
        <v>6.4659892284784846</v>
      </c>
      <c r="F370">
        <f>'GOOG&amp;GOOGL'!I371</f>
        <v>6.5097671231694667</v>
      </c>
      <c r="G370">
        <f>'GOOG&amp;GOOGL'!E371</f>
        <v>1.0822143621226132E-2</v>
      </c>
      <c r="H370">
        <f>'GOOG&amp;GOOGL'!J371</f>
        <v>9.1984031421459278E-3</v>
      </c>
    </row>
    <row r="371" spans="1:8" x14ac:dyDescent="0.25">
      <c r="A371" s="15">
        <v>42268</v>
      </c>
      <c r="B371" s="50">
        <f t="shared" si="5"/>
        <v>368</v>
      </c>
      <c r="C371" s="18">
        <f>'GOOG&amp;GOOGL'!E373</f>
        <v>9.789041456876646E-3</v>
      </c>
      <c r="D371" s="1">
        <f>'GOOG&amp;GOOGL'!J373</f>
        <v>9.1272524115924014E-3</v>
      </c>
      <c r="E371">
        <f>'GOOG&amp;GOOGL'!D372</f>
        <v>6.4445286340154251</v>
      </c>
      <c r="F371">
        <f>'GOOG&amp;GOOGL'!I372</f>
        <v>6.4936327780610688</v>
      </c>
      <c r="G371">
        <f>'GOOG&amp;GOOGL'!E372</f>
        <v>-2.1460594463059479E-2</v>
      </c>
      <c r="H371">
        <f>'GOOG&amp;GOOGL'!J372</f>
        <v>-1.6134345108397952E-2</v>
      </c>
    </row>
    <row r="372" spans="1:8" x14ac:dyDescent="0.25">
      <c r="A372" s="15">
        <v>42269</v>
      </c>
      <c r="B372" s="50">
        <f t="shared" si="5"/>
        <v>369</v>
      </c>
      <c r="C372" s="18">
        <f>'GOOG&amp;GOOGL'!E374</f>
        <v>-2.0268869608451645E-2</v>
      </c>
      <c r="D372" s="1">
        <f>'GOOG&amp;GOOGL'!J374</f>
        <v>-2.0876651005255376E-2</v>
      </c>
      <c r="E372">
        <f>'GOOG&amp;GOOGL'!D373</f>
        <v>6.4543176754723017</v>
      </c>
      <c r="F372">
        <f>'GOOG&amp;GOOGL'!I373</f>
        <v>6.5027600304726612</v>
      </c>
      <c r="G372">
        <f>'GOOG&amp;GOOGL'!E373</f>
        <v>9.789041456876646E-3</v>
      </c>
      <c r="H372">
        <f>'GOOG&amp;GOOGL'!J373</f>
        <v>9.1272524115924014E-3</v>
      </c>
    </row>
    <row r="373" spans="1:8" x14ac:dyDescent="0.25">
      <c r="A373" s="15">
        <v>42270</v>
      </c>
      <c r="B373" s="50">
        <f t="shared" si="5"/>
        <v>370</v>
      </c>
      <c r="C373" s="18">
        <f>'GOOG&amp;GOOGL'!E375</f>
        <v>-5.3012651889439155E-4</v>
      </c>
      <c r="D373" s="1">
        <f>'GOOG&amp;GOOGL'!J375</f>
        <v>1.3772168303027854E-4</v>
      </c>
      <c r="E373">
        <f>'GOOG&amp;GOOGL'!D374</f>
        <v>6.4340488058638501</v>
      </c>
      <c r="F373">
        <f>'GOOG&amp;GOOGL'!I374</f>
        <v>6.4818833794674058</v>
      </c>
      <c r="G373">
        <f>'GOOG&amp;GOOGL'!E374</f>
        <v>-2.0268869608451645E-2</v>
      </c>
      <c r="H373">
        <f>'GOOG&amp;GOOGL'!J374</f>
        <v>-2.0876651005255376E-2</v>
      </c>
    </row>
    <row r="374" spans="1:8" x14ac:dyDescent="0.25">
      <c r="A374" s="15">
        <v>42271</v>
      </c>
      <c r="B374" s="50">
        <f t="shared" si="5"/>
        <v>371</v>
      </c>
      <c r="C374" s="18">
        <f>'GOOG&amp;GOOGL'!E376</f>
        <v>5.5121327143705656E-3</v>
      </c>
      <c r="D374" s="1">
        <f>'GOOG&amp;GOOGL'!J376</f>
        <v>2.476679236749213E-3</v>
      </c>
      <c r="E374">
        <f>'GOOG&amp;GOOGL'!D375</f>
        <v>6.4335186793449557</v>
      </c>
      <c r="F374">
        <f>'GOOG&amp;GOOGL'!I375</f>
        <v>6.4820211011504361</v>
      </c>
      <c r="G374">
        <f>'GOOG&amp;GOOGL'!E375</f>
        <v>-5.3012651889439155E-4</v>
      </c>
      <c r="H374">
        <f>'GOOG&amp;GOOGL'!J375</f>
        <v>1.3772168303027854E-4</v>
      </c>
    </row>
    <row r="375" spans="1:8" x14ac:dyDescent="0.25">
      <c r="A375" s="15">
        <v>42272</v>
      </c>
      <c r="B375" s="50">
        <f t="shared" si="5"/>
        <v>372</v>
      </c>
      <c r="C375" s="18">
        <f>'GOOG&amp;GOOGL'!E377</f>
        <v>-2.2347597744288628E-2</v>
      </c>
      <c r="D375" s="1">
        <f>'GOOG&amp;GOOGL'!J377</f>
        <v>-2.2795219003785228E-2</v>
      </c>
      <c r="E375">
        <f>'GOOG&amp;GOOGL'!D376</f>
        <v>6.4390308120593263</v>
      </c>
      <c r="F375">
        <f>'GOOG&amp;GOOGL'!I376</f>
        <v>6.4844977803871853</v>
      </c>
      <c r="G375">
        <f>'GOOG&amp;GOOGL'!E376</f>
        <v>5.5121327143705656E-3</v>
      </c>
      <c r="H375">
        <f>'GOOG&amp;GOOGL'!J376</f>
        <v>2.476679236749213E-3</v>
      </c>
    </row>
    <row r="376" spans="1:8" x14ac:dyDescent="0.25">
      <c r="A376" s="15">
        <v>42275</v>
      </c>
      <c r="B376" s="50">
        <f t="shared" si="5"/>
        <v>373</v>
      </c>
      <c r="C376" s="18">
        <f>'GOOG&amp;GOOGL'!E378</f>
        <v>-2.8306674595537373E-2</v>
      </c>
      <c r="D376" s="1">
        <f>'GOOG&amp;GOOGL'!J378</f>
        <v>-2.515163222351724E-2</v>
      </c>
      <c r="E376">
        <f>'GOOG&amp;GOOGL'!D377</f>
        <v>6.4166832143150376</v>
      </c>
      <c r="F376">
        <f>'GOOG&amp;GOOGL'!I377</f>
        <v>6.4617025613834</v>
      </c>
      <c r="G376">
        <f>'GOOG&amp;GOOGL'!E377</f>
        <v>-2.2347597744288628E-2</v>
      </c>
      <c r="H376">
        <f>'GOOG&amp;GOOGL'!J377</f>
        <v>-2.2795219003785228E-2</v>
      </c>
    </row>
    <row r="377" spans="1:8" x14ac:dyDescent="0.25">
      <c r="A377" s="15">
        <v>42276</v>
      </c>
      <c r="B377" s="50">
        <f t="shared" si="5"/>
        <v>374</v>
      </c>
      <c r="C377" s="18">
        <f>'GOOG&amp;GOOGL'!E379</f>
        <v>1.3439564496842138E-4</v>
      </c>
      <c r="D377" s="1">
        <f>'GOOG&amp;GOOGL'!J379</f>
        <v>-2.6306336966515076E-3</v>
      </c>
      <c r="E377">
        <f>'GOOG&amp;GOOGL'!D378</f>
        <v>6.3883765397195003</v>
      </c>
      <c r="F377">
        <f>'GOOG&amp;GOOGL'!I378</f>
        <v>6.4365509291598828</v>
      </c>
      <c r="G377">
        <f>'GOOG&amp;GOOGL'!E378</f>
        <v>-2.8306674595537373E-2</v>
      </c>
      <c r="H377">
        <f>'GOOG&amp;GOOGL'!J378</f>
        <v>-2.515163222351724E-2</v>
      </c>
    </row>
    <row r="378" spans="1:8" x14ac:dyDescent="0.25">
      <c r="A378" s="15">
        <v>42277</v>
      </c>
      <c r="B378" s="50">
        <f t="shared" si="5"/>
        <v>375</v>
      </c>
      <c r="C378" s="18">
        <f>'GOOG&amp;GOOGL'!E380</f>
        <v>2.2354469648931286E-2</v>
      </c>
      <c r="D378" s="1">
        <f>'GOOG&amp;GOOGL'!J380</f>
        <v>2.4997749254534796E-2</v>
      </c>
      <c r="E378">
        <f>'GOOG&amp;GOOGL'!D379</f>
        <v>6.3885109353644687</v>
      </c>
      <c r="F378">
        <f>'GOOG&amp;GOOGL'!I379</f>
        <v>6.4339202954632313</v>
      </c>
      <c r="G378">
        <f>'GOOG&amp;GOOGL'!E379</f>
        <v>1.3439564496842138E-4</v>
      </c>
      <c r="H378">
        <f>'GOOG&amp;GOOGL'!J379</f>
        <v>-2.6306336966515076E-3</v>
      </c>
    </row>
    <row r="379" spans="1:8" x14ac:dyDescent="0.25">
      <c r="A379" s="15">
        <v>42278</v>
      </c>
      <c r="B379" s="50">
        <f t="shared" si="5"/>
        <v>376</v>
      </c>
      <c r="C379" s="18">
        <f>'GOOG&amp;GOOGL'!E381</f>
        <v>4.7060373179359516E-3</v>
      </c>
      <c r="D379" s="1">
        <f>'GOOG&amp;GOOGL'!J381</f>
        <v>5.6702589721950858E-3</v>
      </c>
      <c r="E379">
        <f>'GOOG&amp;GOOGL'!D380</f>
        <v>6.4108654050134</v>
      </c>
      <c r="F379">
        <f>'GOOG&amp;GOOGL'!I380</f>
        <v>6.4589180447177661</v>
      </c>
      <c r="G379">
        <f>'GOOG&amp;GOOGL'!E380</f>
        <v>2.2354469648931286E-2</v>
      </c>
      <c r="H379">
        <f>'GOOG&amp;GOOGL'!J380</f>
        <v>2.4997749254534796E-2</v>
      </c>
    </row>
    <row r="380" spans="1:8" x14ac:dyDescent="0.25">
      <c r="A380" s="15">
        <v>42279</v>
      </c>
      <c r="B380" s="50">
        <f t="shared" si="5"/>
        <v>377</v>
      </c>
      <c r="C380" s="18">
        <f>'GOOG&amp;GOOGL'!E382</f>
        <v>2.5231504260396775E-2</v>
      </c>
      <c r="D380" s="1">
        <f>'GOOG&amp;GOOGL'!J382</f>
        <v>2.3080478757728784E-2</v>
      </c>
      <c r="E380">
        <f>'GOOG&amp;GOOGL'!D381</f>
        <v>6.4155714423313359</v>
      </c>
      <c r="F380">
        <f>'GOOG&amp;GOOGL'!I381</f>
        <v>6.4645883036899612</v>
      </c>
      <c r="G380">
        <f>'GOOG&amp;GOOGL'!E381</f>
        <v>4.7060373179359516E-3</v>
      </c>
      <c r="H380">
        <f>'GOOG&amp;GOOGL'!J381</f>
        <v>5.6702589721950858E-3</v>
      </c>
    </row>
    <row r="381" spans="1:8" x14ac:dyDescent="0.25">
      <c r="A381" s="15">
        <v>42282</v>
      </c>
      <c r="B381" s="50">
        <f t="shared" si="5"/>
        <v>378</v>
      </c>
      <c r="C381" s="18">
        <f>'GOOG&amp;GOOGL'!E383</f>
        <v>2.2959425768152464E-2</v>
      </c>
      <c r="D381" s="1">
        <f>'GOOG&amp;GOOGL'!J383</f>
        <v>2.2113243762948542E-2</v>
      </c>
      <c r="E381">
        <f>'GOOG&amp;GOOGL'!D382</f>
        <v>6.4408029465917327</v>
      </c>
      <c r="F381">
        <f>'GOOG&amp;GOOGL'!I382</f>
        <v>6.48766878244769</v>
      </c>
      <c r="G381">
        <f>'GOOG&amp;GOOGL'!E382</f>
        <v>2.5231504260396775E-2</v>
      </c>
      <c r="H381">
        <f>'GOOG&amp;GOOGL'!J382</f>
        <v>2.3080478757728784E-2</v>
      </c>
    </row>
    <row r="382" spans="1:8" x14ac:dyDescent="0.25">
      <c r="A382" s="15">
        <v>42283</v>
      </c>
      <c r="B382" s="50">
        <f t="shared" si="5"/>
        <v>379</v>
      </c>
      <c r="C382" s="18">
        <f>'GOOG&amp;GOOGL'!E384</f>
        <v>6.1698855046232737E-3</v>
      </c>
      <c r="D382" s="1">
        <f>'GOOG&amp;GOOGL'!J384</f>
        <v>-5.9521185977295943E-5</v>
      </c>
      <c r="E382">
        <f>'GOOG&amp;GOOGL'!D383</f>
        <v>6.4637623723598852</v>
      </c>
      <c r="F382">
        <f>'GOOG&amp;GOOGL'!I383</f>
        <v>6.5097820262106385</v>
      </c>
      <c r="G382">
        <f>'GOOG&amp;GOOGL'!E383</f>
        <v>2.2959425768152464E-2</v>
      </c>
      <c r="H382">
        <f>'GOOG&amp;GOOGL'!J383</f>
        <v>2.2113243762948542E-2</v>
      </c>
    </row>
    <row r="383" spans="1:8" x14ac:dyDescent="0.25">
      <c r="A383" s="15">
        <v>42284</v>
      </c>
      <c r="B383" s="50">
        <f t="shared" si="5"/>
        <v>380</v>
      </c>
      <c r="C383" s="18">
        <f>'GOOG&amp;GOOGL'!E385</f>
        <v>-4.7833870226101638E-3</v>
      </c>
      <c r="D383" s="1">
        <f>'GOOG&amp;GOOGL'!J385</f>
        <v>-2.4447926396495845E-3</v>
      </c>
      <c r="E383">
        <f>'GOOG&amp;GOOGL'!D384</f>
        <v>6.4699322578645084</v>
      </c>
      <c r="F383">
        <f>'GOOG&amp;GOOGL'!I384</f>
        <v>6.5097225050246612</v>
      </c>
      <c r="G383">
        <f>'GOOG&amp;GOOGL'!E384</f>
        <v>6.1698855046232737E-3</v>
      </c>
      <c r="H383">
        <f>'GOOG&amp;GOOGL'!J384</f>
        <v>-5.9521185977295943E-5</v>
      </c>
    </row>
    <row r="384" spans="1:8" x14ac:dyDescent="0.25">
      <c r="A384" s="15">
        <v>42285</v>
      </c>
      <c r="B384" s="50">
        <f t="shared" si="5"/>
        <v>381</v>
      </c>
      <c r="C384" s="18">
        <f>'GOOG&amp;GOOGL'!E386</f>
        <v>-4.9940988136549791E-3</v>
      </c>
      <c r="D384" s="1">
        <f>'GOOG&amp;GOOGL'!J386</f>
        <v>-4.4876664693882518E-3</v>
      </c>
      <c r="E384">
        <f>'GOOG&amp;GOOGL'!D385</f>
        <v>6.4651488708418983</v>
      </c>
      <c r="F384">
        <f>'GOOG&amp;GOOGL'!I385</f>
        <v>6.5072777123850116</v>
      </c>
      <c r="G384">
        <f>'GOOG&amp;GOOGL'!E385</f>
        <v>-4.7833870226101638E-3</v>
      </c>
      <c r="H384">
        <f>'GOOG&amp;GOOGL'!J385</f>
        <v>-2.4447926396495845E-3</v>
      </c>
    </row>
    <row r="385" spans="1:8" x14ac:dyDescent="0.25">
      <c r="A385" s="15">
        <v>42286</v>
      </c>
      <c r="B385" s="50">
        <f t="shared" si="5"/>
        <v>382</v>
      </c>
      <c r="C385" s="18">
        <f>'GOOG&amp;GOOGL'!E387</f>
        <v>6.9381572642326361E-3</v>
      </c>
      <c r="D385" s="1">
        <f>'GOOG&amp;GOOGL'!J387</f>
        <v>6.3366873195365159E-3</v>
      </c>
      <c r="E385">
        <f>'GOOG&amp;GOOGL'!D386</f>
        <v>6.4601547720282433</v>
      </c>
      <c r="F385">
        <f>'GOOG&amp;GOOGL'!I386</f>
        <v>6.5027900459156234</v>
      </c>
      <c r="G385">
        <f>'GOOG&amp;GOOGL'!E386</f>
        <v>-4.9940988136549791E-3</v>
      </c>
      <c r="H385">
        <f>'GOOG&amp;GOOGL'!J386</f>
        <v>-4.4876664693882518E-3</v>
      </c>
    </row>
    <row r="386" spans="1:8" x14ac:dyDescent="0.25">
      <c r="A386" s="15">
        <v>42289</v>
      </c>
      <c r="B386" s="50">
        <f t="shared" si="5"/>
        <v>383</v>
      </c>
      <c r="C386" s="18">
        <f>'GOOG&amp;GOOGL'!E388</f>
        <v>4.7431624341536249E-3</v>
      </c>
      <c r="D386" s="1">
        <f>'GOOG&amp;GOOGL'!J388</f>
        <v>7.7022249114460095E-3</v>
      </c>
      <c r="E386">
        <f>'GOOG&amp;GOOGL'!D387</f>
        <v>6.4670929292924759</v>
      </c>
      <c r="F386">
        <f>'GOOG&amp;GOOGL'!I387</f>
        <v>6.5091267332351599</v>
      </c>
      <c r="G386">
        <f>'GOOG&amp;GOOGL'!E387</f>
        <v>6.9381572642326361E-3</v>
      </c>
      <c r="H386">
        <f>'GOOG&amp;GOOGL'!J387</f>
        <v>6.3366873195365159E-3</v>
      </c>
    </row>
    <row r="387" spans="1:8" x14ac:dyDescent="0.25">
      <c r="A387" s="15">
        <v>42290</v>
      </c>
      <c r="B387" s="50">
        <f t="shared" si="5"/>
        <v>384</v>
      </c>
      <c r="C387" s="18">
        <f>'GOOG&amp;GOOGL'!E389</f>
        <v>8.6684686789775256E-3</v>
      </c>
      <c r="D387" s="1">
        <f>'GOOG&amp;GOOGL'!J389</f>
        <v>9.9147474726146712E-3</v>
      </c>
      <c r="E387">
        <f>'GOOG&amp;GOOGL'!D388</f>
        <v>6.4718360917266295</v>
      </c>
      <c r="F387">
        <f>'GOOG&amp;GOOGL'!I388</f>
        <v>6.5168289581466059</v>
      </c>
      <c r="G387">
        <f>'GOOG&amp;GOOGL'!E388</f>
        <v>4.7431624341536249E-3</v>
      </c>
      <c r="H387">
        <f>'GOOG&amp;GOOGL'!J388</f>
        <v>7.7022249114460095E-3</v>
      </c>
    </row>
    <row r="388" spans="1:8" x14ac:dyDescent="0.25">
      <c r="A388" s="15">
        <v>42291</v>
      </c>
      <c r="B388" s="50">
        <f t="shared" si="5"/>
        <v>385</v>
      </c>
      <c r="C388" s="18">
        <f>'GOOG&amp;GOOGL'!E390</f>
        <v>-1.7492141297621444E-3</v>
      </c>
      <c r="D388" s="1">
        <f>'GOOG&amp;GOOGL'!J390</f>
        <v>-4.0481876505547021E-3</v>
      </c>
      <c r="E388">
        <f>'GOOG&amp;GOOGL'!D389</f>
        <v>6.4805045604056071</v>
      </c>
      <c r="F388">
        <f>'GOOG&amp;GOOGL'!I389</f>
        <v>6.5267437056192206</v>
      </c>
      <c r="G388">
        <f>'GOOG&amp;GOOGL'!E389</f>
        <v>8.6684686789775256E-3</v>
      </c>
      <c r="H388">
        <f>'GOOG&amp;GOOGL'!J389</f>
        <v>9.9147474726146712E-3</v>
      </c>
    </row>
    <row r="389" spans="1:8" x14ac:dyDescent="0.25">
      <c r="A389" s="15">
        <v>42292</v>
      </c>
      <c r="B389" s="50">
        <f t="shared" si="5"/>
        <v>386</v>
      </c>
      <c r="C389" s="18">
        <f>'GOOG&amp;GOOGL'!E391</f>
        <v>1.6117368158590217E-2</v>
      </c>
      <c r="D389" s="1">
        <f>'GOOG&amp;GOOGL'!J391</f>
        <v>1.8363369692850462E-2</v>
      </c>
      <c r="E389">
        <f>'GOOG&amp;GOOGL'!D390</f>
        <v>6.4787553462758449</v>
      </c>
      <c r="F389">
        <f>'GOOG&amp;GOOGL'!I390</f>
        <v>6.5226955179686659</v>
      </c>
      <c r="G389">
        <f>'GOOG&amp;GOOGL'!E390</f>
        <v>-1.7492141297621444E-3</v>
      </c>
      <c r="H389">
        <f>'GOOG&amp;GOOGL'!J390</f>
        <v>-4.0481876505547021E-3</v>
      </c>
    </row>
    <row r="390" spans="1:8" x14ac:dyDescent="0.25">
      <c r="A390" s="15">
        <v>42293</v>
      </c>
      <c r="B390" s="50">
        <f t="shared" ref="B390:B453" si="6">B389+1</f>
        <v>387</v>
      </c>
      <c r="C390" s="18">
        <f>'GOOG&amp;GOOGL'!E392</f>
        <v>6.9492880012411717E-4</v>
      </c>
      <c r="D390" s="1">
        <f>'GOOG&amp;GOOGL'!J392</f>
        <v>3.3132936591302453E-3</v>
      </c>
      <c r="E390">
        <f>'GOOG&amp;GOOGL'!D391</f>
        <v>6.4948727144344351</v>
      </c>
      <c r="F390">
        <f>'GOOG&amp;GOOGL'!I391</f>
        <v>6.5410588876615163</v>
      </c>
      <c r="G390">
        <f>'GOOG&amp;GOOGL'!E391</f>
        <v>1.6117368158590217E-2</v>
      </c>
      <c r="H390">
        <f>'GOOG&amp;GOOGL'!J391</f>
        <v>1.8363369692850462E-2</v>
      </c>
    </row>
    <row r="391" spans="1:8" x14ac:dyDescent="0.25">
      <c r="A391" s="15">
        <v>42296</v>
      </c>
      <c r="B391" s="50">
        <f t="shared" si="6"/>
        <v>388</v>
      </c>
      <c r="C391" s="18">
        <f>'GOOG&amp;GOOGL'!E393</f>
        <v>5.872130153948163E-3</v>
      </c>
      <c r="D391" s="1">
        <f>'GOOG&amp;GOOGL'!J393</f>
        <v>6.6367397442688159E-3</v>
      </c>
      <c r="E391">
        <f>'GOOG&amp;GOOGL'!D392</f>
        <v>6.4955676432345593</v>
      </c>
      <c r="F391">
        <f>'GOOG&amp;GOOGL'!I392</f>
        <v>6.5443721813206466</v>
      </c>
      <c r="G391">
        <f>'GOOG&amp;GOOGL'!E392</f>
        <v>6.9492880012411717E-4</v>
      </c>
      <c r="H391">
        <f>'GOOG&amp;GOOGL'!J392</f>
        <v>3.3132936591302453E-3</v>
      </c>
    </row>
    <row r="392" spans="1:8" x14ac:dyDescent="0.25">
      <c r="A392" s="15">
        <v>42297</v>
      </c>
      <c r="B392" s="50">
        <f t="shared" si="6"/>
        <v>389</v>
      </c>
      <c r="C392" s="18">
        <f>'GOOG&amp;GOOGL'!E394</f>
        <v>-2.403668942631132E-2</v>
      </c>
      <c r="D392" s="1">
        <f>'GOOG&amp;GOOGL'!J394</f>
        <v>-2.8916122894763419E-2</v>
      </c>
      <c r="E392">
        <f>'GOOG&amp;GOOGL'!D393</f>
        <v>6.5014397733885074</v>
      </c>
      <c r="F392">
        <f>'GOOG&amp;GOOGL'!I393</f>
        <v>6.5510089210649154</v>
      </c>
      <c r="G392">
        <f>'GOOG&amp;GOOGL'!E393</f>
        <v>5.872130153948163E-3</v>
      </c>
      <c r="H392">
        <f>'GOOG&amp;GOOGL'!J393</f>
        <v>6.6367397442688159E-3</v>
      </c>
    </row>
    <row r="393" spans="1:8" x14ac:dyDescent="0.25">
      <c r="A393" s="15">
        <v>42298</v>
      </c>
      <c r="B393" s="50">
        <f t="shared" si="6"/>
        <v>390</v>
      </c>
      <c r="C393" s="18">
        <f>'GOOG&amp;GOOGL'!E395</f>
        <v>-1.1865098963561138E-2</v>
      </c>
      <c r="D393" s="1">
        <f>'GOOG&amp;GOOGL'!J395</f>
        <v>-1.2132138854418884E-2</v>
      </c>
      <c r="E393">
        <f>'GOOG&amp;GOOGL'!D394</f>
        <v>6.4774030839621961</v>
      </c>
      <c r="F393">
        <f>'GOOG&amp;GOOGL'!I394</f>
        <v>6.522092798170152</v>
      </c>
      <c r="G393">
        <f>'GOOG&amp;GOOGL'!E394</f>
        <v>-2.403668942631132E-2</v>
      </c>
      <c r="H393">
        <f>'GOOG&amp;GOOGL'!J394</f>
        <v>-2.8916122894763419E-2</v>
      </c>
    </row>
    <row r="394" spans="1:8" x14ac:dyDescent="0.25">
      <c r="A394" s="15">
        <v>42299</v>
      </c>
      <c r="B394" s="50">
        <f t="shared" si="6"/>
        <v>391</v>
      </c>
      <c r="C394" s="18">
        <f>'GOOG&amp;GOOGL'!E396</f>
        <v>1.4184405404443545E-2</v>
      </c>
      <c r="D394" s="1">
        <f>'GOOG&amp;GOOGL'!J396</f>
        <v>1.3807227756373663E-2</v>
      </c>
      <c r="E394">
        <f>'GOOG&amp;GOOGL'!D395</f>
        <v>6.465537984998635</v>
      </c>
      <c r="F394">
        <f>'GOOG&amp;GOOGL'!I395</f>
        <v>6.5099606593157331</v>
      </c>
      <c r="G394">
        <f>'GOOG&amp;GOOGL'!E395</f>
        <v>-1.1865098963561138E-2</v>
      </c>
      <c r="H394">
        <f>'GOOG&amp;GOOGL'!J395</f>
        <v>-1.2132138854418884E-2</v>
      </c>
    </row>
    <row r="395" spans="1:8" x14ac:dyDescent="0.25">
      <c r="A395" s="15">
        <v>42300</v>
      </c>
      <c r="B395" s="50">
        <f t="shared" si="6"/>
        <v>392</v>
      </c>
      <c r="C395" s="18">
        <f>'GOOG&amp;GOOGL'!E397</f>
        <v>7.4211013622732303E-2</v>
      </c>
      <c r="D395" s="1">
        <f>'GOOG&amp;GOOGL'!J397</f>
        <v>5.4552359779933113E-2</v>
      </c>
      <c r="E395">
        <f>'GOOG&amp;GOOGL'!D396</f>
        <v>6.4797223904030785</v>
      </c>
      <c r="F395">
        <f>'GOOG&amp;GOOGL'!I396</f>
        <v>6.5237678870721068</v>
      </c>
      <c r="G395">
        <f>'GOOG&amp;GOOGL'!E396</f>
        <v>1.4184405404443545E-2</v>
      </c>
      <c r="H395">
        <f>'GOOG&amp;GOOGL'!J396</f>
        <v>1.3807227756373663E-2</v>
      </c>
    </row>
    <row r="396" spans="1:8" x14ac:dyDescent="0.25">
      <c r="A396" s="15">
        <v>42303</v>
      </c>
      <c r="B396" s="50">
        <f t="shared" si="6"/>
        <v>393</v>
      </c>
      <c r="C396" s="18">
        <f>'GOOG&amp;GOOGL'!E398</f>
        <v>1.5239454061518387E-2</v>
      </c>
      <c r="D396" s="1">
        <f>'GOOG&amp;GOOGL'!J398</f>
        <v>1.625735127308392E-2</v>
      </c>
      <c r="E396">
        <f>'GOOG&amp;GOOGL'!D397</f>
        <v>6.5539334040258108</v>
      </c>
      <c r="F396">
        <f>'GOOG&amp;GOOGL'!I397</f>
        <v>6.5783202468520399</v>
      </c>
      <c r="G396">
        <f>'GOOG&amp;GOOGL'!E397</f>
        <v>7.4211013622732303E-2</v>
      </c>
      <c r="H396">
        <f>'GOOG&amp;GOOGL'!J397</f>
        <v>5.4552359779933113E-2</v>
      </c>
    </row>
    <row r="397" spans="1:8" x14ac:dyDescent="0.25">
      <c r="A397" s="15">
        <v>42304</v>
      </c>
      <c r="B397" s="50">
        <f t="shared" si="6"/>
        <v>394</v>
      </c>
      <c r="C397" s="18">
        <f>'GOOG&amp;GOOGL'!E399</f>
        <v>-6.0369274967682074E-3</v>
      </c>
      <c r="D397" s="1">
        <f>'GOOG&amp;GOOGL'!J399</f>
        <v>2.3225169909215637E-3</v>
      </c>
      <c r="E397">
        <f>'GOOG&amp;GOOGL'!D398</f>
        <v>6.5691728580873292</v>
      </c>
      <c r="F397">
        <f>'GOOG&amp;GOOGL'!I398</f>
        <v>6.5945775981251238</v>
      </c>
      <c r="G397">
        <f>'GOOG&amp;GOOGL'!E398</f>
        <v>1.5239454061518387E-2</v>
      </c>
      <c r="H397">
        <f>'GOOG&amp;GOOGL'!J398</f>
        <v>1.625735127308392E-2</v>
      </c>
    </row>
    <row r="398" spans="1:8" x14ac:dyDescent="0.25">
      <c r="A398" s="15">
        <v>42305</v>
      </c>
      <c r="B398" s="50">
        <f t="shared" si="6"/>
        <v>395</v>
      </c>
      <c r="C398" s="18">
        <f>'GOOG&amp;GOOGL'!E400</f>
        <v>6.2753779690414291E-3</v>
      </c>
      <c r="D398" s="1">
        <f>'GOOG&amp;GOOGL'!J400</f>
        <v>5.5791999442726947E-3</v>
      </c>
      <c r="E398">
        <f>'GOOG&amp;GOOGL'!D399</f>
        <v>6.563135930590561</v>
      </c>
      <c r="F398">
        <f>'GOOG&amp;GOOGL'!I399</f>
        <v>6.5969001151160453</v>
      </c>
      <c r="G398">
        <f>'GOOG&amp;GOOGL'!E399</f>
        <v>-6.0369274967682074E-3</v>
      </c>
      <c r="H398">
        <f>'GOOG&amp;GOOGL'!J399</f>
        <v>2.3225169909215637E-3</v>
      </c>
    </row>
    <row r="399" spans="1:8" x14ac:dyDescent="0.25">
      <c r="A399" s="15">
        <v>42306</v>
      </c>
      <c r="B399" s="50">
        <f t="shared" si="6"/>
        <v>396</v>
      </c>
      <c r="C399" s="18">
        <f>'GOOG&amp;GOOGL'!E401</f>
        <v>5.5529260912461353E-3</v>
      </c>
      <c r="D399" s="1">
        <f>'GOOG&amp;GOOGL'!J401</f>
        <v>1.0703508544030349E-2</v>
      </c>
      <c r="E399">
        <f>'GOOG&amp;GOOGL'!D400</f>
        <v>6.5694113085596024</v>
      </c>
      <c r="F399">
        <f>'GOOG&amp;GOOGL'!I400</f>
        <v>6.602479315060318</v>
      </c>
      <c r="G399">
        <f>'GOOG&amp;GOOGL'!E400</f>
        <v>6.2753779690414291E-3</v>
      </c>
      <c r="H399">
        <f>'GOOG&amp;GOOGL'!J400</f>
        <v>5.5791999442726947E-3</v>
      </c>
    </row>
    <row r="400" spans="1:8" x14ac:dyDescent="0.25">
      <c r="A400" s="15">
        <v>42307</v>
      </c>
      <c r="B400" s="50">
        <f t="shared" si="6"/>
        <v>397</v>
      </c>
      <c r="C400" s="18">
        <f>'GOOG&amp;GOOGL'!E402</f>
        <v>-8.5590726279693996E-3</v>
      </c>
      <c r="D400" s="1">
        <f>'GOOG&amp;GOOGL'!J402</f>
        <v>-1.0065878715075804E-2</v>
      </c>
      <c r="E400">
        <f>'GOOG&amp;GOOGL'!D401</f>
        <v>6.5749642346508486</v>
      </c>
      <c r="F400">
        <f>'GOOG&amp;GOOGL'!I401</f>
        <v>6.6131828236043484</v>
      </c>
      <c r="G400">
        <f>'GOOG&amp;GOOGL'!E401</f>
        <v>5.5529260912461353E-3</v>
      </c>
      <c r="H400">
        <f>'GOOG&amp;GOOGL'!J401</f>
        <v>1.0703508544030349E-2</v>
      </c>
    </row>
    <row r="401" spans="1:8" x14ac:dyDescent="0.25">
      <c r="A401" s="15">
        <v>42310</v>
      </c>
      <c r="B401" s="50">
        <f t="shared" si="6"/>
        <v>398</v>
      </c>
      <c r="C401" s="18">
        <f>'GOOG&amp;GOOGL'!E403</f>
        <v>1.4386508704536283E-2</v>
      </c>
      <c r="D401" s="1">
        <f>'GOOG&amp;GOOGL'!J403</f>
        <v>1.3938365704031952E-2</v>
      </c>
      <c r="E401">
        <f>'GOOG&amp;GOOGL'!D402</f>
        <v>6.5664051620228792</v>
      </c>
      <c r="F401">
        <f>'GOOG&amp;GOOGL'!I402</f>
        <v>6.6031169448892726</v>
      </c>
      <c r="G401">
        <f>'GOOG&amp;GOOGL'!E402</f>
        <v>-8.5590726279693996E-3</v>
      </c>
      <c r="H401">
        <f>'GOOG&amp;GOOGL'!J402</f>
        <v>-1.0065878715075804E-2</v>
      </c>
    </row>
    <row r="402" spans="1:8" x14ac:dyDescent="0.25">
      <c r="A402" s="15">
        <v>42311</v>
      </c>
      <c r="B402" s="50">
        <f t="shared" si="6"/>
        <v>399</v>
      </c>
      <c r="C402" s="18">
        <f>'GOOG&amp;GOOGL'!E404</f>
        <v>1.4550128746471103E-3</v>
      </c>
      <c r="D402" s="1">
        <f>'GOOG&amp;GOOGL'!J404</f>
        <v>1.4433329631380332E-3</v>
      </c>
      <c r="E402">
        <f>'GOOG&amp;GOOGL'!D403</f>
        <v>6.5807916707274154</v>
      </c>
      <c r="F402">
        <f>'GOOG&amp;GOOGL'!I403</f>
        <v>6.6170553105933045</v>
      </c>
      <c r="G402">
        <f>'GOOG&amp;GOOGL'!E403</f>
        <v>1.4386508704536283E-2</v>
      </c>
      <c r="H402">
        <f>'GOOG&amp;GOOGL'!J403</f>
        <v>1.3938365704031952E-2</v>
      </c>
    </row>
    <row r="403" spans="1:8" x14ac:dyDescent="0.25">
      <c r="A403" s="15">
        <v>42312</v>
      </c>
      <c r="B403" s="50">
        <f t="shared" si="6"/>
        <v>400</v>
      </c>
      <c r="C403" s="18">
        <f>'GOOG&amp;GOOGL'!E405</f>
        <v>8.2054314801505157E-3</v>
      </c>
      <c r="D403" s="1">
        <f>'GOOG&amp;GOOGL'!J405</f>
        <v>8.6296147996707262E-3</v>
      </c>
      <c r="E403">
        <f>'GOOG&amp;GOOGL'!D404</f>
        <v>6.5822466836020626</v>
      </c>
      <c r="F403">
        <f>'GOOG&amp;GOOGL'!I404</f>
        <v>6.6184986435564426</v>
      </c>
      <c r="G403">
        <f>'GOOG&amp;GOOGL'!E404</f>
        <v>1.4550128746471103E-3</v>
      </c>
      <c r="H403">
        <f>'GOOG&amp;GOOGL'!J404</f>
        <v>1.4433329631380332E-3</v>
      </c>
    </row>
    <row r="404" spans="1:8" x14ac:dyDescent="0.25">
      <c r="A404" s="15">
        <v>42313</v>
      </c>
      <c r="B404" s="50">
        <f t="shared" si="6"/>
        <v>401</v>
      </c>
      <c r="C404" s="18">
        <f>'GOOG&amp;GOOGL'!E406</f>
        <v>4.3032834638534467E-3</v>
      </c>
      <c r="D404" s="1">
        <f>'GOOG&amp;GOOGL'!J406</f>
        <v>7.07134316042346E-3</v>
      </c>
      <c r="E404">
        <f>'GOOG&amp;GOOGL'!D405</f>
        <v>6.5904521150822131</v>
      </c>
      <c r="F404">
        <f>'GOOG&amp;GOOGL'!I405</f>
        <v>6.6271282583561133</v>
      </c>
      <c r="G404">
        <f>'GOOG&amp;GOOGL'!E405</f>
        <v>8.2054314801505157E-3</v>
      </c>
      <c r="H404">
        <f>'GOOG&amp;GOOGL'!J405</f>
        <v>8.6296147996707262E-3</v>
      </c>
    </row>
    <row r="405" spans="1:8" x14ac:dyDescent="0.25">
      <c r="A405" s="15">
        <v>42314</v>
      </c>
      <c r="B405" s="50">
        <f t="shared" si="6"/>
        <v>402</v>
      </c>
      <c r="C405" s="18">
        <f>'GOOG&amp;GOOGL'!E407</f>
        <v>3.4266147519073087E-3</v>
      </c>
      <c r="D405" s="1">
        <f>'GOOG&amp;GOOGL'!J407</f>
        <v>1.221850448013484E-3</v>
      </c>
      <c r="E405">
        <f>'GOOG&amp;GOOGL'!D406</f>
        <v>6.5947553985460665</v>
      </c>
      <c r="F405">
        <f>'GOOG&amp;GOOGL'!I406</f>
        <v>6.6341996015165368</v>
      </c>
      <c r="G405">
        <f>'GOOG&amp;GOOGL'!E406</f>
        <v>4.3032834638534467E-3</v>
      </c>
      <c r="H405">
        <f>'GOOG&amp;GOOGL'!J406</f>
        <v>7.07134316042346E-3</v>
      </c>
    </row>
    <row r="406" spans="1:8" x14ac:dyDescent="0.25">
      <c r="A406" s="15">
        <v>42317</v>
      </c>
      <c r="B406" s="50">
        <f t="shared" si="6"/>
        <v>403</v>
      </c>
      <c r="C406" s="18">
        <f>'GOOG&amp;GOOGL'!E408</f>
        <v>-1.2162073399706763E-2</v>
      </c>
      <c r="D406" s="1">
        <f>'GOOG&amp;GOOGL'!J408</f>
        <v>-9.0083583898765696E-3</v>
      </c>
      <c r="E406">
        <f>'GOOG&amp;GOOGL'!D407</f>
        <v>6.5981820132979738</v>
      </c>
      <c r="F406">
        <f>'GOOG&amp;GOOGL'!I407</f>
        <v>6.6354214519645502</v>
      </c>
      <c r="G406">
        <f>'GOOG&amp;GOOGL'!E407</f>
        <v>3.4266147519073087E-3</v>
      </c>
      <c r="H406">
        <f>'GOOG&amp;GOOGL'!J407</f>
        <v>1.221850448013484E-3</v>
      </c>
    </row>
    <row r="407" spans="1:8" x14ac:dyDescent="0.25">
      <c r="A407" s="15">
        <v>42318</v>
      </c>
      <c r="B407" s="50">
        <f t="shared" si="6"/>
        <v>404</v>
      </c>
      <c r="C407" s="18">
        <f>'GOOG&amp;GOOGL'!E409</f>
        <v>4.7205817707496323E-3</v>
      </c>
      <c r="D407" s="1">
        <f>'GOOG&amp;GOOGL'!J409</f>
        <v>4.6132543575874152E-3</v>
      </c>
      <c r="E407">
        <f>'GOOG&amp;GOOGL'!D408</f>
        <v>6.5860199398982671</v>
      </c>
      <c r="F407">
        <f>'GOOG&amp;GOOGL'!I408</f>
        <v>6.6264130935746737</v>
      </c>
      <c r="G407">
        <f>'GOOG&amp;GOOGL'!E408</f>
        <v>-1.2162073399706763E-2</v>
      </c>
      <c r="H407">
        <f>'GOOG&amp;GOOGL'!J408</f>
        <v>-9.0083583898765696E-3</v>
      </c>
    </row>
    <row r="408" spans="1:8" x14ac:dyDescent="0.25">
      <c r="A408" s="15">
        <v>42319</v>
      </c>
      <c r="B408" s="50">
        <f t="shared" si="6"/>
        <v>405</v>
      </c>
      <c r="C408" s="18">
        <f>'GOOG&amp;GOOGL'!E410</f>
        <v>9.6740798334549183E-3</v>
      </c>
      <c r="D408" s="1">
        <f>'GOOG&amp;GOOGL'!J410</f>
        <v>9.1762298932609454E-3</v>
      </c>
      <c r="E408">
        <f>'GOOG&amp;GOOGL'!D409</f>
        <v>6.5907405216690167</v>
      </c>
      <c r="F408">
        <f>'GOOG&amp;GOOGL'!I409</f>
        <v>6.6310263479322611</v>
      </c>
      <c r="G408">
        <f>'GOOG&amp;GOOGL'!E409</f>
        <v>4.7205817707496323E-3</v>
      </c>
      <c r="H408">
        <f>'GOOG&amp;GOOGL'!J409</f>
        <v>4.6132543575874152E-3</v>
      </c>
    </row>
    <row r="409" spans="1:8" x14ac:dyDescent="0.25">
      <c r="A409" s="15">
        <v>42320</v>
      </c>
      <c r="B409" s="50">
        <f t="shared" si="6"/>
        <v>406</v>
      </c>
      <c r="C409" s="18">
        <f>'GOOG&amp;GOOGL'!E411</f>
        <v>-5.6865811089616969E-3</v>
      </c>
      <c r="D409" s="1">
        <f>'GOOG&amp;GOOGL'!J411</f>
        <v>-1.1460350738524916E-2</v>
      </c>
      <c r="E409">
        <f>'GOOG&amp;GOOGL'!D410</f>
        <v>6.6004146015024716</v>
      </c>
      <c r="F409">
        <f>'GOOG&amp;GOOGL'!I410</f>
        <v>6.640202577825522</v>
      </c>
      <c r="G409">
        <f>'GOOG&amp;GOOGL'!E410</f>
        <v>9.6740798334549183E-3</v>
      </c>
      <c r="H409">
        <f>'GOOG&amp;GOOGL'!J410</f>
        <v>9.1762298932609454E-3</v>
      </c>
    </row>
    <row r="410" spans="1:8" x14ac:dyDescent="0.25">
      <c r="A410" s="15">
        <v>42321</v>
      </c>
      <c r="B410" s="50">
        <f t="shared" si="6"/>
        <v>407</v>
      </c>
      <c r="C410" s="18">
        <f>'GOOG&amp;GOOGL'!E412</f>
        <v>-1.9652179793889779E-2</v>
      </c>
      <c r="D410" s="1">
        <f>'GOOG&amp;GOOGL'!J412</f>
        <v>-2.1997441309409282E-2</v>
      </c>
      <c r="E410">
        <f>'GOOG&amp;GOOGL'!D411</f>
        <v>6.5947280203935099</v>
      </c>
      <c r="F410">
        <f>'GOOG&amp;GOOGL'!I411</f>
        <v>6.6287422270869971</v>
      </c>
      <c r="G410">
        <f>'GOOG&amp;GOOGL'!E411</f>
        <v>-5.6865811089616969E-3</v>
      </c>
      <c r="H410">
        <f>'GOOG&amp;GOOGL'!J411</f>
        <v>-1.1460350738524916E-2</v>
      </c>
    </row>
    <row r="411" spans="1:8" x14ac:dyDescent="0.25">
      <c r="A411" s="15">
        <v>42324</v>
      </c>
      <c r="B411" s="50">
        <f t="shared" si="6"/>
        <v>408</v>
      </c>
      <c r="C411" s="18">
        <f>'GOOG&amp;GOOGL'!E413</f>
        <v>1.6543050399124404E-2</v>
      </c>
      <c r="D411" s="1">
        <f>'GOOG&amp;GOOGL'!J413</f>
        <v>1.3888241357301823E-2</v>
      </c>
      <c r="E411">
        <f>'GOOG&amp;GOOGL'!D412</f>
        <v>6.5750758405996201</v>
      </c>
      <c r="F411">
        <f>'GOOG&amp;GOOGL'!I412</f>
        <v>6.6067447857775878</v>
      </c>
      <c r="G411">
        <f>'GOOG&amp;GOOGL'!E412</f>
        <v>-1.9652179793889779E-2</v>
      </c>
      <c r="H411">
        <f>'GOOG&amp;GOOGL'!J412</f>
        <v>-2.1997441309409282E-2</v>
      </c>
    </row>
    <row r="412" spans="1:8" x14ac:dyDescent="0.25">
      <c r="A412" s="15">
        <v>42325</v>
      </c>
      <c r="B412" s="50">
        <f t="shared" si="6"/>
        <v>409</v>
      </c>
      <c r="C412" s="18">
        <f>'GOOG&amp;GOOGL'!E414</f>
        <v>-5.0335451742560267E-3</v>
      </c>
      <c r="D412" s="1">
        <f>'GOOG&amp;GOOGL'!J414</f>
        <v>-5.9342637523593922E-3</v>
      </c>
      <c r="E412">
        <f>'GOOG&amp;GOOGL'!D413</f>
        <v>6.5916188909987445</v>
      </c>
      <c r="F412">
        <f>'GOOG&amp;GOOGL'!I413</f>
        <v>6.6206330271348897</v>
      </c>
      <c r="G412">
        <f>'GOOG&amp;GOOGL'!E413</f>
        <v>1.6543050399124404E-2</v>
      </c>
      <c r="H412">
        <f>'GOOG&amp;GOOGL'!J413</f>
        <v>1.3888241357301823E-2</v>
      </c>
    </row>
    <row r="413" spans="1:8" x14ac:dyDescent="0.25">
      <c r="A413" s="15">
        <v>42326</v>
      </c>
      <c r="B413" s="50">
        <f t="shared" si="6"/>
        <v>410</v>
      </c>
      <c r="C413" s="18">
        <f>'GOOG&amp;GOOGL'!E415</f>
        <v>2.0064840373726689E-2</v>
      </c>
      <c r="D413" s="1">
        <f>'GOOG&amp;GOOGL'!J415</f>
        <v>1.8632840863740618E-2</v>
      </c>
      <c r="E413">
        <f>'GOOG&amp;GOOGL'!D414</f>
        <v>6.5865853458244885</v>
      </c>
      <c r="F413">
        <f>'GOOG&amp;GOOGL'!I414</f>
        <v>6.6146987633825303</v>
      </c>
      <c r="G413">
        <f>'GOOG&amp;GOOGL'!E414</f>
        <v>-5.0335451742560267E-3</v>
      </c>
      <c r="H413">
        <f>'GOOG&amp;GOOGL'!J414</f>
        <v>-5.9342637523593922E-3</v>
      </c>
    </row>
    <row r="414" spans="1:8" x14ac:dyDescent="0.25">
      <c r="A414" s="15">
        <v>42327</v>
      </c>
      <c r="B414" s="50">
        <f t="shared" si="6"/>
        <v>411</v>
      </c>
      <c r="C414" s="18">
        <f>'GOOG&amp;GOOGL'!E416</f>
        <v>-2.1509968710953231E-3</v>
      </c>
      <c r="D414" s="1">
        <f>'GOOG&amp;GOOGL'!J416</f>
        <v>-9.211881903592456E-5</v>
      </c>
      <c r="E414">
        <f>'GOOG&amp;GOOGL'!D415</f>
        <v>6.6066501861982152</v>
      </c>
      <c r="F414">
        <f>'GOOG&amp;GOOGL'!I415</f>
        <v>6.6333316042462709</v>
      </c>
      <c r="G414">
        <f>'GOOG&amp;GOOGL'!E415</f>
        <v>2.0064840373726689E-2</v>
      </c>
      <c r="H414">
        <f>'GOOG&amp;GOOGL'!J415</f>
        <v>1.8632840863740618E-2</v>
      </c>
    </row>
    <row r="415" spans="1:8" x14ac:dyDescent="0.25">
      <c r="A415" s="15">
        <v>42328</v>
      </c>
      <c r="B415" s="50">
        <f t="shared" si="6"/>
        <v>412</v>
      </c>
      <c r="C415" s="18">
        <f>'GOOG&amp;GOOGL'!E417</f>
        <v>2.4335491150951682E-2</v>
      </c>
      <c r="D415" s="1">
        <f>'GOOG&amp;GOOGL'!J417</f>
        <v>2.2200864940412401E-2</v>
      </c>
      <c r="E415">
        <f>'GOOG&amp;GOOGL'!D416</f>
        <v>6.6044991893271199</v>
      </c>
      <c r="F415">
        <f>'GOOG&amp;GOOGL'!I416</f>
        <v>6.633239485427235</v>
      </c>
      <c r="G415">
        <f>'GOOG&amp;GOOGL'!E416</f>
        <v>-2.1509968710953231E-3</v>
      </c>
      <c r="H415">
        <f>'GOOG&amp;GOOGL'!J416</f>
        <v>-9.211881903592456E-5</v>
      </c>
    </row>
    <row r="416" spans="1:8" x14ac:dyDescent="0.25">
      <c r="A416" s="15">
        <v>42331</v>
      </c>
      <c r="B416" s="50">
        <f t="shared" si="6"/>
        <v>413</v>
      </c>
      <c r="C416" s="18">
        <f>'GOOG&amp;GOOGL'!E418</f>
        <v>-8.1978613066091555E-4</v>
      </c>
      <c r="D416" s="1">
        <f>'GOOG&amp;GOOGL'!J418</f>
        <v>-3.86159492065552E-4</v>
      </c>
      <c r="E416">
        <f>'GOOG&amp;GOOGL'!D417</f>
        <v>6.6288346804780716</v>
      </c>
      <c r="F416">
        <f>'GOOG&amp;GOOGL'!I417</f>
        <v>6.6554403503676474</v>
      </c>
      <c r="G416">
        <f>'GOOG&amp;GOOGL'!E417</f>
        <v>2.4335491150951682E-2</v>
      </c>
      <c r="H416">
        <f>'GOOG&amp;GOOGL'!J417</f>
        <v>2.2200864940412401E-2</v>
      </c>
    </row>
    <row r="417" spans="1:8" x14ac:dyDescent="0.25">
      <c r="A417" s="15">
        <v>42332</v>
      </c>
      <c r="B417" s="50">
        <f t="shared" si="6"/>
        <v>414</v>
      </c>
      <c r="C417" s="18">
        <f>'GOOG&amp;GOOGL'!E419</f>
        <v>-1.0237616111161252E-2</v>
      </c>
      <c r="D417" s="1">
        <f>'GOOG&amp;GOOGL'!J419</f>
        <v>-9.1443044982266741E-3</v>
      </c>
      <c r="E417">
        <f>'GOOG&amp;GOOGL'!D418</f>
        <v>6.6280148943474106</v>
      </c>
      <c r="F417">
        <f>'GOOG&amp;GOOGL'!I418</f>
        <v>6.6550541908755818</v>
      </c>
      <c r="G417">
        <f>'GOOG&amp;GOOGL'!E418</f>
        <v>-8.1978613066091555E-4</v>
      </c>
      <c r="H417">
        <f>'GOOG&amp;GOOGL'!J418</f>
        <v>-3.86159492065552E-4</v>
      </c>
    </row>
    <row r="418" spans="1:8" x14ac:dyDescent="0.25">
      <c r="A418" s="15">
        <v>42333</v>
      </c>
      <c r="B418" s="50">
        <f t="shared" si="6"/>
        <v>415</v>
      </c>
      <c r="C418" s="18">
        <f>'GOOG&amp;GOOGL'!E420</f>
        <v>-1.737535276928881E-4</v>
      </c>
      <c r="D418" s="1">
        <f>'GOOG&amp;GOOGL'!J420</f>
        <v>-4.8085958518484517E-4</v>
      </c>
      <c r="E418">
        <f>'GOOG&amp;GOOGL'!D419</f>
        <v>6.6177772782362494</v>
      </c>
      <c r="F418">
        <f>'GOOG&amp;GOOGL'!I419</f>
        <v>6.6459098863773551</v>
      </c>
      <c r="G418">
        <f>'GOOG&amp;GOOGL'!E419</f>
        <v>-1.0237616111161252E-2</v>
      </c>
      <c r="H418">
        <f>'GOOG&amp;GOOGL'!J419</f>
        <v>-9.1443044982266741E-3</v>
      </c>
    </row>
    <row r="419" spans="1:8" x14ac:dyDescent="0.25">
      <c r="A419" s="15">
        <v>42335</v>
      </c>
      <c r="B419" s="50">
        <f t="shared" si="6"/>
        <v>416</v>
      </c>
      <c r="C419" s="18">
        <f>'GOOG&amp;GOOGL'!E421</f>
        <v>2.8163017421736214E-3</v>
      </c>
      <c r="D419" s="1">
        <f>'GOOG&amp;GOOGL'!J421</f>
        <v>3.5166248076778928E-3</v>
      </c>
      <c r="E419">
        <f>'GOOG&amp;GOOGL'!D420</f>
        <v>6.6176035247085565</v>
      </c>
      <c r="F419">
        <f>'GOOG&amp;GOOGL'!I420</f>
        <v>6.6454290267921703</v>
      </c>
      <c r="G419">
        <f>'GOOG&amp;GOOGL'!E420</f>
        <v>-1.737535276928881E-4</v>
      </c>
      <c r="H419">
        <f>'GOOG&amp;GOOGL'!J420</f>
        <v>-4.8085958518484517E-4</v>
      </c>
    </row>
    <row r="420" spans="1:8" x14ac:dyDescent="0.25">
      <c r="A420" s="15">
        <v>42338</v>
      </c>
      <c r="B420" s="50">
        <f t="shared" si="6"/>
        <v>417</v>
      </c>
      <c r="C420" s="18">
        <f>'GOOG&amp;GOOGL'!E422</f>
        <v>-1.0262317026630718E-2</v>
      </c>
      <c r="D420" s="1">
        <f>'GOOG&amp;GOOGL'!J422</f>
        <v>-1.188426350160654E-2</v>
      </c>
      <c r="E420">
        <f>'GOOG&amp;GOOGL'!D421</f>
        <v>6.6204198264507301</v>
      </c>
      <c r="F420">
        <f>'GOOG&amp;GOOGL'!I421</f>
        <v>6.6489456515998482</v>
      </c>
      <c r="G420">
        <f>'GOOG&amp;GOOGL'!E421</f>
        <v>2.8163017421736214E-3</v>
      </c>
      <c r="H420">
        <f>'GOOG&amp;GOOGL'!J421</f>
        <v>3.5166248076778928E-3</v>
      </c>
    </row>
    <row r="421" spans="1:8" x14ac:dyDescent="0.25">
      <c r="A421" s="15">
        <v>42339</v>
      </c>
      <c r="B421" s="50">
        <f t="shared" si="6"/>
        <v>418</v>
      </c>
      <c r="C421" s="18">
        <f>'GOOG&amp;GOOGL'!E423</f>
        <v>3.2381413140234017E-2</v>
      </c>
      <c r="D421" s="1">
        <f>'GOOG&amp;GOOGL'!J423</f>
        <v>2.7079711160434172E-2</v>
      </c>
      <c r="E421">
        <f>'GOOG&amp;GOOGL'!D422</f>
        <v>6.6101575094240994</v>
      </c>
      <c r="F421">
        <f>'GOOG&amp;GOOGL'!I422</f>
        <v>6.6370613880982416</v>
      </c>
      <c r="G421">
        <f>'GOOG&amp;GOOGL'!E422</f>
        <v>-1.0262317026630718E-2</v>
      </c>
      <c r="H421">
        <f>'GOOG&amp;GOOGL'!J422</f>
        <v>-1.188426350160654E-2</v>
      </c>
    </row>
    <row r="422" spans="1:8" x14ac:dyDescent="0.25">
      <c r="A422" s="15">
        <v>42340</v>
      </c>
      <c r="B422" s="50">
        <f t="shared" si="6"/>
        <v>419</v>
      </c>
      <c r="C422" s="18">
        <f>'GOOG&amp;GOOGL'!E424</f>
        <v>-6.0937969586047913E-3</v>
      </c>
      <c r="D422" s="1">
        <f>'GOOG&amp;GOOGL'!J424</f>
        <v>-7.6074265798240503E-3</v>
      </c>
      <c r="E422">
        <f>'GOOG&amp;GOOGL'!D423</f>
        <v>6.6425389225643334</v>
      </c>
      <c r="F422">
        <f>'GOOG&amp;GOOGL'!I423</f>
        <v>6.6641410992586758</v>
      </c>
      <c r="G422">
        <f>'GOOG&amp;GOOGL'!E423</f>
        <v>3.2381413140234017E-2</v>
      </c>
      <c r="H422">
        <f>'GOOG&amp;GOOGL'!J423</f>
        <v>2.7079711160434172E-2</v>
      </c>
    </row>
    <row r="423" spans="1:8" x14ac:dyDescent="0.25">
      <c r="A423" s="15">
        <v>42341</v>
      </c>
      <c r="B423" s="50">
        <f t="shared" si="6"/>
        <v>420</v>
      </c>
      <c r="C423" s="18">
        <f>'GOOG&amp;GOOGL'!E425</f>
        <v>-1.299100348358273E-2</v>
      </c>
      <c r="D423" s="1">
        <f>'GOOG&amp;GOOGL'!J425</f>
        <v>-1.2483541146115051E-2</v>
      </c>
      <c r="E423">
        <f>'GOOG&amp;GOOGL'!D424</f>
        <v>6.6364451256057286</v>
      </c>
      <c r="F423">
        <f>'GOOG&amp;GOOGL'!I424</f>
        <v>6.6565336726788518</v>
      </c>
      <c r="G423">
        <f>'GOOG&amp;GOOGL'!E424</f>
        <v>-6.0937969586047913E-3</v>
      </c>
      <c r="H423">
        <f>'GOOG&amp;GOOGL'!J424</f>
        <v>-7.6074265798240503E-3</v>
      </c>
    </row>
    <row r="424" spans="1:8" x14ac:dyDescent="0.25">
      <c r="A424" s="15">
        <v>42342</v>
      </c>
      <c r="B424" s="50">
        <f t="shared" si="6"/>
        <v>421</v>
      </c>
      <c r="C424" s="18">
        <f>'GOOG&amp;GOOGL'!E426</f>
        <v>1.8784927566324328E-2</v>
      </c>
      <c r="D424" s="1">
        <f>'GOOG&amp;GOOGL'!J426</f>
        <v>1.4230482622525464E-2</v>
      </c>
      <c r="E424">
        <f>'GOOG&amp;GOOGL'!D425</f>
        <v>6.6234541221221459</v>
      </c>
      <c r="F424">
        <f>'GOOG&amp;GOOGL'!I425</f>
        <v>6.6440501315327367</v>
      </c>
      <c r="G424">
        <f>'GOOG&amp;GOOGL'!E425</f>
        <v>-1.299100348358273E-2</v>
      </c>
      <c r="H424">
        <f>'GOOG&amp;GOOGL'!J425</f>
        <v>-1.2483541146115051E-2</v>
      </c>
    </row>
    <row r="425" spans="1:8" x14ac:dyDescent="0.25">
      <c r="A425" s="15">
        <v>42345</v>
      </c>
      <c r="B425" s="50">
        <f t="shared" si="6"/>
        <v>422</v>
      </c>
      <c r="C425" s="18">
        <f>'GOOG&amp;GOOGL'!E427</f>
        <v>-4.6534180734827402E-3</v>
      </c>
      <c r="D425" s="1">
        <f>'GOOG&amp;GOOGL'!J427</f>
        <v>-8.0145151989050589E-3</v>
      </c>
      <c r="E425">
        <f>'GOOG&amp;GOOGL'!D426</f>
        <v>6.6422390496884702</v>
      </c>
      <c r="F425">
        <f>'GOOG&amp;GOOGL'!I426</f>
        <v>6.6582806141552622</v>
      </c>
      <c r="G425">
        <f>'GOOG&amp;GOOGL'!E426</f>
        <v>1.8784927566324328E-2</v>
      </c>
      <c r="H425">
        <f>'GOOG&amp;GOOGL'!J426</f>
        <v>1.4230482622525464E-2</v>
      </c>
    </row>
    <row r="426" spans="1:8" x14ac:dyDescent="0.25">
      <c r="A426" s="15">
        <v>42346</v>
      </c>
      <c r="B426" s="50">
        <f t="shared" si="6"/>
        <v>423</v>
      </c>
      <c r="C426" s="18">
        <f>'GOOG&amp;GOOGL'!E428</f>
        <v>-1.1536360305743898E-3</v>
      </c>
      <c r="D426" s="1">
        <f>'GOOG&amp;GOOGL'!J428</f>
        <v>2.7775785952508514E-3</v>
      </c>
      <c r="E426">
        <f>'GOOG&amp;GOOGL'!D427</f>
        <v>6.6375856316149875</v>
      </c>
      <c r="F426">
        <f>'GOOG&amp;GOOGL'!I427</f>
        <v>6.6502660989563571</v>
      </c>
      <c r="G426">
        <f>'GOOG&amp;GOOGL'!E427</f>
        <v>-4.6534180734827402E-3</v>
      </c>
      <c r="H426">
        <f>'GOOG&amp;GOOGL'!J427</f>
        <v>-8.0145151989050589E-3</v>
      </c>
    </row>
    <row r="427" spans="1:8" x14ac:dyDescent="0.25">
      <c r="A427" s="15">
        <v>42347</v>
      </c>
      <c r="B427" s="50">
        <f t="shared" si="6"/>
        <v>424</v>
      </c>
      <c r="C427" s="18">
        <f>'GOOG&amp;GOOGL'!E429</f>
        <v>-1.421444314133069E-2</v>
      </c>
      <c r="D427" s="1">
        <f>'GOOG&amp;GOOGL'!J429</f>
        <v>-1.63756131860886E-2</v>
      </c>
      <c r="E427">
        <f>'GOOG&amp;GOOGL'!D428</f>
        <v>6.6364319955844131</v>
      </c>
      <c r="F427">
        <f>'GOOG&amp;GOOGL'!I428</f>
        <v>6.653043677551608</v>
      </c>
      <c r="G427">
        <f>'GOOG&amp;GOOGL'!E428</f>
        <v>-1.1536360305743898E-3</v>
      </c>
      <c r="H427">
        <f>'GOOG&amp;GOOGL'!J428</f>
        <v>2.7775785952508514E-3</v>
      </c>
    </row>
    <row r="428" spans="1:8" x14ac:dyDescent="0.25">
      <c r="A428" s="15">
        <v>42348</v>
      </c>
      <c r="B428" s="50">
        <f t="shared" si="6"/>
        <v>425</v>
      </c>
      <c r="C428" s="18">
        <f>'GOOG&amp;GOOGL'!E430</f>
        <v>-2.8645758827412493E-3</v>
      </c>
      <c r="D428" s="1">
        <f>'GOOG&amp;GOOGL'!J430</f>
        <v>-3.2970298370331719E-3</v>
      </c>
      <c r="E428">
        <f>'GOOG&amp;GOOGL'!D429</f>
        <v>6.6222175524430824</v>
      </c>
      <c r="F428">
        <f>'GOOG&amp;GOOGL'!I429</f>
        <v>6.6366680643655194</v>
      </c>
      <c r="G428">
        <f>'GOOG&amp;GOOGL'!E429</f>
        <v>-1.421444314133069E-2</v>
      </c>
      <c r="H428">
        <f>'GOOG&amp;GOOGL'!J429</f>
        <v>-1.63756131860886E-2</v>
      </c>
    </row>
    <row r="429" spans="1:8" x14ac:dyDescent="0.25">
      <c r="A429" s="15">
        <v>42349</v>
      </c>
      <c r="B429" s="50">
        <f t="shared" si="6"/>
        <v>426</v>
      </c>
      <c r="C429" s="18">
        <f>'GOOG&amp;GOOGL'!E431</f>
        <v>-1.4230991250287595E-2</v>
      </c>
      <c r="D429" s="1">
        <f>'GOOG&amp;GOOGL'!J431</f>
        <v>-1.273800739359654E-2</v>
      </c>
      <c r="E429">
        <f>'GOOG&amp;GOOGL'!D430</f>
        <v>6.6193529765603412</v>
      </c>
      <c r="F429">
        <f>'GOOG&amp;GOOGL'!I430</f>
        <v>6.6333710345284862</v>
      </c>
      <c r="G429">
        <f>'GOOG&amp;GOOGL'!E430</f>
        <v>-2.8645758827412493E-3</v>
      </c>
      <c r="H429">
        <f>'GOOG&amp;GOOGL'!J430</f>
        <v>-3.2970298370331719E-3</v>
      </c>
    </row>
    <row r="430" spans="1:8" x14ac:dyDescent="0.25">
      <c r="A430" s="15">
        <v>42352</v>
      </c>
      <c r="B430" s="50">
        <f t="shared" si="6"/>
        <v>427</v>
      </c>
      <c r="C430" s="18">
        <f>'GOOG&amp;GOOGL'!E432</f>
        <v>1.1973485495892611E-2</v>
      </c>
      <c r="D430" s="1">
        <f>'GOOG&amp;GOOGL'!J432</f>
        <v>1.6021910136198692E-2</v>
      </c>
      <c r="E430">
        <f>'GOOG&amp;GOOGL'!D431</f>
        <v>6.6051219853100536</v>
      </c>
      <c r="F430">
        <f>'GOOG&amp;GOOGL'!I431</f>
        <v>6.6206330271348897</v>
      </c>
      <c r="G430">
        <f>'GOOG&amp;GOOGL'!E431</f>
        <v>-1.4230991250287595E-2</v>
      </c>
      <c r="H430">
        <f>'GOOG&amp;GOOGL'!J431</f>
        <v>-1.273800739359654E-2</v>
      </c>
    </row>
    <row r="431" spans="1:8" x14ac:dyDescent="0.25">
      <c r="A431" s="15">
        <v>42353</v>
      </c>
      <c r="B431" s="50">
        <f t="shared" si="6"/>
        <v>428</v>
      </c>
      <c r="C431" s="18">
        <f>'GOOG&amp;GOOGL'!E433</f>
        <v>-5.8611806586945647E-3</v>
      </c>
      <c r="D431" s="1">
        <f>'GOOG&amp;GOOGL'!J433</f>
        <v>-3.2180544271911415E-3</v>
      </c>
      <c r="E431">
        <f>'GOOG&amp;GOOGL'!D432</f>
        <v>6.6170954708059462</v>
      </c>
      <c r="F431">
        <f>'GOOG&amp;GOOGL'!I432</f>
        <v>6.6366549372710884</v>
      </c>
      <c r="G431">
        <f>'GOOG&amp;GOOGL'!E432</f>
        <v>1.1973485495892611E-2</v>
      </c>
      <c r="H431">
        <f>'GOOG&amp;GOOGL'!J432</f>
        <v>1.6021910136198692E-2</v>
      </c>
    </row>
    <row r="432" spans="1:8" x14ac:dyDescent="0.25">
      <c r="A432" s="15">
        <v>42354</v>
      </c>
      <c r="B432" s="50">
        <f t="shared" si="6"/>
        <v>429</v>
      </c>
      <c r="C432" s="18">
        <f>'GOOG&amp;GOOGL'!E434</f>
        <v>1.9567857571913372E-2</v>
      </c>
      <c r="D432" s="1">
        <f>'GOOG&amp;GOOGL'!J434</f>
        <v>2.1475692496372822E-2</v>
      </c>
      <c r="E432">
        <f>'GOOG&amp;GOOGL'!D433</f>
        <v>6.6112342901472516</v>
      </c>
      <c r="F432">
        <f>'GOOG&amp;GOOGL'!I433</f>
        <v>6.6334368828438972</v>
      </c>
      <c r="G432">
        <f>'GOOG&amp;GOOGL'!E433</f>
        <v>-5.8611806586945647E-3</v>
      </c>
      <c r="H432">
        <f>'GOOG&amp;GOOGL'!J433</f>
        <v>-3.2180544271911415E-3</v>
      </c>
    </row>
    <row r="433" spans="1:8" x14ac:dyDescent="0.25">
      <c r="A433" s="15">
        <v>42355</v>
      </c>
      <c r="B433" s="50">
        <f t="shared" si="6"/>
        <v>430</v>
      </c>
      <c r="C433" s="18">
        <f>'GOOG&amp;GOOGL'!E435</f>
        <v>-1.1489239475650059E-2</v>
      </c>
      <c r="D433" s="1">
        <f>'GOOG&amp;GOOGL'!J435</f>
        <v>-8.7428420058426326E-3</v>
      </c>
      <c r="E433">
        <f>'GOOG&amp;GOOGL'!D434</f>
        <v>6.630802147719165</v>
      </c>
      <c r="F433">
        <f>'GOOG&amp;GOOGL'!I434</f>
        <v>6.65491257534027</v>
      </c>
      <c r="G433">
        <f>'GOOG&amp;GOOGL'!E434</f>
        <v>1.9567857571913372E-2</v>
      </c>
      <c r="H433">
        <f>'GOOG&amp;GOOGL'!J434</f>
        <v>2.1475692496372822E-2</v>
      </c>
    </row>
    <row r="434" spans="1:8" x14ac:dyDescent="0.25">
      <c r="A434" s="15">
        <v>42356</v>
      </c>
      <c r="B434" s="50">
        <f t="shared" si="6"/>
        <v>431</v>
      </c>
      <c r="C434" s="18">
        <f>'GOOG&amp;GOOGL'!E436</f>
        <v>-1.3595592168495152E-2</v>
      </c>
      <c r="D434" s="1">
        <f>'GOOG&amp;GOOGL'!J436</f>
        <v>-1.7004681836231939E-2</v>
      </c>
      <c r="E434">
        <f>'GOOG&amp;GOOGL'!D435</f>
        <v>6.6193129082435149</v>
      </c>
      <c r="F434">
        <f>'GOOG&amp;GOOGL'!I435</f>
        <v>6.6461697333344274</v>
      </c>
      <c r="G434">
        <f>'GOOG&amp;GOOGL'!E435</f>
        <v>-1.1489239475650059E-2</v>
      </c>
      <c r="H434">
        <f>'GOOG&amp;GOOGL'!J435</f>
        <v>-8.7428420058426326E-3</v>
      </c>
    </row>
    <row r="435" spans="1:8" x14ac:dyDescent="0.25">
      <c r="A435" s="15">
        <v>42359</v>
      </c>
      <c r="B435" s="50">
        <f t="shared" si="6"/>
        <v>432</v>
      </c>
      <c r="C435" s="18">
        <f>'GOOG&amp;GOOGL'!E437</f>
        <v>1.1378154730926404E-2</v>
      </c>
      <c r="D435" s="1">
        <f>'GOOG&amp;GOOGL'!J437</f>
        <v>5.2054439601141311E-3</v>
      </c>
      <c r="E435">
        <f>'GOOG&amp;GOOGL'!D436</f>
        <v>6.6057173160750198</v>
      </c>
      <c r="F435">
        <f>'GOOG&amp;GOOGL'!I436</f>
        <v>6.6291650514981955</v>
      </c>
      <c r="G435">
        <f>'GOOG&amp;GOOGL'!E436</f>
        <v>-1.3595592168495152E-2</v>
      </c>
      <c r="H435">
        <f>'GOOG&amp;GOOGL'!J436</f>
        <v>-1.7004681836231939E-2</v>
      </c>
    </row>
    <row r="436" spans="1:8" x14ac:dyDescent="0.25">
      <c r="A436" s="15">
        <v>42360</v>
      </c>
      <c r="B436" s="50">
        <f t="shared" si="6"/>
        <v>433</v>
      </c>
      <c r="C436" s="18">
        <f>'GOOG&amp;GOOGL'!E438</f>
        <v>2.9777357244098468E-3</v>
      </c>
      <c r="D436" s="1">
        <f>'GOOG&amp;GOOGL'!J438</f>
        <v>8.2857895901042866E-3</v>
      </c>
      <c r="E436">
        <f>'GOOG&amp;GOOGL'!D437</f>
        <v>6.6170954708059462</v>
      </c>
      <c r="F436">
        <f>'GOOG&amp;GOOGL'!I437</f>
        <v>6.6343704954583096</v>
      </c>
      <c r="G436">
        <f>'GOOG&amp;GOOGL'!E437</f>
        <v>1.1378154730926404E-2</v>
      </c>
      <c r="H436">
        <f>'GOOG&amp;GOOGL'!J437</f>
        <v>5.2054439601141311E-3</v>
      </c>
    </row>
    <row r="437" spans="1:8" x14ac:dyDescent="0.25">
      <c r="A437" s="15">
        <v>42361</v>
      </c>
      <c r="B437" s="50">
        <f t="shared" si="6"/>
        <v>434</v>
      </c>
      <c r="C437" s="18">
        <f>'GOOG&amp;GOOGL'!E439</f>
        <v>4.1324526907793313E-4</v>
      </c>
      <c r="D437" s="1">
        <f>'GOOG&amp;GOOGL'!J439</f>
        <v>1.7973032195124361E-3</v>
      </c>
      <c r="E437">
        <f>'GOOG&amp;GOOGL'!D438</f>
        <v>6.620073206530356</v>
      </c>
      <c r="F437">
        <f>'GOOG&amp;GOOGL'!I438</f>
        <v>6.6426562850484139</v>
      </c>
      <c r="G437">
        <f>'GOOG&amp;GOOGL'!E438</f>
        <v>2.9777357244098468E-3</v>
      </c>
      <c r="H437">
        <f>'GOOG&amp;GOOGL'!J438</f>
        <v>8.2857895901042866E-3</v>
      </c>
    </row>
    <row r="438" spans="1:8" x14ac:dyDescent="0.25">
      <c r="A438" s="15">
        <v>42362</v>
      </c>
      <c r="B438" s="50">
        <f t="shared" si="6"/>
        <v>435</v>
      </c>
      <c r="C438" s="18">
        <f>'GOOG&amp;GOOGL'!E440</f>
        <v>-2.5488253310870235E-3</v>
      </c>
      <c r="D438" s="1">
        <f>'GOOG&amp;GOOGL'!J440</f>
        <v>-3.4802823744231048E-3</v>
      </c>
      <c r="E438">
        <f>'GOOG&amp;GOOGL'!D439</f>
        <v>6.620486451799434</v>
      </c>
      <c r="F438">
        <f>'GOOG&amp;GOOGL'!I439</f>
        <v>6.6444535882679263</v>
      </c>
      <c r="G438">
        <f>'GOOG&amp;GOOGL'!E439</f>
        <v>4.1324526907793313E-4</v>
      </c>
      <c r="H438">
        <f>'GOOG&amp;GOOGL'!J439</f>
        <v>1.7973032195124361E-3</v>
      </c>
    </row>
    <row r="439" spans="1:8" x14ac:dyDescent="0.25">
      <c r="A439" s="15">
        <v>42366</v>
      </c>
      <c r="B439" s="50">
        <f t="shared" si="6"/>
        <v>436</v>
      </c>
      <c r="C439" s="18">
        <f>'GOOG&amp;GOOGL'!E441</f>
        <v>1.8678009795902284E-2</v>
      </c>
      <c r="D439" s="1">
        <f>'GOOG&amp;GOOGL'!J441</f>
        <v>2.1188280153031869E-2</v>
      </c>
      <c r="E439">
        <f>'GOOG&amp;GOOGL'!D440</f>
        <v>6.6179376264683469</v>
      </c>
      <c r="F439">
        <f>'GOOG&amp;GOOGL'!I440</f>
        <v>6.6409733058935032</v>
      </c>
      <c r="G439">
        <f>'GOOG&amp;GOOGL'!E440</f>
        <v>-2.5488253310870235E-3</v>
      </c>
      <c r="H439">
        <f>'GOOG&amp;GOOGL'!J440</f>
        <v>-3.4802823744231048E-3</v>
      </c>
    </row>
    <row r="440" spans="1:8" x14ac:dyDescent="0.25">
      <c r="A440" s="15">
        <v>42367</v>
      </c>
      <c r="B440" s="50">
        <f t="shared" si="6"/>
        <v>437</v>
      </c>
      <c r="C440" s="18">
        <f>'GOOG&amp;GOOGL'!E442</f>
        <v>1.8309750129376745E-2</v>
      </c>
      <c r="D440" s="1">
        <f>'GOOG&amp;GOOGL'!J442</f>
        <v>1.4871523807046039E-2</v>
      </c>
      <c r="E440">
        <f>'GOOG&amp;GOOGL'!D441</f>
        <v>6.6366156362642492</v>
      </c>
      <c r="F440">
        <f>'GOOG&amp;GOOGL'!I441</f>
        <v>6.6621615860465351</v>
      </c>
      <c r="G440">
        <f>'GOOG&amp;GOOGL'!E441</f>
        <v>1.8678009795902284E-2</v>
      </c>
      <c r="H440">
        <f>'GOOG&amp;GOOGL'!J441</f>
        <v>2.1188280153031869E-2</v>
      </c>
    </row>
    <row r="441" spans="1:8" x14ac:dyDescent="0.25">
      <c r="A441" s="15">
        <v>42368</v>
      </c>
      <c r="B441" s="50">
        <f t="shared" si="6"/>
        <v>438</v>
      </c>
      <c r="C441" s="18">
        <f>'GOOG&amp;GOOGL'!E443</f>
        <v>-7.2370128302967629E-3</v>
      </c>
      <c r="D441" s="1">
        <f>'GOOG&amp;GOOGL'!J443</f>
        <v>-4.6205048267591309E-3</v>
      </c>
      <c r="E441">
        <f>'GOOG&amp;GOOGL'!D442</f>
        <v>6.654925386393626</v>
      </c>
      <c r="F441">
        <f>'GOOG&amp;GOOGL'!I442</f>
        <v>6.6770331098535811</v>
      </c>
      <c r="G441">
        <f>'GOOG&amp;GOOGL'!E442</f>
        <v>1.8309750129376745E-2</v>
      </c>
      <c r="H441">
        <f>'GOOG&amp;GOOGL'!J442</f>
        <v>1.4871523807046039E-2</v>
      </c>
    </row>
    <row r="442" spans="1:8" x14ac:dyDescent="0.25">
      <c r="A442" s="15">
        <v>42369</v>
      </c>
      <c r="B442" s="50">
        <f t="shared" si="6"/>
        <v>439</v>
      </c>
      <c r="C442" s="18">
        <f>'GOOG&amp;GOOGL'!E444</f>
        <v>-1.5844704845401125E-2</v>
      </c>
      <c r="D442" s="1">
        <f>'GOOG&amp;GOOGL'!J444</f>
        <v>-1.5673214607293318E-2</v>
      </c>
      <c r="E442">
        <f>'GOOG&amp;GOOGL'!D443</f>
        <v>6.6476883735633292</v>
      </c>
      <c r="F442">
        <f>'GOOG&amp;GOOGL'!I443</f>
        <v>6.672412605026822</v>
      </c>
      <c r="G442">
        <f>'GOOG&amp;GOOGL'!E443</f>
        <v>-7.2370128302967629E-3</v>
      </c>
      <c r="H442">
        <f>'GOOG&amp;GOOGL'!J443</f>
        <v>-4.6205048267591309E-3</v>
      </c>
    </row>
    <row r="443" spans="1:8" x14ac:dyDescent="0.25">
      <c r="A443" s="15">
        <v>42373</v>
      </c>
      <c r="B443" s="50">
        <f t="shared" si="6"/>
        <v>440</v>
      </c>
      <c r="C443" s="18">
        <f>'GOOG&amp;GOOGL'!E445</f>
        <v>-2.2710045829970049E-2</v>
      </c>
      <c r="D443" s="1">
        <f>'GOOG&amp;GOOGL'!J445</f>
        <v>-2.41580682124658E-2</v>
      </c>
      <c r="E443">
        <f>'GOOG&amp;GOOGL'!D444</f>
        <v>6.6318436687179281</v>
      </c>
      <c r="F443">
        <f>'GOOG&amp;GOOGL'!I444</f>
        <v>6.6567393904195287</v>
      </c>
      <c r="G443">
        <f>'GOOG&amp;GOOGL'!E444</f>
        <v>-1.5844704845401125E-2</v>
      </c>
      <c r="H443">
        <f>'GOOG&amp;GOOGL'!J444</f>
        <v>-1.5673214607293318E-2</v>
      </c>
    </row>
    <row r="444" spans="1:8" x14ac:dyDescent="0.25">
      <c r="A444" s="15">
        <v>42374</v>
      </c>
      <c r="B444" s="50">
        <f t="shared" si="6"/>
        <v>441</v>
      </c>
      <c r="C444" s="18">
        <f>'GOOG&amp;GOOGL'!E446</f>
        <v>9.970089858173381E-4</v>
      </c>
      <c r="D444" s="1">
        <f>'GOOG&amp;GOOGL'!J446</f>
        <v>2.74828336247257E-3</v>
      </c>
      <c r="E444">
        <f>'GOOG&amp;GOOGL'!D445</f>
        <v>6.609133622887958</v>
      </c>
      <c r="F444">
        <f>'GOOG&amp;GOOGL'!I445</f>
        <v>6.6325813222070629</v>
      </c>
      <c r="G444">
        <f>'GOOG&amp;GOOGL'!E445</f>
        <v>-2.2710045829970049E-2</v>
      </c>
      <c r="H444">
        <f>'GOOG&amp;GOOGL'!J445</f>
        <v>-2.41580682124658E-2</v>
      </c>
    </row>
    <row r="445" spans="1:8" x14ac:dyDescent="0.25">
      <c r="A445" s="15">
        <v>42375</v>
      </c>
      <c r="B445" s="50">
        <f t="shared" si="6"/>
        <v>442</v>
      </c>
      <c r="C445" s="18">
        <f>'GOOG&amp;GOOGL'!E447</f>
        <v>1.3995130686961232E-3</v>
      </c>
      <c r="D445" s="1">
        <f>'GOOG&amp;GOOGL'!J447</f>
        <v>-2.8931176676225689E-3</v>
      </c>
      <c r="E445">
        <f>'GOOG&amp;GOOGL'!D446</f>
        <v>6.6101306318737754</v>
      </c>
      <c r="F445">
        <f>'GOOG&amp;GOOGL'!I446</f>
        <v>6.6353296055695354</v>
      </c>
      <c r="G445">
        <f>'GOOG&amp;GOOGL'!E446</f>
        <v>9.970089858173381E-4</v>
      </c>
      <c r="H445">
        <f>'GOOG&amp;GOOGL'!J446</f>
        <v>2.74828336247257E-3</v>
      </c>
    </row>
    <row r="446" spans="1:8" x14ac:dyDescent="0.25">
      <c r="A446" s="15">
        <v>42376</v>
      </c>
      <c r="B446" s="50">
        <f t="shared" si="6"/>
        <v>443</v>
      </c>
      <c r="C446" s="18">
        <f>'GOOG&amp;GOOGL'!E448</f>
        <v>-2.3443063619907001E-2</v>
      </c>
      <c r="D446" s="1">
        <f>'GOOG&amp;GOOGL'!J448</f>
        <v>-2.4435862605826308E-2</v>
      </c>
      <c r="E446">
        <f>'GOOG&amp;GOOGL'!D447</f>
        <v>6.6115301449424715</v>
      </c>
      <c r="F446">
        <f>'GOOG&amp;GOOGL'!I447</f>
        <v>6.6324364879019129</v>
      </c>
      <c r="G446">
        <f>'GOOG&amp;GOOGL'!E447</f>
        <v>1.3995130686961232E-3</v>
      </c>
      <c r="H446">
        <f>'GOOG&amp;GOOGL'!J447</f>
        <v>-2.8931176676225689E-3</v>
      </c>
    </row>
    <row r="447" spans="1:8" x14ac:dyDescent="0.25">
      <c r="A447" s="15">
        <v>42377</v>
      </c>
      <c r="B447" s="50">
        <f t="shared" si="6"/>
        <v>444</v>
      </c>
      <c r="C447" s="18">
        <f>'GOOG&amp;GOOGL'!E449</f>
        <v>-1.6546112827446002E-2</v>
      </c>
      <c r="D447" s="1">
        <f>'GOOG&amp;GOOGL'!J449</f>
        <v>-1.3710329081376926E-2</v>
      </c>
      <c r="E447">
        <f>'GOOG&amp;GOOGL'!D448</f>
        <v>6.5880870813225645</v>
      </c>
      <c r="F447">
        <f>'GOOG&amp;GOOGL'!I448</f>
        <v>6.6080006252960866</v>
      </c>
      <c r="G447">
        <f>'GOOG&amp;GOOGL'!E448</f>
        <v>-2.3443063619907001E-2</v>
      </c>
      <c r="H447">
        <f>'GOOG&amp;GOOGL'!J448</f>
        <v>-2.4435862605826308E-2</v>
      </c>
    </row>
    <row r="448" spans="1:8" x14ac:dyDescent="0.25">
      <c r="A448" s="15">
        <v>42380</v>
      </c>
      <c r="B448" s="50">
        <f t="shared" si="6"/>
        <v>445</v>
      </c>
      <c r="C448" s="18">
        <f>'GOOG&amp;GOOGL'!E450</f>
        <v>2.1811375302061009E-3</v>
      </c>
      <c r="D448" s="1">
        <f>'GOOG&amp;GOOGL'!J450</f>
        <v>2.9509086148014063E-3</v>
      </c>
      <c r="E448">
        <f>'GOOG&amp;GOOGL'!D449</f>
        <v>6.5715409684951185</v>
      </c>
      <c r="F448">
        <f>'GOOG&amp;GOOGL'!I449</f>
        <v>6.5942902962147096</v>
      </c>
      <c r="G448">
        <f>'GOOG&amp;GOOGL'!E449</f>
        <v>-1.6546112827446002E-2</v>
      </c>
      <c r="H448">
        <f>'GOOG&amp;GOOGL'!J449</f>
        <v>-1.3710329081376926E-2</v>
      </c>
    </row>
    <row r="449" spans="1:8" x14ac:dyDescent="0.25">
      <c r="A449" s="15">
        <v>42381</v>
      </c>
      <c r="B449" s="50">
        <f t="shared" si="6"/>
        <v>446</v>
      </c>
      <c r="C449" s="18">
        <f>'GOOG&amp;GOOGL'!E451</f>
        <v>1.3924332525210303E-2</v>
      </c>
      <c r="D449" s="1">
        <f>'GOOG&amp;GOOGL'!J451</f>
        <v>1.6599321506272524E-2</v>
      </c>
      <c r="E449">
        <f>'GOOG&amp;GOOGL'!D450</f>
        <v>6.5737221060253246</v>
      </c>
      <c r="F449">
        <f>'GOOG&amp;GOOGL'!I450</f>
        <v>6.597241204829511</v>
      </c>
      <c r="G449">
        <f>'GOOG&amp;GOOGL'!E450</f>
        <v>2.1811375302061009E-3</v>
      </c>
      <c r="H449">
        <f>'GOOG&amp;GOOGL'!J450</f>
        <v>2.9509086148014063E-3</v>
      </c>
    </row>
    <row r="450" spans="1:8" x14ac:dyDescent="0.25">
      <c r="A450" s="15">
        <v>42382</v>
      </c>
      <c r="B450" s="50">
        <f t="shared" si="6"/>
        <v>447</v>
      </c>
      <c r="C450" s="18">
        <f>'GOOG&amp;GOOGL'!E452</f>
        <v>-3.5766426191425005E-2</v>
      </c>
      <c r="D450" s="1">
        <f>'GOOG&amp;GOOGL'!J452</f>
        <v>-3.5186705228100301E-2</v>
      </c>
      <c r="E450">
        <f>'GOOG&amp;GOOGL'!D451</f>
        <v>6.5876464385505349</v>
      </c>
      <c r="F450">
        <f>'GOOG&amp;GOOGL'!I451</f>
        <v>6.6138405263357836</v>
      </c>
      <c r="G450">
        <f>'GOOG&amp;GOOGL'!E451</f>
        <v>1.3924332525210303E-2</v>
      </c>
      <c r="H450">
        <f>'GOOG&amp;GOOGL'!J451</f>
        <v>1.6599321506272524E-2</v>
      </c>
    </row>
    <row r="451" spans="1:8" x14ac:dyDescent="0.25">
      <c r="A451" s="15">
        <v>42383</v>
      </c>
      <c r="B451" s="50">
        <f t="shared" si="6"/>
        <v>448</v>
      </c>
      <c r="C451" s="18">
        <f>'GOOG&amp;GOOGL'!E453</f>
        <v>2.0010804669367666E-2</v>
      </c>
      <c r="D451" s="1">
        <f>'GOOG&amp;GOOGL'!J453</f>
        <v>1.6293032613944547E-2</v>
      </c>
      <c r="E451">
        <f>'GOOG&amp;GOOGL'!D452</f>
        <v>6.5518800123591099</v>
      </c>
      <c r="F451">
        <f>'GOOG&amp;GOOGL'!I452</f>
        <v>6.5786538211076833</v>
      </c>
      <c r="G451">
        <f>'GOOG&amp;GOOGL'!E452</f>
        <v>-3.5766426191425005E-2</v>
      </c>
      <c r="H451">
        <f>'GOOG&amp;GOOGL'!J452</f>
        <v>-3.5186705228100301E-2</v>
      </c>
    </row>
    <row r="452" spans="1:8" x14ac:dyDescent="0.25">
      <c r="A452" s="15">
        <v>42384</v>
      </c>
      <c r="B452" s="50">
        <f t="shared" si="6"/>
        <v>449</v>
      </c>
      <c r="C452" s="18">
        <f>'GOOG&amp;GOOGL'!E454</f>
        <v>-2.8770634386387606E-2</v>
      </c>
      <c r="D452" s="1">
        <f>'GOOG&amp;GOOGL'!J454</f>
        <v>-2.899199495366922E-2</v>
      </c>
      <c r="E452">
        <f>'GOOG&amp;GOOGL'!D453</f>
        <v>6.5718908170284775</v>
      </c>
      <c r="F452">
        <f>'GOOG&amp;GOOGL'!I453</f>
        <v>6.5949468537216278</v>
      </c>
      <c r="G452">
        <f>'GOOG&amp;GOOGL'!E453</f>
        <v>2.0010804669367666E-2</v>
      </c>
      <c r="H452">
        <f>'GOOG&amp;GOOGL'!J453</f>
        <v>1.6293032613944547E-2</v>
      </c>
    </row>
    <row r="453" spans="1:8" x14ac:dyDescent="0.25">
      <c r="A453" s="15">
        <v>42388</v>
      </c>
      <c r="B453" s="50">
        <f t="shared" si="6"/>
        <v>450</v>
      </c>
      <c r="C453" s="18">
        <f>'GOOG&amp;GOOGL'!E455</f>
        <v>1.0513999983285949E-2</v>
      </c>
      <c r="D453" s="1">
        <f>'GOOG&amp;GOOGL'!J455</f>
        <v>1.2017782051575665E-2</v>
      </c>
      <c r="E453">
        <f>'GOOG&amp;GOOGL'!D454</f>
        <v>6.5431201826420899</v>
      </c>
      <c r="F453">
        <f>'GOOG&amp;GOOGL'!I454</f>
        <v>6.5659548587679586</v>
      </c>
      <c r="G453">
        <f>'GOOG&amp;GOOGL'!E454</f>
        <v>-2.8770634386387606E-2</v>
      </c>
      <c r="H453">
        <f>'GOOG&amp;GOOGL'!J454</f>
        <v>-2.899199495366922E-2</v>
      </c>
    </row>
    <row r="454" spans="1:8" x14ac:dyDescent="0.25">
      <c r="A454" s="15">
        <v>42389</v>
      </c>
      <c r="B454" s="50">
        <f t="shared" ref="B454:B517" si="7">B453+1</f>
        <v>451</v>
      </c>
      <c r="C454" s="18">
        <f>'GOOG&amp;GOOGL'!E456</f>
        <v>-4.7705712709156245E-3</v>
      </c>
      <c r="D454" s="1">
        <f>'GOOG&amp;GOOGL'!J456</f>
        <v>-7.2343426345078399E-4</v>
      </c>
      <c r="E454">
        <f>'GOOG&amp;GOOGL'!D455</f>
        <v>6.5536341826253759</v>
      </c>
      <c r="F454">
        <f>'GOOG&amp;GOOGL'!I455</f>
        <v>6.5779726408195343</v>
      </c>
      <c r="G454">
        <f>'GOOG&amp;GOOGL'!E455</f>
        <v>1.0513999983285949E-2</v>
      </c>
      <c r="H454">
        <f>'GOOG&amp;GOOGL'!J455</f>
        <v>1.2017782051575665E-2</v>
      </c>
    </row>
    <row r="455" spans="1:8" x14ac:dyDescent="0.25">
      <c r="A455" s="15">
        <v>42390</v>
      </c>
      <c r="B455" s="50">
        <f t="shared" si="7"/>
        <v>452</v>
      </c>
      <c r="C455" s="18">
        <f>'GOOG&amp;GOOGL'!E457</f>
        <v>1.1587009403615234E-2</v>
      </c>
      <c r="D455" s="1">
        <f>'GOOG&amp;GOOGL'!J457</f>
        <v>1.1223224309995672E-2</v>
      </c>
      <c r="E455">
        <f>'GOOG&amp;GOOGL'!D456</f>
        <v>6.5488636113544603</v>
      </c>
      <c r="F455">
        <f>'GOOG&amp;GOOGL'!I456</f>
        <v>6.5772492065560835</v>
      </c>
      <c r="G455">
        <f>'GOOG&amp;GOOGL'!E456</f>
        <v>-4.7705712709156245E-3</v>
      </c>
      <c r="H455">
        <f>'GOOG&amp;GOOGL'!J456</f>
        <v>-7.2343426345078399E-4</v>
      </c>
    </row>
    <row r="456" spans="1:8" x14ac:dyDescent="0.25">
      <c r="A456" s="15">
        <v>42391</v>
      </c>
      <c r="B456" s="50">
        <f t="shared" si="7"/>
        <v>453</v>
      </c>
      <c r="C456" s="18">
        <f>'GOOG&amp;GOOGL'!E458</f>
        <v>2.6065802243437908E-2</v>
      </c>
      <c r="D456" s="1">
        <f>'GOOG&amp;GOOGL'!J458</f>
        <v>2.5529076146274754E-2</v>
      </c>
      <c r="E456">
        <f>'GOOG&amp;GOOGL'!D457</f>
        <v>6.5604506207580755</v>
      </c>
      <c r="F456">
        <f>'GOOG&amp;GOOGL'!I457</f>
        <v>6.5884724308660791</v>
      </c>
      <c r="G456">
        <f>'GOOG&amp;GOOGL'!E457</f>
        <v>1.1587009403615234E-2</v>
      </c>
      <c r="H456">
        <f>'GOOG&amp;GOOGL'!J457</f>
        <v>1.1223224309995672E-2</v>
      </c>
    </row>
    <row r="457" spans="1:8" x14ac:dyDescent="0.25">
      <c r="A457" s="15">
        <v>42394</v>
      </c>
      <c r="B457" s="50">
        <f t="shared" si="7"/>
        <v>454</v>
      </c>
      <c r="C457" s="18">
        <f>'GOOG&amp;GOOGL'!E459</f>
        <v>-1.8902126064594071E-2</v>
      </c>
      <c r="D457" s="1">
        <f>'GOOG&amp;GOOGL'!J459</f>
        <v>-1.6010330443717358E-2</v>
      </c>
      <c r="E457">
        <f>'GOOG&amp;GOOGL'!D458</f>
        <v>6.5865164230015134</v>
      </c>
      <c r="F457">
        <f>'GOOG&amp;GOOGL'!I458</f>
        <v>6.6140015070123539</v>
      </c>
      <c r="G457">
        <f>'GOOG&amp;GOOGL'!E458</f>
        <v>2.6065802243437908E-2</v>
      </c>
      <c r="H457">
        <f>'GOOG&amp;GOOGL'!J458</f>
        <v>2.5529076146274754E-2</v>
      </c>
    </row>
    <row r="458" spans="1:8" x14ac:dyDescent="0.25">
      <c r="A458" s="15">
        <v>42395</v>
      </c>
      <c r="B458" s="50">
        <f t="shared" si="7"/>
        <v>455</v>
      </c>
      <c r="C458" s="18">
        <f>'GOOG&amp;GOOGL'!E460</f>
        <v>1.9231920317333007E-3</v>
      </c>
      <c r="D458" s="1">
        <f>'GOOG&amp;GOOGL'!J460</f>
        <v>2.3167758688824591E-4</v>
      </c>
      <c r="E458">
        <f>'GOOG&amp;GOOGL'!D459</f>
        <v>6.5676142969369193</v>
      </c>
      <c r="F458">
        <f>'GOOG&amp;GOOGL'!I459</f>
        <v>6.5979911765686365</v>
      </c>
      <c r="G458">
        <f>'GOOG&amp;GOOGL'!E459</f>
        <v>-1.8902126064594071E-2</v>
      </c>
      <c r="H458">
        <f>'GOOG&amp;GOOGL'!J459</f>
        <v>-1.6010330443717358E-2</v>
      </c>
    </row>
    <row r="459" spans="1:8" x14ac:dyDescent="0.25">
      <c r="A459" s="15">
        <v>42396</v>
      </c>
      <c r="B459" s="50">
        <f t="shared" si="7"/>
        <v>456</v>
      </c>
      <c r="C459" s="18">
        <f>'GOOG&amp;GOOGL'!E461</f>
        <v>-1.8471454027493728E-2</v>
      </c>
      <c r="D459" s="1">
        <f>'GOOG&amp;GOOGL'!J461</f>
        <v>-2.2338390788639195E-2</v>
      </c>
      <c r="E459">
        <f>'GOOG&amp;GOOGL'!D460</f>
        <v>6.5695374889686526</v>
      </c>
      <c r="F459">
        <f>'GOOG&amp;GOOGL'!I460</f>
        <v>6.5982228541555248</v>
      </c>
      <c r="G459">
        <f>'GOOG&amp;GOOGL'!E460</f>
        <v>1.9231920317333007E-3</v>
      </c>
      <c r="H459">
        <f>'GOOG&amp;GOOGL'!J460</f>
        <v>2.3167758688824591E-4</v>
      </c>
    </row>
    <row r="460" spans="1:8" x14ac:dyDescent="0.25">
      <c r="A460" s="15">
        <v>42397</v>
      </c>
      <c r="B460" s="50">
        <f t="shared" si="7"/>
        <v>457</v>
      </c>
      <c r="C460" s="18">
        <f>'GOOG&amp;GOOGL'!E462</f>
        <v>4.329273384661203E-2</v>
      </c>
      <c r="D460" s="1">
        <f>'GOOG&amp;GOOGL'!J462</f>
        <v>4.1919487683077961E-2</v>
      </c>
      <c r="E460">
        <f>'GOOG&amp;GOOGL'!D461</f>
        <v>6.5510660349411589</v>
      </c>
      <c r="F460">
        <f>'GOOG&amp;GOOGL'!I461</f>
        <v>6.5758844633668856</v>
      </c>
      <c r="G460">
        <f>'GOOG&amp;GOOGL'!E461</f>
        <v>-1.8471454027493728E-2</v>
      </c>
      <c r="H460">
        <f>'GOOG&amp;GOOGL'!J461</f>
        <v>-2.2338390788639195E-2</v>
      </c>
    </row>
    <row r="461" spans="1:8" x14ac:dyDescent="0.25">
      <c r="A461" s="15">
        <v>42398</v>
      </c>
      <c r="B461" s="50">
        <f t="shared" si="7"/>
        <v>458</v>
      </c>
      <c r="C461" s="18">
        <f>'GOOG&amp;GOOGL'!E463</f>
        <v>1.626999506641269E-2</v>
      </c>
      <c r="D461" s="1">
        <f>'GOOG&amp;GOOGL'!J463</f>
        <v>1.7289190713825064E-2</v>
      </c>
      <c r="E461">
        <f>'GOOG&amp;GOOGL'!D462</f>
        <v>6.5943587687877709</v>
      </c>
      <c r="F461">
        <f>'GOOG&amp;GOOGL'!I462</f>
        <v>6.6178039510499636</v>
      </c>
      <c r="G461">
        <f>'GOOG&amp;GOOGL'!E462</f>
        <v>4.329273384661203E-2</v>
      </c>
      <c r="H461">
        <f>'GOOG&amp;GOOGL'!J462</f>
        <v>4.1919487683077961E-2</v>
      </c>
    </row>
    <row r="462" spans="1:8" x14ac:dyDescent="0.25">
      <c r="A462" s="15">
        <v>42401</v>
      </c>
      <c r="B462" s="50">
        <f t="shared" si="7"/>
        <v>459</v>
      </c>
      <c r="C462" s="18">
        <f>'GOOG&amp;GOOGL'!E464</f>
        <v>1.2107560095656389E-2</v>
      </c>
      <c r="D462" s="1">
        <f>'GOOG&amp;GOOGL'!J464</f>
        <v>1.2296899365102476E-2</v>
      </c>
      <c r="E462">
        <f>'GOOG&amp;GOOGL'!D463</f>
        <v>6.6106287638541836</v>
      </c>
      <c r="F462">
        <f>'GOOG&amp;GOOGL'!I463</f>
        <v>6.6350931417637886</v>
      </c>
      <c r="G462">
        <f>'GOOG&amp;GOOGL'!E463</f>
        <v>1.626999506641269E-2</v>
      </c>
      <c r="H462">
        <f>'GOOG&amp;GOOGL'!J463</f>
        <v>1.7289190713825064E-2</v>
      </c>
    </row>
    <row r="463" spans="1:8" x14ac:dyDescent="0.25">
      <c r="A463" s="15">
        <v>42402</v>
      </c>
      <c r="B463" s="50">
        <f t="shared" si="7"/>
        <v>460</v>
      </c>
      <c r="C463" s="18">
        <f>'GOOG&amp;GOOGL'!E465</f>
        <v>1.6681920231200742E-2</v>
      </c>
      <c r="D463" s="1">
        <f>'GOOG&amp;GOOGL'!J465</f>
        <v>1.3069830619667933E-2</v>
      </c>
      <c r="E463">
        <f>'GOOG&amp;GOOGL'!D464</f>
        <v>6.62273632394984</v>
      </c>
      <c r="F463">
        <f>'GOOG&amp;GOOGL'!I464</f>
        <v>6.6473900411288911</v>
      </c>
      <c r="G463">
        <f>'GOOG&amp;GOOGL'!E464</f>
        <v>1.2107560095656389E-2</v>
      </c>
      <c r="H463">
        <f>'GOOG&amp;GOOGL'!J464</f>
        <v>1.2296899365102476E-2</v>
      </c>
    </row>
    <row r="464" spans="1:8" x14ac:dyDescent="0.25">
      <c r="A464" s="15">
        <v>42403</v>
      </c>
      <c r="B464" s="50">
        <f t="shared" si="7"/>
        <v>461</v>
      </c>
      <c r="C464" s="18">
        <f>'GOOG&amp;GOOGL'!E466</f>
        <v>-5.0560528296281326E-2</v>
      </c>
      <c r="D464" s="1">
        <f>'GOOG&amp;GOOGL'!J466</f>
        <v>-4.1213667090001849E-2</v>
      </c>
      <c r="E464">
        <f>'GOOG&amp;GOOGL'!D465</f>
        <v>6.6394182441810408</v>
      </c>
      <c r="F464">
        <f>'GOOG&amp;GOOGL'!I465</f>
        <v>6.660459871748559</v>
      </c>
      <c r="G464">
        <f>'GOOG&amp;GOOGL'!E465</f>
        <v>1.6681920231200742E-2</v>
      </c>
      <c r="H464">
        <f>'GOOG&amp;GOOGL'!J465</f>
        <v>1.3069830619667933E-2</v>
      </c>
    </row>
    <row r="465" spans="1:8" x14ac:dyDescent="0.25">
      <c r="A465" s="15">
        <v>42404</v>
      </c>
      <c r="B465" s="50">
        <f t="shared" si="7"/>
        <v>462</v>
      </c>
      <c r="C465" s="18">
        <f>'GOOG&amp;GOOGL'!E467</f>
        <v>-2.6399483872906693E-2</v>
      </c>
      <c r="D465" s="1">
        <f>'GOOG&amp;GOOGL'!J467</f>
        <v>-2.616053574572863E-2</v>
      </c>
      <c r="E465">
        <f>'GOOG&amp;GOOGL'!D466</f>
        <v>6.5888577158847594</v>
      </c>
      <c r="F465">
        <f>'GOOG&amp;GOOGL'!I466</f>
        <v>6.6192462046585572</v>
      </c>
      <c r="G465">
        <f>'GOOG&amp;GOOGL'!E466</f>
        <v>-5.0560528296281326E-2</v>
      </c>
      <c r="H465">
        <f>'GOOG&amp;GOOGL'!J466</f>
        <v>-4.1213667090001849E-2</v>
      </c>
    </row>
    <row r="466" spans="1:8" x14ac:dyDescent="0.25">
      <c r="A466" s="15">
        <v>42405</v>
      </c>
      <c r="B466" s="50">
        <f t="shared" si="7"/>
        <v>463</v>
      </c>
      <c r="C466" s="18">
        <f>'GOOG&amp;GOOGL'!E468</f>
        <v>-3.5129156806098294E-2</v>
      </c>
      <c r="D466" s="1">
        <f>'GOOG&amp;GOOGL'!J468</f>
        <v>-3.6648265759019694E-2</v>
      </c>
      <c r="E466">
        <f>'GOOG&amp;GOOGL'!D467</f>
        <v>6.5624582320118527</v>
      </c>
      <c r="F466">
        <f>'GOOG&amp;GOOGL'!I467</f>
        <v>6.5930856689128285</v>
      </c>
      <c r="G466">
        <f>'GOOG&amp;GOOGL'!E467</f>
        <v>-2.6399483872906693E-2</v>
      </c>
      <c r="H466">
        <f>'GOOG&amp;GOOGL'!J467</f>
        <v>-2.616053574572863E-2</v>
      </c>
    </row>
    <row r="467" spans="1:8" x14ac:dyDescent="0.25">
      <c r="A467" s="15">
        <v>42408</v>
      </c>
      <c r="B467" s="50">
        <f t="shared" si="7"/>
        <v>464</v>
      </c>
      <c r="C467" s="18">
        <f>'GOOG&amp;GOOGL'!E469</f>
        <v>-1.2149762556461496E-3</v>
      </c>
      <c r="D467" s="1">
        <f>'GOOG&amp;GOOGL'!J469</f>
        <v>5.6816156541383833E-4</v>
      </c>
      <c r="E467">
        <f>'GOOG&amp;GOOGL'!D468</f>
        <v>6.5273290752057544</v>
      </c>
      <c r="F467">
        <f>'GOOG&amp;GOOGL'!I468</f>
        <v>6.5564374031538089</v>
      </c>
      <c r="G467">
        <f>'GOOG&amp;GOOGL'!E468</f>
        <v>-3.5129156806098294E-2</v>
      </c>
      <c r="H467">
        <f>'GOOG&amp;GOOGL'!J468</f>
        <v>-3.6648265759019694E-2</v>
      </c>
    </row>
    <row r="468" spans="1:8" x14ac:dyDescent="0.25">
      <c r="A468" s="15">
        <v>42409</v>
      </c>
      <c r="B468" s="50">
        <f t="shared" si="7"/>
        <v>465</v>
      </c>
      <c r="C468" s="18">
        <f>'GOOG&amp;GOOGL'!E470</f>
        <v>-6.804604401904335E-3</v>
      </c>
      <c r="D468" s="1">
        <f>'GOOG&amp;GOOGL'!J470</f>
        <v>-4.4691188912970858E-3</v>
      </c>
      <c r="E468">
        <f>'GOOG&amp;GOOGL'!D469</f>
        <v>6.5261140989501083</v>
      </c>
      <c r="F468">
        <f>'GOOG&amp;GOOGL'!I469</f>
        <v>6.5570055647192227</v>
      </c>
      <c r="G468">
        <f>'GOOG&amp;GOOGL'!E469</f>
        <v>-1.2149762556461496E-3</v>
      </c>
      <c r="H468">
        <f>'GOOG&amp;GOOGL'!J469</f>
        <v>5.6816156541383833E-4</v>
      </c>
    </row>
    <row r="469" spans="1:8" x14ac:dyDescent="0.25">
      <c r="A469" s="15">
        <v>42410</v>
      </c>
      <c r="B469" s="50">
        <f t="shared" si="7"/>
        <v>466</v>
      </c>
      <c r="C469" s="18">
        <f>'GOOG&amp;GOOGL'!E471</f>
        <v>8.8238389746271295E-3</v>
      </c>
      <c r="D469" s="1">
        <f>'GOOG&amp;GOOGL'!J471</f>
        <v>8.281999531659423E-3</v>
      </c>
      <c r="E469">
        <f>'GOOG&amp;GOOGL'!D470</f>
        <v>6.519309494548204</v>
      </c>
      <c r="F469">
        <f>'GOOG&amp;GOOGL'!I470</f>
        <v>6.5525364458279256</v>
      </c>
      <c r="G469">
        <f>'GOOG&amp;GOOGL'!E470</f>
        <v>-6.804604401904335E-3</v>
      </c>
      <c r="H469">
        <f>'GOOG&amp;GOOGL'!J470</f>
        <v>-4.4691188912970858E-3</v>
      </c>
    </row>
    <row r="470" spans="1:8" x14ac:dyDescent="0.25">
      <c r="A470" s="15">
        <v>42411</v>
      </c>
      <c r="B470" s="50">
        <f t="shared" si="7"/>
        <v>467</v>
      </c>
      <c r="C470" s="18">
        <f>'GOOG&amp;GOOGL'!E472</f>
        <v>-1.4774547055012022E-3</v>
      </c>
      <c r="D470" s="1">
        <f>'GOOG&amp;GOOGL'!J472</f>
        <v>-6.9344405029259093E-4</v>
      </c>
      <c r="E470">
        <f>'GOOG&amp;GOOGL'!D471</f>
        <v>6.5281333335228311</v>
      </c>
      <c r="F470">
        <f>'GOOG&amp;GOOGL'!I471</f>
        <v>6.560818445359585</v>
      </c>
      <c r="G470">
        <f>'GOOG&amp;GOOGL'!E471</f>
        <v>8.8238389746271295E-3</v>
      </c>
      <c r="H470">
        <f>'GOOG&amp;GOOGL'!J471</f>
        <v>8.281999531659423E-3</v>
      </c>
    </row>
    <row r="471" spans="1:8" x14ac:dyDescent="0.25">
      <c r="A471" s="15">
        <v>42412</v>
      </c>
      <c r="B471" s="50">
        <f t="shared" si="7"/>
        <v>468</v>
      </c>
      <c r="C471" s="18">
        <f>'GOOG&amp;GOOGL'!E473</f>
        <v>-1.0398474698725124E-3</v>
      </c>
      <c r="D471" s="1">
        <f>'GOOG&amp;GOOGL'!J473</f>
        <v>7.500867148078072E-4</v>
      </c>
      <c r="E471">
        <f>'GOOG&amp;GOOGL'!D472</f>
        <v>6.5266558788173299</v>
      </c>
      <c r="F471">
        <f>'GOOG&amp;GOOGL'!I472</f>
        <v>6.5601250013092924</v>
      </c>
      <c r="G471">
        <f>'GOOG&amp;GOOGL'!E472</f>
        <v>-1.4774547055012022E-3</v>
      </c>
      <c r="H471">
        <f>'GOOG&amp;GOOGL'!J472</f>
        <v>-6.9344405029259093E-4</v>
      </c>
    </row>
    <row r="472" spans="1:8" x14ac:dyDescent="0.25">
      <c r="A472" s="15">
        <v>42416</v>
      </c>
      <c r="B472" s="50">
        <f t="shared" si="7"/>
        <v>469</v>
      </c>
      <c r="C472" s="18">
        <f>'GOOG&amp;GOOGL'!E474</f>
        <v>1.2523792420212843E-2</v>
      </c>
      <c r="D472" s="1">
        <f>'GOOG&amp;GOOGL'!J474</f>
        <v>1.5092983428927731E-2</v>
      </c>
      <c r="E472">
        <f>'GOOG&amp;GOOGL'!D473</f>
        <v>6.5256160313474574</v>
      </c>
      <c r="F472">
        <f>'GOOG&amp;GOOGL'!I473</f>
        <v>6.5608750880241002</v>
      </c>
      <c r="G472">
        <f>'GOOG&amp;GOOGL'!E473</f>
        <v>-1.0398474698725124E-3</v>
      </c>
      <c r="H472">
        <f>'GOOG&amp;GOOGL'!J473</f>
        <v>7.500867148078072E-4</v>
      </c>
    </row>
    <row r="473" spans="1:8" x14ac:dyDescent="0.25">
      <c r="A473" s="15">
        <v>42417</v>
      </c>
      <c r="B473" s="50">
        <f t="shared" si="7"/>
        <v>470</v>
      </c>
      <c r="C473" s="18">
        <f>'GOOG&amp;GOOGL'!E475</f>
        <v>2.4869116020171944E-2</v>
      </c>
      <c r="D473" s="1">
        <f>'GOOG&amp;GOOGL'!J475</f>
        <v>1.9771418442764421E-2</v>
      </c>
      <c r="E473">
        <f>'GOOG&amp;GOOGL'!D474</f>
        <v>6.5381398237676702</v>
      </c>
      <c r="F473">
        <f>'GOOG&amp;GOOGL'!I474</f>
        <v>6.575968071453028</v>
      </c>
      <c r="G473">
        <f>'GOOG&amp;GOOGL'!E474</f>
        <v>1.2523792420212843E-2</v>
      </c>
      <c r="H473">
        <f>'GOOG&amp;GOOGL'!J474</f>
        <v>1.5092983428927731E-2</v>
      </c>
    </row>
    <row r="474" spans="1:8" x14ac:dyDescent="0.25">
      <c r="A474" s="15">
        <v>42418</v>
      </c>
      <c r="B474" s="50">
        <f t="shared" si="7"/>
        <v>471</v>
      </c>
      <c r="C474" s="18">
        <f>'GOOG&amp;GOOGL'!E476</f>
        <v>-1.572153739914306E-2</v>
      </c>
      <c r="D474" s="1">
        <f>'GOOG&amp;GOOGL'!J476</f>
        <v>-1.9952591139821507E-2</v>
      </c>
      <c r="E474">
        <f>'GOOG&amp;GOOGL'!D475</f>
        <v>6.5630089397878422</v>
      </c>
      <c r="F474">
        <f>'GOOG&amp;GOOGL'!I475</f>
        <v>6.5957394898957924</v>
      </c>
      <c r="G474">
        <f>'GOOG&amp;GOOGL'!E475</f>
        <v>2.4869116020171944E-2</v>
      </c>
      <c r="H474">
        <f>'GOOG&amp;GOOGL'!J475</f>
        <v>1.9771418442764421E-2</v>
      </c>
    </row>
    <row r="475" spans="1:8" x14ac:dyDescent="0.25">
      <c r="A475" s="15">
        <v>42419</v>
      </c>
      <c r="B475" s="50">
        <f t="shared" si="7"/>
        <v>472</v>
      </c>
      <c r="C475" s="18">
        <f>'GOOG&amp;GOOGL'!E477</f>
        <v>5.0920498649738022E-3</v>
      </c>
      <c r="D475" s="1">
        <f>'GOOG&amp;GOOGL'!J477</f>
        <v>6.390562330254923E-3</v>
      </c>
      <c r="E475">
        <f>'GOOG&amp;GOOGL'!D476</f>
        <v>6.5472874023886991</v>
      </c>
      <c r="F475">
        <f>'GOOG&amp;GOOGL'!I476</f>
        <v>6.5757868987559709</v>
      </c>
      <c r="G475">
        <f>'GOOG&amp;GOOGL'!E476</f>
        <v>-1.572153739914306E-2</v>
      </c>
      <c r="H475">
        <f>'GOOG&amp;GOOGL'!J476</f>
        <v>-1.9952591139821507E-2</v>
      </c>
    </row>
    <row r="476" spans="1:8" x14ac:dyDescent="0.25">
      <c r="A476" s="15">
        <v>42422</v>
      </c>
      <c r="B476" s="50">
        <f t="shared" si="7"/>
        <v>473</v>
      </c>
      <c r="C476" s="18">
        <f>'GOOG&amp;GOOGL'!E478</f>
        <v>7.8871622826008903E-3</v>
      </c>
      <c r="D476" s="1">
        <f>'GOOG&amp;GOOGL'!J478</f>
        <v>9.5648392162921425E-3</v>
      </c>
      <c r="E476">
        <f>'GOOG&amp;GOOGL'!D477</f>
        <v>6.5523794522536729</v>
      </c>
      <c r="F476">
        <f>'GOOG&amp;GOOGL'!I477</f>
        <v>6.5821774610862258</v>
      </c>
      <c r="G476">
        <f>'GOOG&amp;GOOGL'!E477</f>
        <v>5.0920498649738022E-3</v>
      </c>
      <c r="H476">
        <f>'GOOG&amp;GOOGL'!J477</f>
        <v>6.390562330254923E-3</v>
      </c>
    </row>
    <row r="477" spans="1:8" x14ac:dyDescent="0.25">
      <c r="A477" s="15">
        <v>42423</v>
      </c>
      <c r="B477" s="50">
        <f t="shared" si="7"/>
        <v>474</v>
      </c>
      <c r="C477" s="18">
        <f>'GOOG&amp;GOOGL'!E479</f>
        <v>-1.5132529160603703E-2</v>
      </c>
      <c r="D477" s="1">
        <f>'GOOG&amp;GOOGL'!J479</f>
        <v>-1.6262109106576439E-2</v>
      </c>
      <c r="E477">
        <f>'GOOG&amp;GOOGL'!D478</f>
        <v>6.5602666145362738</v>
      </c>
      <c r="F477">
        <f>'GOOG&amp;GOOGL'!I478</f>
        <v>6.591742300302518</v>
      </c>
      <c r="G477">
        <f>'GOOG&amp;GOOGL'!E478</f>
        <v>7.8871622826008903E-3</v>
      </c>
      <c r="H477">
        <f>'GOOG&amp;GOOGL'!J478</f>
        <v>9.5648392162921425E-3</v>
      </c>
    </row>
    <row r="478" spans="1:8" x14ac:dyDescent="0.25">
      <c r="A478" s="15">
        <v>42424</v>
      </c>
      <c r="B478" s="50">
        <f t="shared" si="7"/>
        <v>475</v>
      </c>
      <c r="C478" s="18">
        <f>'GOOG&amp;GOOGL'!E480</f>
        <v>5.3174777463800282E-3</v>
      </c>
      <c r="D478" s="1">
        <f>'GOOG&amp;GOOGL'!J480</f>
        <v>5.0202735063091808E-3</v>
      </c>
      <c r="E478">
        <f>'GOOG&amp;GOOGL'!D479</f>
        <v>6.5451340853756701</v>
      </c>
      <c r="F478">
        <f>'GOOG&amp;GOOGL'!I479</f>
        <v>6.5754801911959415</v>
      </c>
      <c r="G478">
        <f>'GOOG&amp;GOOGL'!E479</f>
        <v>-1.5132529160603703E-2</v>
      </c>
      <c r="H478">
        <f>'GOOG&amp;GOOGL'!J479</f>
        <v>-1.6262109106576439E-2</v>
      </c>
    </row>
    <row r="479" spans="1:8" x14ac:dyDescent="0.25">
      <c r="A479" s="15">
        <v>42425</v>
      </c>
      <c r="B479" s="50">
        <f t="shared" si="7"/>
        <v>476</v>
      </c>
      <c r="C479" s="18">
        <f>'GOOG&amp;GOOGL'!E481</f>
        <v>8.8095040115483414E-3</v>
      </c>
      <c r="D479" s="1">
        <f>'GOOG&amp;GOOGL'!J481</f>
        <v>1.1337855955740217E-2</v>
      </c>
      <c r="E479">
        <f>'GOOG&amp;GOOGL'!D480</f>
        <v>6.5504515631220501</v>
      </c>
      <c r="F479">
        <f>'GOOG&amp;GOOGL'!I480</f>
        <v>6.5805004647022507</v>
      </c>
      <c r="G479">
        <f>'GOOG&amp;GOOGL'!E480</f>
        <v>5.3174777463800282E-3</v>
      </c>
      <c r="H479">
        <f>'GOOG&amp;GOOGL'!J480</f>
        <v>5.0202735063091808E-3</v>
      </c>
    </row>
    <row r="480" spans="1:8" x14ac:dyDescent="0.25">
      <c r="A480" s="15">
        <v>42426</v>
      </c>
      <c r="B480" s="50">
        <f t="shared" si="7"/>
        <v>477</v>
      </c>
      <c r="C480" s="18">
        <f>'GOOG&amp;GOOGL'!E482</f>
        <v>-9.6396854209856997E-4</v>
      </c>
      <c r="D480" s="1">
        <f>'GOOG&amp;GOOGL'!J482</f>
        <v>-5.8598085921151011E-3</v>
      </c>
      <c r="E480">
        <f>'GOOG&amp;GOOGL'!D481</f>
        <v>6.5592610671335985</v>
      </c>
      <c r="F480">
        <f>'GOOG&amp;GOOGL'!I481</f>
        <v>6.5918383206579909</v>
      </c>
      <c r="G480">
        <f>'GOOG&amp;GOOGL'!E481</f>
        <v>8.8095040115483414E-3</v>
      </c>
      <c r="H480">
        <f>'GOOG&amp;GOOGL'!J481</f>
        <v>1.1337855955740217E-2</v>
      </c>
    </row>
    <row r="481" spans="1:8" x14ac:dyDescent="0.25">
      <c r="A481" s="15">
        <v>42429</v>
      </c>
      <c r="B481" s="50">
        <f t="shared" si="7"/>
        <v>478</v>
      </c>
      <c r="C481" s="18">
        <f>'GOOG&amp;GOOGL'!E483</f>
        <v>-1.0407534361672965E-2</v>
      </c>
      <c r="D481" s="1">
        <f>'GOOG&amp;GOOGL'!J483</f>
        <v>-1.0595924933404888E-2</v>
      </c>
      <c r="E481">
        <f>'GOOG&amp;GOOGL'!D482</f>
        <v>6.5582970985914999</v>
      </c>
      <c r="F481">
        <f>'GOOG&amp;GOOGL'!I482</f>
        <v>6.5859785120658758</v>
      </c>
      <c r="G481">
        <f>'GOOG&amp;GOOGL'!E482</f>
        <v>-9.6396854209856997E-4</v>
      </c>
      <c r="H481">
        <f>'GOOG&amp;GOOGL'!J482</f>
        <v>-5.8598085921151011E-3</v>
      </c>
    </row>
    <row r="482" spans="1:8" x14ac:dyDescent="0.25">
      <c r="A482" s="15">
        <v>42430</v>
      </c>
      <c r="B482" s="50">
        <f t="shared" si="7"/>
        <v>479</v>
      </c>
      <c r="C482" s="18">
        <f>'GOOG&amp;GOOGL'!E484</f>
        <v>2.9707499876110433E-2</v>
      </c>
      <c r="D482" s="1">
        <f>'GOOG&amp;GOOGL'!J484</f>
        <v>3.4195717399430059E-2</v>
      </c>
      <c r="E482">
        <f>'GOOG&amp;GOOGL'!D483</f>
        <v>6.5478895642298269</v>
      </c>
      <c r="F482">
        <f>'GOOG&amp;GOOGL'!I483</f>
        <v>6.5753825871324709</v>
      </c>
      <c r="G482">
        <f>'GOOG&amp;GOOGL'!E483</f>
        <v>-1.0407534361672965E-2</v>
      </c>
      <c r="H482">
        <f>'GOOG&amp;GOOGL'!J483</f>
        <v>-1.0595924933404888E-2</v>
      </c>
    </row>
    <row r="483" spans="1:8" x14ac:dyDescent="0.25">
      <c r="A483" s="15">
        <v>42431</v>
      </c>
      <c r="B483" s="50">
        <f t="shared" si="7"/>
        <v>480</v>
      </c>
      <c r="C483" s="18">
        <f>'GOOG&amp;GOOGL'!E485</f>
        <v>5.5615376004070072E-5</v>
      </c>
      <c r="D483" s="1">
        <f>'GOOG&amp;GOOGL'!J485</f>
        <v>-3.6310950936888631E-3</v>
      </c>
      <c r="E483">
        <f>'GOOG&amp;GOOGL'!D484</f>
        <v>6.5775970641059374</v>
      </c>
      <c r="F483">
        <f>'GOOG&amp;GOOGL'!I484</f>
        <v>6.609578304531901</v>
      </c>
      <c r="G483">
        <f>'GOOG&amp;GOOGL'!E484</f>
        <v>2.9707499876110433E-2</v>
      </c>
      <c r="H483">
        <f>'GOOG&amp;GOOGL'!J484</f>
        <v>3.4195717399430059E-2</v>
      </c>
    </row>
    <row r="484" spans="1:8" x14ac:dyDescent="0.25">
      <c r="A484" s="15">
        <v>42432</v>
      </c>
      <c r="B484" s="50">
        <f t="shared" si="7"/>
        <v>481</v>
      </c>
      <c r="C484" s="18">
        <f>'GOOG&amp;GOOGL'!E486</f>
        <v>-8.9850782071687618E-3</v>
      </c>
      <c r="D484" s="1">
        <f>'GOOG&amp;GOOGL'!J486</f>
        <v>-1.0726924780406932E-2</v>
      </c>
      <c r="E484">
        <f>'GOOG&amp;GOOGL'!D485</f>
        <v>6.5776526794819414</v>
      </c>
      <c r="F484">
        <f>'GOOG&amp;GOOGL'!I485</f>
        <v>6.6059472094382121</v>
      </c>
      <c r="G484">
        <f>'GOOG&amp;GOOGL'!E485</f>
        <v>5.5615376004070072E-5</v>
      </c>
      <c r="H484">
        <f>'GOOG&amp;GOOGL'!J485</f>
        <v>-3.6310950936888631E-3</v>
      </c>
    </row>
    <row r="485" spans="1:8" x14ac:dyDescent="0.25">
      <c r="A485" s="15">
        <v>42433</v>
      </c>
      <c r="B485" s="50">
        <f t="shared" si="7"/>
        <v>482</v>
      </c>
      <c r="C485" s="18">
        <f>'GOOG&amp;GOOGL'!E487</f>
        <v>-2.1498740140053485E-3</v>
      </c>
      <c r="D485" s="1">
        <f>'GOOG&amp;GOOGL'!J487</f>
        <v>-1.8744657691893707E-3</v>
      </c>
      <c r="E485">
        <f>'GOOG&amp;GOOGL'!D486</f>
        <v>6.5686676012747727</v>
      </c>
      <c r="F485">
        <f>'GOOG&amp;GOOGL'!I486</f>
        <v>6.5952202846578052</v>
      </c>
      <c r="G485">
        <f>'GOOG&amp;GOOGL'!E486</f>
        <v>-8.9850782071687618E-3</v>
      </c>
      <c r="H485">
        <f>'GOOG&amp;GOOGL'!J486</f>
        <v>-1.0726924780406932E-2</v>
      </c>
    </row>
    <row r="486" spans="1:8" x14ac:dyDescent="0.25">
      <c r="A486" s="15">
        <v>42436</v>
      </c>
      <c r="B486" s="50">
        <f t="shared" si="7"/>
        <v>483</v>
      </c>
      <c r="C486" s="18">
        <f>'GOOG&amp;GOOGL'!E488</f>
        <v>-2.2375731204213878E-2</v>
      </c>
      <c r="D486" s="1">
        <f>'GOOG&amp;GOOGL'!J488</f>
        <v>-2.4144959567033553E-2</v>
      </c>
      <c r="E486">
        <f>'GOOG&amp;GOOGL'!D487</f>
        <v>6.5665177272607673</v>
      </c>
      <c r="F486">
        <f>'GOOG&amp;GOOGL'!I487</f>
        <v>6.5933458188886158</v>
      </c>
      <c r="G486">
        <f>'GOOG&amp;GOOGL'!E487</f>
        <v>-2.1498740140053485E-3</v>
      </c>
      <c r="H486">
        <f>'GOOG&amp;GOOGL'!J487</f>
        <v>-1.8744657691893707E-3</v>
      </c>
    </row>
    <row r="487" spans="1:8" x14ac:dyDescent="0.25">
      <c r="A487" s="15">
        <v>42437</v>
      </c>
      <c r="B487" s="50">
        <f t="shared" si="7"/>
        <v>484</v>
      </c>
      <c r="C487" s="18">
        <f>'GOOG&amp;GOOGL'!E489</f>
        <v>-1.7133059383480642E-3</v>
      </c>
      <c r="D487" s="1">
        <f>'GOOG&amp;GOOGL'!J489</f>
        <v>1.0236636052658454E-3</v>
      </c>
      <c r="E487">
        <f>'GOOG&amp;GOOGL'!D488</f>
        <v>6.5441419960565534</v>
      </c>
      <c r="F487">
        <f>'GOOG&amp;GOOGL'!I488</f>
        <v>6.5692008593215823</v>
      </c>
      <c r="G487">
        <f>'GOOG&amp;GOOGL'!E488</f>
        <v>-2.2375731204213878E-2</v>
      </c>
      <c r="H487">
        <f>'GOOG&amp;GOOGL'!J488</f>
        <v>-2.4144959567033553E-2</v>
      </c>
    </row>
    <row r="488" spans="1:8" x14ac:dyDescent="0.25">
      <c r="A488" s="15">
        <v>42438</v>
      </c>
      <c r="B488" s="50">
        <f t="shared" si="7"/>
        <v>485</v>
      </c>
      <c r="C488" s="18">
        <f>'GOOG&amp;GOOGL'!E490</f>
        <v>1.6109466114784254E-2</v>
      </c>
      <c r="D488" s="1">
        <f>'GOOG&amp;GOOGL'!J490</f>
        <v>1.6512452104260333E-2</v>
      </c>
      <c r="E488">
        <f>'GOOG&amp;GOOGL'!D489</f>
        <v>6.5424286901182054</v>
      </c>
      <c r="F488">
        <f>'GOOG&amp;GOOGL'!I489</f>
        <v>6.5702245229268481</v>
      </c>
      <c r="G488">
        <f>'GOOG&amp;GOOGL'!E489</f>
        <v>-1.7133059383480642E-3</v>
      </c>
      <c r="H488">
        <f>'GOOG&amp;GOOGL'!J489</f>
        <v>1.0236636052658454E-3</v>
      </c>
    </row>
    <row r="489" spans="1:8" x14ac:dyDescent="0.25">
      <c r="A489" s="15">
        <v>42439</v>
      </c>
      <c r="B489" s="50">
        <f t="shared" si="7"/>
        <v>486</v>
      </c>
      <c r="C489" s="18">
        <f>'GOOG&amp;GOOGL'!E491</f>
        <v>1.0690787711523875E-2</v>
      </c>
      <c r="D489" s="1">
        <f>'GOOG&amp;GOOGL'!J491</f>
        <v>9.2757291850738E-3</v>
      </c>
      <c r="E489">
        <f>'GOOG&amp;GOOGL'!D490</f>
        <v>6.5585381562329896</v>
      </c>
      <c r="F489">
        <f>'GOOG&amp;GOOGL'!I490</f>
        <v>6.5867369750311084</v>
      </c>
      <c r="G489">
        <f>'GOOG&amp;GOOGL'!E490</f>
        <v>1.6109466114784254E-2</v>
      </c>
      <c r="H489">
        <f>'GOOG&amp;GOOGL'!J490</f>
        <v>1.6512452104260333E-2</v>
      </c>
    </row>
    <row r="490" spans="1:8" x14ac:dyDescent="0.25">
      <c r="A490" s="15">
        <v>42440</v>
      </c>
      <c r="B490" s="50">
        <f t="shared" si="7"/>
        <v>487</v>
      </c>
      <c r="C490" s="18">
        <f>'GOOG&amp;GOOGL'!E492</f>
        <v>1.944991971651433E-2</v>
      </c>
      <c r="D490" s="1">
        <f>'GOOG&amp;GOOGL'!J492</f>
        <v>1.7196995580190055E-2</v>
      </c>
      <c r="E490">
        <f>'GOOG&amp;GOOGL'!D491</f>
        <v>6.5692289439445135</v>
      </c>
      <c r="F490">
        <f>'GOOG&amp;GOOGL'!I491</f>
        <v>6.5960127042161822</v>
      </c>
      <c r="G490">
        <f>'GOOG&amp;GOOGL'!E491</f>
        <v>1.0690787711523875E-2</v>
      </c>
      <c r="H490">
        <f>'GOOG&amp;GOOGL'!J491</f>
        <v>9.2757291850738E-3</v>
      </c>
    </row>
    <row r="491" spans="1:8" x14ac:dyDescent="0.25">
      <c r="A491" s="15">
        <v>42443</v>
      </c>
      <c r="B491" s="50">
        <f t="shared" si="7"/>
        <v>488</v>
      </c>
      <c r="C491" s="18">
        <f>'GOOG&amp;GOOGL'!E493</f>
        <v>5.036664492650722E-3</v>
      </c>
      <c r="D491" s="1">
        <f>'GOOG&amp;GOOGL'!J493</f>
        <v>7.183442215835889E-3</v>
      </c>
      <c r="E491">
        <f>'GOOG&amp;GOOGL'!D492</f>
        <v>6.5886788636610278</v>
      </c>
      <c r="F491">
        <f>'GOOG&amp;GOOGL'!I492</f>
        <v>6.6132096997963723</v>
      </c>
      <c r="G491">
        <f>'GOOG&amp;GOOGL'!E492</f>
        <v>1.944991971651433E-2</v>
      </c>
      <c r="H491">
        <f>'GOOG&amp;GOOGL'!J492</f>
        <v>1.7196995580190055E-2</v>
      </c>
    </row>
    <row r="492" spans="1:8" x14ac:dyDescent="0.25">
      <c r="A492" s="15">
        <v>42444</v>
      </c>
      <c r="B492" s="50">
        <f t="shared" si="7"/>
        <v>489</v>
      </c>
      <c r="C492" s="18">
        <f>'GOOG&amp;GOOGL'!E494</f>
        <v>-2.9612626205421932E-3</v>
      </c>
      <c r="D492" s="1">
        <f>'GOOG&amp;GOOGL'!J494</f>
        <v>4.3978519063525567E-4</v>
      </c>
      <c r="E492">
        <f>'GOOG&amp;GOOGL'!D493</f>
        <v>6.5937155281536786</v>
      </c>
      <c r="F492">
        <f>'GOOG&amp;GOOGL'!I493</f>
        <v>6.6203931420122082</v>
      </c>
      <c r="G492">
        <f>'GOOG&amp;GOOGL'!E493</f>
        <v>5.036664492650722E-3</v>
      </c>
      <c r="H492">
        <f>'GOOG&amp;GOOGL'!J493</f>
        <v>7.183442215835889E-3</v>
      </c>
    </row>
    <row r="493" spans="1:8" x14ac:dyDescent="0.25">
      <c r="A493" s="15">
        <v>42445</v>
      </c>
      <c r="B493" s="50">
        <f t="shared" si="7"/>
        <v>490</v>
      </c>
      <c r="C493" s="18">
        <f>'GOOG&amp;GOOGL'!E495</f>
        <v>1.0598165008823379E-2</v>
      </c>
      <c r="D493" s="1">
        <f>'GOOG&amp;GOOGL'!J495</f>
        <v>9.0057548121516007E-3</v>
      </c>
      <c r="E493">
        <f>'GOOG&amp;GOOGL'!D494</f>
        <v>6.5907542655331364</v>
      </c>
      <c r="F493">
        <f>'GOOG&amp;GOOGL'!I494</f>
        <v>6.6208329272028434</v>
      </c>
      <c r="G493">
        <f>'GOOG&amp;GOOGL'!E494</f>
        <v>-2.9612626205421932E-3</v>
      </c>
      <c r="H493">
        <f>'GOOG&amp;GOOGL'!J494</f>
        <v>4.3978519063525567E-4</v>
      </c>
    </row>
    <row r="494" spans="1:8" x14ac:dyDescent="0.25">
      <c r="A494" s="15">
        <v>42446</v>
      </c>
      <c r="B494" s="50">
        <f t="shared" si="7"/>
        <v>491</v>
      </c>
      <c r="C494" s="18">
        <f>'GOOG&amp;GOOGL'!E496</f>
        <v>2.2932859430664365E-3</v>
      </c>
      <c r="D494" s="1">
        <f>'GOOG&amp;GOOGL'!J496</f>
        <v>1.4777222261814771E-3</v>
      </c>
      <c r="E494">
        <f>'GOOG&amp;GOOGL'!D495</f>
        <v>6.6013524305419597</v>
      </c>
      <c r="F494">
        <f>'GOOG&amp;GOOGL'!I495</f>
        <v>6.629838682014995</v>
      </c>
      <c r="G494">
        <f>'GOOG&amp;GOOGL'!E495</f>
        <v>1.0598165008823379E-2</v>
      </c>
      <c r="H494">
        <f>'GOOG&amp;GOOGL'!J495</f>
        <v>9.0057548121516007E-3</v>
      </c>
    </row>
    <row r="495" spans="1:8" x14ac:dyDescent="0.25">
      <c r="A495" s="15">
        <v>42447</v>
      </c>
      <c r="B495" s="50">
        <f t="shared" si="7"/>
        <v>492</v>
      </c>
      <c r="C495" s="18">
        <f>'GOOG&amp;GOOGL'!E497</f>
        <v>-2.4407678060356375E-4</v>
      </c>
      <c r="D495" s="1">
        <f>'GOOG&amp;GOOGL'!J497</f>
        <v>-4.0557917730295046E-3</v>
      </c>
      <c r="E495">
        <f>'GOOG&amp;GOOGL'!D496</f>
        <v>6.6036457164850262</v>
      </c>
      <c r="F495">
        <f>'GOOG&amp;GOOGL'!I496</f>
        <v>6.6313164042411765</v>
      </c>
      <c r="G495">
        <f>'GOOG&amp;GOOGL'!E496</f>
        <v>2.2932859430664365E-3</v>
      </c>
      <c r="H495">
        <f>'GOOG&amp;GOOGL'!J496</f>
        <v>1.4777222261814771E-3</v>
      </c>
    </row>
    <row r="496" spans="1:8" x14ac:dyDescent="0.25">
      <c r="A496" s="15">
        <v>42450</v>
      </c>
      <c r="B496" s="50">
        <f t="shared" si="7"/>
        <v>493</v>
      </c>
      <c r="C496" s="18">
        <f>'GOOG&amp;GOOGL'!E498</f>
        <v>6.068926291725063E-3</v>
      </c>
      <c r="D496" s="1">
        <f>'GOOG&amp;GOOGL'!J498</f>
        <v>8.8958595047436972E-3</v>
      </c>
      <c r="E496">
        <f>'GOOG&amp;GOOGL'!D497</f>
        <v>6.6034016397044226</v>
      </c>
      <c r="F496">
        <f>'GOOG&amp;GOOGL'!I497</f>
        <v>6.627260612468147</v>
      </c>
      <c r="G496">
        <f>'GOOG&amp;GOOGL'!E497</f>
        <v>-2.4407678060356375E-4</v>
      </c>
      <c r="H496">
        <f>'GOOG&amp;GOOGL'!J497</f>
        <v>-4.0557917730295046E-3</v>
      </c>
    </row>
    <row r="497" spans="1:8" x14ac:dyDescent="0.25">
      <c r="A497" s="15">
        <v>42451</v>
      </c>
      <c r="B497" s="50">
        <f t="shared" si="7"/>
        <v>494</v>
      </c>
      <c r="C497" s="18">
        <f>'GOOG&amp;GOOGL'!E499</f>
        <v>-1.8073795424733419E-3</v>
      </c>
      <c r="D497" s="1">
        <f>'GOOG&amp;GOOGL'!J499</f>
        <v>-2.7722671712977487E-3</v>
      </c>
      <c r="E497">
        <f>'GOOG&amp;GOOGL'!D498</f>
        <v>6.6094705659961477</v>
      </c>
      <c r="F497">
        <f>'GOOG&amp;GOOGL'!I498</f>
        <v>6.6361564719728907</v>
      </c>
      <c r="G497">
        <f>'GOOG&amp;GOOGL'!E498</f>
        <v>6.068926291725063E-3</v>
      </c>
      <c r="H497">
        <f>'GOOG&amp;GOOGL'!J498</f>
        <v>8.8958595047436972E-3</v>
      </c>
    </row>
    <row r="498" spans="1:8" x14ac:dyDescent="0.25">
      <c r="A498" s="15">
        <v>42452</v>
      </c>
      <c r="B498" s="50">
        <f t="shared" si="7"/>
        <v>495</v>
      </c>
      <c r="C498" s="18">
        <f>'GOOG&amp;GOOGL'!E500</f>
        <v>-3.6380670547329075E-3</v>
      </c>
      <c r="D498" s="1">
        <f>'GOOG&amp;GOOGL'!J500</f>
        <v>-3.2814652741137706E-3</v>
      </c>
      <c r="E498">
        <f>'GOOG&amp;GOOGL'!D499</f>
        <v>6.6076631864536743</v>
      </c>
      <c r="F498">
        <f>'GOOG&amp;GOOGL'!I499</f>
        <v>6.633384204801593</v>
      </c>
      <c r="G498">
        <f>'GOOG&amp;GOOGL'!E499</f>
        <v>-1.8073795424733419E-3</v>
      </c>
      <c r="H498">
        <f>'GOOG&amp;GOOGL'!J499</f>
        <v>-2.7722671712977487E-3</v>
      </c>
    </row>
    <row r="499" spans="1:8" x14ac:dyDescent="0.25">
      <c r="A499" s="15">
        <v>42453</v>
      </c>
      <c r="B499" s="50">
        <f t="shared" si="7"/>
        <v>496</v>
      </c>
      <c r="C499" s="18">
        <f>'GOOG&amp;GOOGL'!E501</f>
        <v>-3.7465565166341364E-3</v>
      </c>
      <c r="D499" s="1">
        <f>'GOOG&amp;GOOGL'!J501</f>
        <v>-3.5968974974149859E-3</v>
      </c>
      <c r="E499">
        <f>'GOOG&amp;GOOGL'!D500</f>
        <v>6.6040251193989414</v>
      </c>
      <c r="F499">
        <f>'GOOG&amp;GOOGL'!I500</f>
        <v>6.6301027395274792</v>
      </c>
      <c r="G499">
        <f>'GOOG&amp;GOOGL'!E500</f>
        <v>-3.6380670547329075E-3</v>
      </c>
      <c r="H499">
        <f>'GOOG&amp;GOOGL'!J500</f>
        <v>-3.2814652741137706E-3</v>
      </c>
    </row>
    <row r="500" spans="1:8" x14ac:dyDescent="0.25">
      <c r="A500" s="15">
        <v>42457</v>
      </c>
      <c r="B500" s="50">
        <f t="shared" si="7"/>
        <v>497</v>
      </c>
      <c r="C500" s="18">
        <f>'GOOG&amp;GOOGL'!E502</f>
        <v>-2.4100268052924534E-3</v>
      </c>
      <c r="D500" s="1">
        <f>'GOOG&amp;GOOGL'!J502</f>
        <v>-2.068798899906632E-3</v>
      </c>
      <c r="E500">
        <f>'GOOG&amp;GOOGL'!D501</f>
        <v>6.6002785628823073</v>
      </c>
      <c r="F500">
        <f>'GOOG&amp;GOOGL'!I501</f>
        <v>6.6265058420300642</v>
      </c>
      <c r="G500">
        <f>'GOOG&amp;GOOGL'!E501</f>
        <v>-3.7465565166341364E-3</v>
      </c>
      <c r="H500">
        <f>'GOOG&amp;GOOGL'!J501</f>
        <v>-3.5968974974149859E-3</v>
      </c>
    </row>
    <row r="501" spans="1:8" x14ac:dyDescent="0.25">
      <c r="A501" s="15">
        <v>42458</v>
      </c>
      <c r="B501" s="50">
        <f t="shared" si="7"/>
        <v>498</v>
      </c>
      <c r="C501" s="18">
        <f>'GOOG&amp;GOOGL'!E503</f>
        <v>1.5206936658936243E-2</v>
      </c>
      <c r="D501" s="1">
        <f>'GOOG&amp;GOOGL'!J503</f>
        <v>1.6601532750414982E-2</v>
      </c>
      <c r="E501">
        <f>'GOOG&amp;GOOGL'!D502</f>
        <v>6.5978685360770148</v>
      </c>
      <c r="F501">
        <f>'GOOG&amp;GOOGL'!I502</f>
        <v>6.6244370431301576</v>
      </c>
      <c r="G501">
        <f>'GOOG&amp;GOOGL'!E502</f>
        <v>-2.4100268052924534E-3</v>
      </c>
      <c r="H501">
        <f>'GOOG&amp;GOOGL'!J502</f>
        <v>-2.068798899906632E-3</v>
      </c>
    </row>
    <row r="502" spans="1:8" x14ac:dyDescent="0.25">
      <c r="A502" s="15">
        <v>42459</v>
      </c>
      <c r="B502" s="50">
        <f t="shared" si="7"/>
        <v>499</v>
      </c>
      <c r="C502" s="18">
        <f>'GOOG&amp;GOOGL'!E504</f>
        <v>7.7041895291127815E-3</v>
      </c>
      <c r="D502" s="1">
        <f>'GOOG&amp;GOOGL'!J504</f>
        <v>3.1938027747040465E-3</v>
      </c>
      <c r="E502">
        <f>'GOOG&amp;GOOGL'!D503</f>
        <v>6.6130754727359511</v>
      </c>
      <c r="F502">
        <f>'GOOG&amp;GOOGL'!I503</f>
        <v>6.6410385758805726</v>
      </c>
      <c r="G502">
        <f>'GOOG&amp;GOOGL'!E503</f>
        <v>1.5206936658936243E-2</v>
      </c>
      <c r="H502">
        <f>'GOOG&amp;GOOGL'!J503</f>
        <v>1.6601532750414982E-2</v>
      </c>
    </row>
    <row r="503" spans="1:8" x14ac:dyDescent="0.25">
      <c r="A503" s="15">
        <v>42460</v>
      </c>
      <c r="B503" s="50">
        <f t="shared" si="7"/>
        <v>500</v>
      </c>
      <c r="C503" s="18">
        <f>'GOOG&amp;GOOGL'!E505</f>
        <v>-7.4625441232525347E-3</v>
      </c>
      <c r="D503" s="1">
        <f>'GOOG&amp;GOOGL'!J505</f>
        <v>-7.1053861001866281E-3</v>
      </c>
      <c r="E503">
        <f>'GOOG&amp;GOOGL'!D504</f>
        <v>6.6207796622650639</v>
      </c>
      <c r="F503">
        <f>'GOOG&amp;GOOGL'!I504</f>
        <v>6.6442323786552766</v>
      </c>
      <c r="G503">
        <f>'GOOG&amp;GOOGL'!E504</f>
        <v>7.7041895291127815E-3</v>
      </c>
      <c r="H503">
        <f>'GOOG&amp;GOOGL'!J504</f>
        <v>3.1938027747040465E-3</v>
      </c>
    </row>
    <row r="504" spans="1:8" x14ac:dyDescent="0.25">
      <c r="A504" s="15">
        <v>42461</v>
      </c>
      <c r="B504" s="50">
        <f t="shared" si="7"/>
        <v>501</v>
      </c>
      <c r="C504" s="18">
        <f>'GOOG&amp;GOOGL'!E506</f>
        <v>6.6360451836473544E-3</v>
      </c>
      <c r="D504" s="1">
        <f>'GOOG&amp;GOOGL'!J506</f>
        <v>8.8348369136976856E-3</v>
      </c>
      <c r="E504">
        <f>'GOOG&amp;GOOGL'!D505</f>
        <v>6.6133171181418113</v>
      </c>
      <c r="F504">
        <f>'GOOG&amp;GOOGL'!I505</f>
        <v>6.63712699255509</v>
      </c>
      <c r="G504">
        <f>'GOOG&amp;GOOGL'!E505</f>
        <v>-7.4625441232525347E-3</v>
      </c>
      <c r="H504">
        <f>'GOOG&amp;GOOGL'!J505</f>
        <v>-7.1053861001866281E-3</v>
      </c>
    </row>
    <row r="505" spans="1:8" x14ac:dyDescent="0.25">
      <c r="A505" s="15">
        <v>42464</v>
      </c>
      <c r="B505" s="50">
        <f t="shared" si="7"/>
        <v>502</v>
      </c>
      <c r="C505" s="18">
        <f>'GOOG&amp;GOOGL'!E507</f>
        <v>-6.1797884623420174E-3</v>
      </c>
      <c r="D505" s="1">
        <f>'GOOG&amp;GOOGL'!J507</f>
        <v>-5.9291517337500821E-3</v>
      </c>
      <c r="E505">
        <f>'GOOG&amp;GOOGL'!D506</f>
        <v>6.6199531633254587</v>
      </c>
      <c r="F505">
        <f>'GOOG&amp;GOOGL'!I506</f>
        <v>6.6459618294687877</v>
      </c>
      <c r="G505">
        <f>'GOOG&amp;GOOGL'!E506</f>
        <v>6.6360451836473544E-3</v>
      </c>
      <c r="H505">
        <f>'GOOG&amp;GOOGL'!J506</f>
        <v>8.8348369136976856E-3</v>
      </c>
    </row>
    <row r="506" spans="1:8" x14ac:dyDescent="0.25">
      <c r="A506" s="15">
        <v>42465</v>
      </c>
      <c r="B506" s="50">
        <f t="shared" si="7"/>
        <v>503</v>
      </c>
      <c r="C506" s="18">
        <f>'GOOG&amp;GOOGL'!E508</f>
        <v>-1.0100605965112308E-2</v>
      </c>
      <c r="D506" s="1">
        <f>'GOOG&amp;GOOGL'!J508</f>
        <v>-8.5975865674221552E-3</v>
      </c>
      <c r="E506">
        <f>'GOOG&amp;GOOGL'!D507</f>
        <v>6.6137733748631167</v>
      </c>
      <c r="F506">
        <f>'GOOG&amp;GOOGL'!I507</f>
        <v>6.6400326777350376</v>
      </c>
      <c r="G506">
        <f>'GOOG&amp;GOOGL'!E507</f>
        <v>-6.1797884623420174E-3</v>
      </c>
      <c r="H506">
        <f>'GOOG&amp;GOOGL'!J507</f>
        <v>-5.9291517337500821E-3</v>
      </c>
    </row>
    <row r="507" spans="1:8" x14ac:dyDescent="0.25">
      <c r="A507" s="15">
        <v>42466</v>
      </c>
      <c r="B507" s="50">
        <f t="shared" si="7"/>
        <v>504</v>
      </c>
      <c r="C507" s="18">
        <f>'GOOG&amp;GOOGL'!E509</f>
        <v>1.0637198025320593E-2</v>
      </c>
      <c r="D507" s="1">
        <f>'GOOG&amp;GOOGL'!J509</f>
        <v>1.2445792773613462E-2</v>
      </c>
      <c r="E507">
        <f>'GOOG&amp;GOOGL'!D508</f>
        <v>6.6036727688980044</v>
      </c>
      <c r="F507">
        <f>'GOOG&amp;GOOGL'!I508</f>
        <v>6.6314350911676154</v>
      </c>
      <c r="G507">
        <f>'GOOG&amp;GOOGL'!E508</f>
        <v>-1.0100605965112308E-2</v>
      </c>
      <c r="H507">
        <f>'GOOG&amp;GOOGL'!J508</f>
        <v>-8.5975865674221552E-3</v>
      </c>
    </row>
    <row r="508" spans="1:8" x14ac:dyDescent="0.25">
      <c r="A508" s="15">
        <v>42467</v>
      </c>
      <c r="B508" s="50">
        <f t="shared" si="7"/>
        <v>505</v>
      </c>
      <c r="C508" s="18">
        <f>'GOOG&amp;GOOGL'!E510</f>
        <v>-7.281434739411452E-3</v>
      </c>
      <c r="D508" s="1">
        <f>'GOOG&amp;GOOGL'!J510</f>
        <v>-1.0404574965980906E-2</v>
      </c>
      <c r="E508">
        <f>'GOOG&amp;GOOGL'!D509</f>
        <v>6.614309966923325</v>
      </c>
      <c r="F508">
        <f>'GOOG&amp;GOOGL'!I509</f>
        <v>6.6438808839412289</v>
      </c>
      <c r="G508">
        <f>'GOOG&amp;GOOGL'!E509</f>
        <v>1.0637198025320593E-2</v>
      </c>
      <c r="H508">
        <f>'GOOG&amp;GOOGL'!J509</f>
        <v>1.2445792773613462E-2</v>
      </c>
    </row>
    <row r="509" spans="1:8" x14ac:dyDescent="0.25">
      <c r="A509" s="15">
        <v>42468</v>
      </c>
      <c r="B509" s="50">
        <f t="shared" si="7"/>
        <v>506</v>
      </c>
      <c r="C509" s="18">
        <f>'GOOG&amp;GOOGL'!E511</f>
        <v>-1.5276223670861455E-3</v>
      </c>
      <c r="D509" s="1">
        <f>'GOOG&amp;GOOGL'!J511</f>
        <v>-8.5552557491297421E-4</v>
      </c>
      <c r="E509">
        <f>'GOOG&amp;GOOGL'!D510</f>
        <v>6.6070285321839135</v>
      </c>
      <c r="F509">
        <f>'GOOG&amp;GOOGL'!I510</f>
        <v>6.633476308975248</v>
      </c>
      <c r="G509">
        <f>'GOOG&amp;GOOGL'!E510</f>
        <v>-7.281434739411452E-3</v>
      </c>
      <c r="H509">
        <f>'GOOG&amp;GOOGL'!J510</f>
        <v>-1.0404574965980906E-2</v>
      </c>
    </row>
    <row r="510" spans="1:8" x14ac:dyDescent="0.25">
      <c r="A510" s="15">
        <v>42471</v>
      </c>
      <c r="B510" s="50">
        <f t="shared" si="7"/>
        <v>507</v>
      </c>
      <c r="C510" s="18">
        <f>'GOOG&amp;GOOGL'!E512</f>
        <v>-4.1349633564333743E-3</v>
      </c>
      <c r="D510" s="1">
        <f>'GOOG&amp;GOOGL'!J512</f>
        <v>-2.5444711718032309E-3</v>
      </c>
      <c r="E510">
        <f>'GOOG&amp;GOOGL'!D511</f>
        <v>6.6055009098168274</v>
      </c>
      <c r="F510">
        <f>'GOOG&amp;GOOGL'!I511</f>
        <v>6.632620783400335</v>
      </c>
      <c r="G510">
        <f>'GOOG&amp;GOOGL'!E511</f>
        <v>-1.5276223670861455E-3</v>
      </c>
      <c r="H510">
        <f>'GOOG&amp;GOOGL'!J511</f>
        <v>-8.5552557491297421E-4</v>
      </c>
    </row>
    <row r="511" spans="1:8" x14ac:dyDescent="0.25">
      <c r="A511" s="15">
        <v>42472</v>
      </c>
      <c r="B511" s="50">
        <f t="shared" si="7"/>
        <v>508</v>
      </c>
      <c r="C511" s="18">
        <f>'GOOG&amp;GOOGL'!E513</f>
        <v>9.4512578082328602E-3</v>
      </c>
      <c r="D511" s="1">
        <f>'GOOG&amp;GOOGL'!J513</f>
        <v>8.9102465715873436E-3</v>
      </c>
      <c r="E511">
        <f>'GOOG&amp;GOOGL'!D512</f>
        <v>6.601365946460394</v>
      </c>
      <c r="F511">
        <f>'GOOG&amp;GOOGL'!I512</f>
        <v>6.6300763122285318</v>
      </c>
      <c r="G511">
        <f>'GOOG&amp;GOOGL'!E512</f>
        <v>-4.1349633564333743E-3</v>
      </c>
      <c r="H511">
        <f>'GOOG&amp;GOOGL'!J512</f>
        <v>-2.5444711718032309E-3</v>
      </c>
    </row>
    <row r="512" spans="1:8" x14ac:dyDescent="0.25">
      <c r="A512" s="15">
        <v>42473</v>
      </c>
      <c r="B512" s="50">
        <f t="shared" si="7"/>
        <v>509</v>
      </c>
      <c r="C512" s="18">
        <f>'GOOG&amp;GOOGL'!E514</f>
        <v>1.1546671341578829E-2</v>
      </c>
      <c r="D512" s="1">
        <f>'GOOG&amp;GOOGL'!J514</f>
        <v>9.8813691395918113E-3</v>
      </c>
      <c r="E512">
        <f>'GOOG&amp;GOOGL'!D513</f>
        <v>6.6108172042686268</v>
      </c>
      <c r="F512">
        <f>'GOOG&amp;GOOGL'!I513</f>
        <v>6.6389865588001191</v>
      </c>
      <c r="G512">
        <f>'GOOG&amp;GOOGL'!E513</f>
        <v>9.4512578082328602E-3</v>
      </c>
      <c r="H512">
        <f>'GOOG&amp;GOOGL'!J513</f>
        <v>8.9102465715873436E-3</v>
      </c>
    </row>
    <row r="513" spans="1:8" x14ac:dyDescent="0.25">
      <c r="A513" s="15">
        <v>42474</v>
      </c>
      <c r="B513" s="50">
        <f t="shared" si="7"/>
        <v>510</v>
      </c>
      <c r="C513" s="18">
        <f>'GOOG&amp;GOOGL'!E515</f>
        <v>1.9669371048145479E-3</v>
      </c>
      <c r="D513" s="1">
        <f>'GOOG&amp;GOOGL'!J515</f>
        <v>4.4982199895473585E-3</v>
      </c>
      <c r="E513">
        <f>'GOOG&amp;GOOGL'!D514</f>
        <v>6.6223638756102057</v>
      </c>
      <c r="F513">
        <f>'GOOG&amp;GOOGL'!I514</f>
        <v>6.6488679279397109</v>
      </c>
      <c r="G513">
        <f>'GOOG&amp;GOOGL'!E514</f>
        <v>1.1546671341578829E-2</v>
      </c>
      <c r="H513">
        <f>'GOOG&amp;GOOGL'!J514</f>
        <v>9.8813691395918113E-3</v>
      </c>
    </row>
    <row r="514" spans="1:8" x14ac:dyDescent="0.25">
      <c r="A514" s="15">
        <v>42475</v>
      </c>
      <c r="B514" s="50">
        <f t="shared" si="7"/>
        <v>511</v>
      </c>
      <c r="C514" s="18">
        <f>'GOOG&amp;GOOGL'!E516</f>
        <v>7.6709646806101262E-3</v>
      </c>
      <c r="D514" s="1">
        <f>'GOOG&amp;GOOGL'!J516</f>
        <v>5.9277717543793074E-3</v>
      </c>
      <c r="E514">
        <f>'GOOG&amp;GOOGL'!D515</f>
        <v>6.6243308127150202</v>
      </c>
      <c r="F514">
        <f>'GOOG&amp;GOOGL'!I515</f>
        <v>6.6533661479292583</v>
      </c>
      <c r="G514">
        <f>'GOOG&amp;GOOGL'!E515</f>
        <v>1.9669371048145479E-3</v>
      </c>
      <c r="H514">
        <f>'GOOG&amp;GOOGL'!J515</f>
        <v>4.4982199895473585E-3</v>
      </c>
    </row>
    <row r="515" spans="1:8" x14ac:dyDescent="0.25">
      <c r="A515" s="15">
        <v>42478</v>
      </c>
      <c r="B515" s="50">
        <f t="shared" si="7"/>
        <v>512</v>
      </c>
      <c r="C515" s="18">
        <f>'GOOG&amp;GOOGL'!E517</f>
        <v>9.9764005116558252E-3</v>
      </c>
      <c r="D515" s="1">
        <f>'GOOG&amp;GOOGL'!J517</f>
        <v>9.7979874393949729E-3</v>
      </c>
      <c r="E515">
        <f>'GOOG&amp;GOOGL'!D516</f>
        <v>6.6320017773956303</v>
      </c>
      <c r="F515">
        <f>'GOOG&amp;GOOGL'!I516</f>
        <v>6.6592939196836376</v>
      </c>
      <c r="G515">
        <f>'GOOG&amp;GOOGL'!E516</f>
        <v>7.6709646806101262E-3</v>
      </c>
      <c r="H515">
        <f>'GOOG&amp;GOOGL'!J516</f>
        <v>5.9277717543793074E-3</v>
      </c>
    </row>
    <row r="516" spans="1:8" x14ac:dyDescent="0.25">
      <c r="A516" s="15">
        <v>42479</v>
      </c>
      <c r="B516" s="50">
        <f t="shared" si="7"/>
        <v>513</v>
      </c>
      <c r="C516" s="18">
        <f>'GOOG&amp;GOOGL'!E518</f>
        <v>-1.6678661690030516E-2</v>
      </c>
      <c r="D516" s="1">
        <f>'GOOG&amp;GOOGL'!J518</f>
        <v>-1.4617273875344061E-2</v>
      </c>
      <c r="E516">
        <f>'GOOG&amp;GOOGL'!D517</f>
        <v>6.6419781779072862</v>
      </c>
      <c r="F516">
        <f>'GOOG&amp;GOOGL'!I517</f>
        <v>6.6690919071230326</v>
      </c>
      <c r="G516">
        <f>'GOOG&amp;GOOGL'!E517</f>
        <v>9.9764005116558252E-3</v>
      </c>
      <c r="H516">
        <f>'GOOG&amp;GOOGL'!J517</f>
        <v>9.7979874393949729E-3</v>
      </c>
    </row>
    <row r="517" spans="1:8" x14ac:dyDescent="0.25">
      <c r="A517" s="15">
        <v>42480</v>
      </c>
      <c r="B517" s="50">
        <f t="shared" si="7"/>
        <v>514</v>
      </c>
      <c r="C517" s="18">
        <f>'GOOG&amp;GOOGL'!E519</f>
        <v>-1.6726540738618567E-3</v>
      </c>
      <c r="D517" s="1">
        <f>'GOOG&amp;GOOGL'!J519</f>
        <v>-1.7148569666920466E-3</v>
      </c>
      <c r="E517">
        <f>'GOOG&amp;GOOGL'!D518</f>
        <v>6.6252995162172557</v>
      </c>
      <c r="F517">
        <f>'GOOG&amp;GOOGL'!I518</f>
        <v>6.6544746332476885</v>
      </c>
      <c r="G517">
        <f>'GOOG&amp;GOOGL'!E518</f>
        <v>-1.6678661690030516E-2</v>
      </c>
      <c r="H517">
        <f>'GOOG&amp;GOOGL'!J518</f>
        <v>-1.4617273875344061E-2</v>
      </c>
    </row>
    <row r="518" spans="1:8" x14ac:dyDescent="0.25">
      <c r="A518" s="15">
        <v>42481</v>
      </c>
      <c r="B518" s="50">
        <f t="shared" ref="B518:B581" si="8">B517+1</f>
        <v>515</v>
      </c>
      <c r="C518" s="18">
        <f>'GOOG&amp;GOOGL'!E520</f>
        <v>8.5593712299631974E-3</v>
      </c>
      <c r="D518" s="1">
        <f>'GOOG&amp;GOOGL'!J520</f>
        <v>6.5341434026411349E-3</v>
      </c>
      <c r="E518">
        <f>'GOOG&amp;GOOGL'!D519</f>
        <v>6.6236268621433938</v>
      </c>
      <c r="F518">
        <f>'GOOG&amp;GOOGL'!I519</f>
        <v>6.6527597762809965</v>
      </c>
      <c r="G518">
        <f>'GOOG&amp;GOOGL'!E519</f>
        <v>-1.6726540738618567E-3</v>
      </c>
      <c r="H518">
        <f>'GOOG&amp;GOOGL'!J519</f>
        <v>-1.7148569666920466E-3</v>
      </c>
    </row>
    <row r="519" spans="1:8" x14ac:dyDescent="0.25">
      <c r="A519" s="15">
        <v>42482</v>
      </c>
      <c r="B519" s="50">
        <f t="shared" si="8"/>
        <v>516</v>
      </c>
      <c r="C519" s="18">
        <f>'GOOG&amp;GOOGL'!E521</f>
        <v>-5.46447877366667E-2</v>
      </c>
      <c r="D519" s="1">
        <f>'GOOG&amp;GOOGL'!J521</f>
        <v>-5.5661769664902216E-2</v>
      </c>
      <c r="E519">
        <f>'GOOG&amp;GOOGL'!D520</f>
        <v>6.632186233373357</v>
      </c>
      <c r="F519">
        <f>'GOOG&amp;GOOGL'!I520</f>
        <v>6.6592939196836376</v>
      </c>
      <c r="G519">
        <f>'GOOG&amp;GOOGL'!E520</f>
        <v>8.5593712299631974E-3</v>
      </c>
      <c r="H519">
        <f>'GOOG&amp;GOOGL'!J520</f>
        <v>6.5341434026411349E-3</v>
      </c>
    </row>
    <row r="520" spans="1:8" x14ac:dyDescent="0.25">
      <c r="A520" s="15">
        <v>42485</v>
      </c>
      <c r="B520" s="50">
        <f t="shared" si="8"/>
        <v>517</v>
      </c>
      <c r="C520" s="18">
        <f>'GOOG&amp;GOOGL'!E522</f>
        <v>6.0752570711857246E-3</v>
      </c>
      <c r="D520" s="1">
        <f>'GOOG&amp;GOOGL'!J522</f>
        <v>6.00010161549136E-3</v>
      </c>
      <c r="E520">
        <f>'GOOG&amp;GOOGL'!D521</f>
        <v>6.5775414456366903</v>
      </c>
      <c r="F520">
        <f>'GOOG&amp;GOOGL'!I521</f>
        <v>6.6036321500187354</v>
      </c>
      <c r="G520">
        <f>'GOOG&amp;GOOGL'!E521</f>
        <v>-5.46447877366667E-2</v>
      </c>
      <c r="H520">
        <f>'GOOG&amp;GOOGL'!J521</f>
        <v>-5.5661769664902216E-2</v>
      </c>
    </row>
    <row r="521" spans="1:8" x14ac:dyDescent="0.25">
      <c r="A521" s="15">
        <v>42486</v>
      </c>
      <c r="B521" s="50">
        <f t="shared" si="8"/>
        <v>518</v>
      </c>
      <c r="C521" s="18">
        <f>'GOOG&amp;GOOGL'!E523</f>
        <v>-2.0974867266909669E-2</v>
      </c>
      <c r="D521" s="1">
        <f>'GOOG&amp;GOOGL'!J523</f>
        <v>-2.2950389026631157E-2</v>
      </c>
      <c r="E521">
        <f>'GOOG&amp;GOOGL'!D522</f>
        <v>6.583616702707876</v>
      </c>
      <c r="F521">
        <f>'GOOG&amp;GOOGL'!I522</f>
        <v>6.6096322516342267</v>
      </c>
      <c r="G521">
        <f>'GOOG&amp;GOOGL'!E522</f>
        <v>6.0752570711857246E-3</v>
      </c>
      <c r="H521">
        <f>'GOOG&amp;GOOGL'!J522</f>
        <v>6.00010161549136E-3</v>
      </c>
    </row>
    <row r="522" spans="1:8" x14ac:dyDescent="0.25">
      <c r="A522" s="15">
        <v>42487</v>
      </c>
      <c r="B522" s="50">
        <f t="shared" si="8"/>
        <v>519</v>
      </c>
      <c r="C522" s="18">
        <f>'GOOG&amp;GOOGL'!E524</f>
        <v>-3.2532142748227244E-3</v>
      </c>
      <c r="D522" s="1">
        <f>'GOOG&amp;GOOGL'!J524</f>
        <v>-5.4048954922460979E-3</v>
      </c>
      <c r="E522">
        <f>'GOOG&amp;GOOGL'!D523</f>
        <v>6.5626418354409664</v>
      </c>
      <c r="F522">
        <f>'GOOG&amp;GOOGL'!I523</f>
        <v>6.5866818626075956</v>
      </c>
      <c r="G522">
        <f>'GOOG&amp;GOOGL'!E523</f>
        <v>-2.0974867266909669E-2</v>
      </c>
      <c r="H522">
        <f>'GOOG&amp;GOOGL'!J523</f>
        <v>-2.2950389026631157E-2</v>
      </c>
    </row>
    <row r="523" spans="1:8" x14ac:dyDescent="0.25">
      <c r="A523" s="15">
        <v>42488</v>
      </c>
      <c r="B523" s="50">
        <f t="shared" si="8"/>
        <v>520</v>
      </c>
      <c r="C523" s="18">
        <f>'GOOG&amp;GOOGL'!E525</f>
        <v>-2.1219825314550356E-2</v>
      </c>
      <c r="D523" s="1">
        <f>'GOOG&amp;GOOGL'!J525</f>
        <v>-2.2994064378083046E-2</v>
      </c>
      <c r="E523">
        <f>'GOOG&amp;GOOGL'!D524</f>
        <v>6.5593886211661436</v>
      </c>
      <c r="F523">
        <f>'GOOG&amp;GOOGL'!I524</f>
        <v>6.5812769671153495</v>
      </c>
      <c r="G523">
        <f>'GOOG&amp;GOOGL'!E524</f>
        <v>-3.2532142748227244E-3</v>
      </c>
      <c r="H523">
        <f>'GOOG&amp;GOOGL'!J524</f>
        <v>-5.4048954922460979E-3</v>
      </c>
    </row>
    <row r="524" spans="1:8" x14ac:dyDescent="0.25">
      <c r="A524" s="15">
        <v>42489</v>
      </c>
      <c r="B524" s="50">
        <f t="shared" si="8"/>
        <v>521</v>
      </c>
      <c r="C524" s="18">
        <f>'GOOG&amp;GOOGL'!E526</f>
        <v>2.8756476784339569E-3</v>
      </c>
      <c r="D524" s="1">
        <f>'GOOG&amp;GOOGL'!J526</f>
        <v>3.9916921290616969E-3</v>
      </c>
      <c r="E524">
        <f>'GOOG&amp;GOOGL'!D525</f>
        <v>6.5381687958515933</v>
      </c>
      <c r="F524">
        <f>'GOOG&amp;GOOGL'!I525</f>
        <v>6.5582829027372664</v>
      </c>
      <c r="G524">
        <f>'GOOG&amp;GOOGL'!E525</f>
        <v>-2.1219825314550356E-2</v>
      </c>
      <c r="H524">
        <f>'GOOG&amp;GOOGL'!J525</f>
        <v>-2.2994064378083046E-2</v>
      </c>
    </row>
    <row r="525" spans="1:8" x14ac:dyDescent="0.25">
      <c r="A525" s="15">
        <v>42492</v>
      </c>
      <c r="B525" s="50">
        <f t="shared" si="8"/>
        <v>522</v>
      </c>
      <c r="C525" s="18">
        <f>'GOOG&amp;GOOGL'!E527</f>
        <v>7.4755050911701204E-3</v>
      </c>
      <c r="D525" s="1">
        <f>'GOOG&amp;GOOGL'!J527</f>
        <v>9.1823945649274208E-3</v>
      </c>
      <c r="E525">
        <f>'GOOG&amp;GOOGL'!D526</f>
        <v>6.5410444435300272</v>
      </c>
      <c r="F525">
        <f>'GOOG&amp;GOOGL'!I526</f>
        <v>6.5622745948663281</v>
      </c>
      <c r="G525">
        <f>'GOOG&amp;GOOGL'!E526</f>
        <v>2.8756476784339569E-3</v>
      </c>
      <c r="H525">
        <f>'GOOG&amp;GOOGL'!J526</f>
        <v>3.9916921290616969E-3</v>
      </c>
    </row>
    <row r="526" spans="1:8" x14ac:dyDescent="0.25">
      <c r="A526" s="15">
        <v>42493</v>
      </c>
      <c r="B526" s="50">
        <f t="shared" si="8"/>
        <v>523</v>
      </c>
      <c r="C526" s="18">
        <f>'GOOG&amp;GOOGL'!E528</f>
        <v>-8.4139187280296568E-3</v>
      </c>
      <c r="D526" s="1">
        <f>'GOOG&amp;GOOGL'!J528</f>
        <v>-8.3916170197193551E-3</v>
      </c>
      <c r="E526">
        <f>'GOOG&amp;GOOGL'!D527</f>
        <v>6.5485199486211974</v>
      </c>
      <c r="F526">
        <f>'GOOG&amp;GOOGL'!I527</f>
        <v>6.5714569894312556</v>
      </c>
      <c r="G526">
        <f>'GOOG&amp;GOOGL'!E527</f>
        <v>7.4755050911701204E-3</v>
      </c>
      <c r="H526">
        <f>'GOOG&amp;GOOGL'!J527</f>
        <v>9.1823945649274208E-3</v>
      </c>
    </row>
    <row r="527" spans="1:8" x14ac:dyDescent="0.25">
      <c r="A527" s="15">
        <v>42494</v>
      </c>
      <c r="B527" s="50">
        <f t="shared" si="8"/>
        <v>524</v>
      </c>
      <c r="C527" s="18">
        <f>'GOOG&amp;GOOGL'!E529</f>
        <v>4.812520285241817E-3</v>
      </c>
      <c r="D527" s="1">
        <f>'GOOG&amp;GOOGL'!J529</f>
        <v>4.1273088166446925E-3</v>
      </c>
      <c r="E527">
        <f>'GOOG&amp;GOOGL'!D528</f>
        <v>6.5401060298931677</v>
      </c>
      <c r="F527">
        <f>'GOOG&amp;GOOGL'!I528</f>
        <v>6.5630653724115362</v>
      </c>
      <c r="G527">
        <f>'GOOG&amp;GOOGL'!E528</f>
        <v>-8.4139187280296568E-3</v>
      </c>
      <c r="H527">
        <f>'GOOG&amp;GOOGL'!J528</f>
        <v>-8.3916170197193551E-3</v>
      </c>
    </row>
    <row r="528" spans="1:8" x14ac:dyDescent="0.25">
      <c r="A528" s="15">
        <v>42495</v>
      </c>
      <c r="B528" s="50">
        <f t="shared" si="8"/>
        <v>525</v>
      </c>
      <c r="C528" s="18">
        <f>'GOOG&amp;GOOGL'!E530</f>
        <v>8.2025482330339017E-3</v>
      </c>
      <c r="D528" s="1">
        <f>'GOOG&amp;GOOGL'!J530</f>
        <v>4.6842155662885077E-3</v>
      </c>
      <c r="E528">
        <f>'GOOG&amp;GOOGL'!D529</f>
        <v>6.5449185501784095</v>
      </c>
      <c r="F528">
        <f>'GOOG&amp;GOOGL'!I529</f>
        <v>6.5671926812281809</v>
      </c>
      <c r="G528">
        <f>'GOOG&amp;GOOGL'!E529</f>
        <v>4.812520285241817E-3</v>
      </c>
      <c r="H528">
        <f>'GOOG&amp;GOOGL'!J529</f>
        <v>4.1273088166446925E-3</v>
      </c>
    </row>
    <row r="529" spans="1:8" x14ac:dyDescent="0.25">
      <c r="A529" s="15">
        <v>42496</v>
      </c>
      <c r="B529" s="50">
        <f t="shared" si="8"/>
        <v>526</v>
      </c>
      <c r="C529" s="18">
        <f>'GOOG&amp;GOOGL'!E531</f>
        <v>1.3720086490813799E-2</v>
      </c>
      <c r="D529" s="1">
        <f>'GOOG&amp;GOOGL'!J531</f>
        <v>1.4542993454147002E-2</v>
      </c>
      <c r="E529">
        <f>'GOOG&amp;GOOGL'!D530</f>
        <v>6.5531210984114434</v>
      </c>
      <c r="F529">
        <f>'GOOG&amp;GOOGL'!I530</f>
        <v>6.5718768967944694</v>
      </c>
      <c r="G529">
        <f>'GOOG&amp;GOOGL'!E530</f>
        <v>8.2025482330339017E-3</v>
      </c>
      <c r="H529">
        <f>'GOOG&amp;GOOGL'!J530</f>
        <v>4.6842155662885077E-3</v>
      </c>
    </row>
    <row r="530" spans="1:8" x14ac:dyDescent="0.25">
      <c r="A530" s="15">
        <v>42499</v>
      </c>
      <c r="B530" s="50">
        <f t="shared" si="8"/>
        <v>527</v>
      </c>
      <c r="C530" s="18">
        <f>'GOOG&amp;GOOGL'!E532</f>
        <v>2.5000068866356528E-3</v>
      </c>
      <c r="D530" s="1">
        <f>'GOOG&amp;GOOGL'!J532</f>
        <v>5.4321591938766289E-3</v>
      </c>
      <c r="E530">
        <f>'GOOG&amp;GOOGL'!D531</f>
        <v>6.5668411849022572</v>
      </c>
      <c r="F530">
        <f>'GOOG&amp;GOOGL'!I531</f>
        <v>6.5864198902486164</v>
      </c>
      <c r="G530">
        <f>'GOOG&amp;GOOGL'!E531</f>
        <v>1.3720086490813799E-2</v>
      </c>
      <c r="H530">
        <f>'GOOG&amp;GOOGL'!J531</f>
        <v>1.4542993454147002E-2</v>
      </c>
    </row>
    <row r="531" spans="1:8" x14ac:dyDescent="0.25">
      <c r="A531" s="15">
        <v>42500</v>
      </c>
      <c r="B531" s="50">
        <f t="shared" si="8"/>
        <v>528</v>
      </c>
      <c r="C531" s="18">
        <f>'GOOG&amp;GOOGL'!E533</f>
        <v>1.4316952359942903E-2</v>
      </c>
      <c r="D531" s="1">
        <f>'GOOG&amp;GOOGL'!J533</f>
        <v>1.3959954498016458E-2</v>
      </c>
      <c r="E531">
        <f>'GOOG&amp;GOOGL'!D532</f>
        <v>6.5693411917888929</v>
      </c>
      <c r="F531">
        <f>'GOOG&amp;GOOGL'!I532</f>
        <v>6.591852049442493</v>
      </c>
      <c r="G531">
        <f>'GOOG&amp;GOOGL'!E532</f>
        <v>2.5000068866356528E-3</v>
      </c>
      <c r="H531">
        <f>'GOOG&amp;GOOGL'!J532</f>
        <v>5.4321591938766289E-3</v>
      </c>
    </row>
    <row r="532" spans="1:8" x14ac:dyDescent="0.25">
      <c r="A532" s="15">
        <v>42501</v>
      </c>
      <c r="B532" s="50">
        <f t="shared" si="8"/>
        <v>529</v>
      </c>
      <c r="C532" s="18">
        <f>'GOOG&amp;GOOGL'!E534</f>
        <v>-1.0970120037167241E-2</v>
      </c>
      <c r="D532" s="1">
        <f>'GOOG&amp;GOOGL'!J534</f>
        <v>-1.2014345248396729E-2</v>
      </c>
      <c r="E532">
        <f>'GOOG&amp;GOOGL'!D533</f>
        <v>6.5836581441488358</v>
      </c>
      <c r="F532">
        <f>'GOOG&amp;GOOGL'!I533</f>
        <v>6.6058120039405095</v>
      </c>
      <c r="G532">
        <f>'GOOG&amp;GOOGL'!E533</f>
        <v>1.4316952359942903E-2</v>
      </c>
      <c r="H532">
        <f>'GOOG&amp;GOOGL'!J533</f>
        <v>1.3959954498016458E-2</v>
      </c>
    </row>
    <row r="533" spans="1:8" x14ac:dyDescent="0.25">
      <c r="A533" s="15">
        <v>42502</v>
      </c>
      <c r="B533" s="50">
        <f t="shared" si="8"/>
        <v>530</v>
      </c>
      <c r="C533" s="18">
        <f>'GOOG&amp;GOOGL'!E535</f>
        <v>-2.7719183830781091E-3</v>
      </c>
      <c r="D533" s="1">
        <f>'GOOG&amp;GOOGL'!J535</f>
        <v>-3.4004516572974097E-3</v>
      </c>
      <c r="E533">
        <f>'GOOG&amp;GOOGL'!D534</f>
        <v>6.5726880241116685</v>
      </c>
      <c r="F533">
        <f>'GOOG&amp;GOOGL'!I534</f>
        <v>6.5937976586921128</v>
      </c>
      <c r="G533">
        <f>'GOOG&amp;GOOGL'!E534</f>
        <v>-1.0970120037167241E-2</v>
      </c>
      <c r="H533">
        <f>'GOOG&amp;GOOGL'!J534</f>
        <v>-1.2014345248396729E-2</v>
      </c>
    </row>
    <row r="534" spans="1:8" x14ac:dyDescent="0.25">
      <c r="A534" s="15">
        <v>42503</v>
      </c>
      <c r="B534" s="50">
        <f t="shared" si="8"/>
        <v>531</v>
      </c>
      <c r="C534" s="18">
        <f>'GOOG&amp;GOOGL'!E536</f>
        <v>-3.4827804579276034E-3</v>
      </c>
      <c r="D534" s="1">
        <f>'GOOG&amp;GOOGL'!J536</f>
        <v>-4.4600389803663987E-3</v>
      </c>
      <c r="E534">
        <f>'GOOG&amp;GOOGL'!D535</f>
        <v>6.5699161057285904</v>
      </c>
      <c r="F534">
        <f>'GOOG&amp;GOOGL'!I535</f>
        <v>6.5903972070348154</v>
      </c>
      <c r="G534">
        <f>'GOOG&amp;GOOGL'!E535</f>
        <v>-2.7719183830781091E-3</v>
      </c>
      <c r="H534">
        <f>'GOOG&amp;GOOGL'!J535</f>
        <v>-3.4004516572974097E-3</v>
      </c>
    </row>
    <row r="535" spans="1:8" x14ac:dyDescent="0.25">
      <c r="A535" s="15">
        <v>42506</v>
      </c>
      <c r="B535" s="50">
        <f t="shared" si="8"/>
        <v>532</v>
      </c>
      <c r="C535" s="18">
        <f>'GOOG&amp;GOOGL'!E537</f>
        <v>7.9309512091141343E-3</v>
      </c>
      <c r="D535" s="1">
        <f>'GOOG&amp;GOOGL'!J537</f>
        <v>7.5182241400115757E-3</v>
      </c>
      <c r="E535">
        <f>'GOOG&amp;GOOGL'!D536</f>
        <v>6.5664333252706628</v>
      </c>
      <c r="F535">
        <f>'GOOG&amp;GOOGL'!I536</f>
        <v>6.585937168054449</v>
      </c>
      <c r="G535">
        <f>'GOOG&amp;GOOGL'!E536</f>
        <v>-3.4827804579276034E-3</v>
      </c>
      <c r="H535">
        <f>'GOOG&amp;GOOGL'!J536</f>
        <v>-4.4600389803663987E-3</v>
      </c>
    </row>
    <row r="536" spans="1:8" x14ac:dyDescent="0.25">
      <c r="A536" s="15">
        <v>42507</v>
      </c>
      <c r="B536" s="50">
        <f t="shared" si="8"/>
        <v>533</v>
      </c>
      <c r="C536" s="18">
        <f>'GOOG&amp;GOOGL'!E538</f>
        <v>-1.4423341323562155E-2</v>
      </c>
      <c r="D536" s="1">
        <f>'GOOG&amp;GOOGL'!J538</f>
        <v>-1.394032333097428E-2</v>
      </c>
      <c r="E536">
        <f>'GOOG&amp;GOOGL'!D537</f>
        <v>6.5743642764797769</v>
      </c>
      <c r="F536">
        <f>'GOOG&amp;GOOGL'!I537</f>
        <v>6.5934553921944605</v>
      </c>
      <c r="G536">
        <f>'GOOG&amp;GOOGL'!E537</f>
        <v>7.9309512091141343E-3</v>
      </c>
      <c r="H536">
        <f>'GOOG&amp;GOOGL'!J537</f>
        <v>7.5182241400115757E-3</v>
      </c>
    </row>
    <row r="537" spans="1:8" x14ac:dyDescent="0.25">
      <c r="A537" s="15">
        <v>42508</v>
      </c>
      <c r="B537" s="50">
        <f t="shared" si="8"/>
        <v>534</v>
      </c>
      <c r="C537" s="18">
        <f>'GOOG&amp;GOOGL'!E539</f>
        <v>5.6626277895333033E-4</v>
      </c>
      <c r="D537" s="1">
        <f>'GOOG&amp;GOOGL'!J539</f>
        <v>2.2053546332498897E-3</v>
      </c>
      <c r="E537">
        <f>'GOOG&amp;GOOGL'!D538</f>
        <v>6.5599409351562148</v>
      </c>
      <c r="F537">
        <f>'GOOG&amp;GOOGL'!I538</f>
        <v>6.5795150688634862</v>
      </c>
      <c r="G537">
        <f>'GOOG&amp;GOOGL'!E538</f>
        <v>-1.4423341323562155E-2</v>
      </c>
      <c r="H537">
        <f>'GOOG&amp;GOOGL'!J538</f>
        <v>-1.394032333097428E-2</v>
      </c>
    </row>
    <row r="538" spans="1:8" x14ac:dyDescent="0.25">
      <c r="A538" s="15">
        <v>42509</v>
      </c>
      <c r="B538" s="50">
        <f t="shared" si="8"/>
        <v>535</v>
      </c>
      <c r="C538" s="18">
        <f>'GOOG&amp;GOOGL'!E540</f>
        <v>-8.9698144971519511E-3</v>
      </c>
      <c r="D538" s="1">
        <f>'GOOG&amp;GOOGL'!J540</f>
        <v>-9.0044111279201644E-3</v>
      </c>
      <c r="E538">
        <f>'GOOG&amp;GOOGL'!D539</f>
        <v>6.5605071979351681</v>
      </c>
      <c r="F538">
        <f>'GOOG&amp;GOOGL'!I539</f>
        <v>6.5817204234967361</v>
      </c>
      <c r="G538">
        <f>'GOOG&amp;GOOGL'!E539</f>
        <v>5.6626277895333033E-4</v>
      </c>
      <c r="H538">
        <f>'GOOG&amp;GOOGL'!J539</f>
        <v>2.2053546332498897E-3</v>
      </c>
    </row>
    <row r="539" spans="1:8" x14ac:dyDescent="0.25">
      <c r="A539" s="15">
        <v>42510</v>
      </c>
      <c r="B539" s="50">
        <f t="shared" si="8"/>
        <v>536</v>
      </c>
      <c r="C539" s="18">
        <f>'GOOG&amp;GOOGL'!E541</f>
        <v>1.3361308258017957E-2</v>
      </c>
      <c r="D539" s="1">
        <f>'GOOG&amp;GOOGL'!J541</f>
        <v>8.9074142694984815E-3</v>
      </c>
      <c r="E539">
        <f>'GOOG&amp;GOOGL'!D540</f>
        <v>6.5515373834380162</v>
      </c>
      <c r="F539">
        <f>'GOOG&amp;GOOGL'!I540</f>
        <v>6.572716012368816</v>
      </c>
      <c r="G539">
        <f>'GOOG&amp;GOOGL'!E540</f>
        <v>-8.9698144971519511E-3</v>
      </c>
      <c r="H539">
        <f>'GOOG&amp;GOOGL'!J540</f>
        <v>-9.0044111279201644E-3</v>
      </c>
    </row>
    <row r="540" spans="1:8" x14ac:dyDescent="0.25">
      <c r="A540" s="15">
        <v>42513</v>
      </c>
      <c r="B540" s="50">
        <f t="shared" si="8"/>
        <v>537</v>
      </c>
      <c r="C540" s="18">
        <f>'GOOG&amp;GOOGL'!E542</f>
        <v>-7.7794987430879203E-3</v>
      </c>
      <c r="D540" s="1">
        <f>'GOOG&amp;GOOGL'!J542</f>
        <v>-6.1989717768407004E-3</v>
      </c>
      <c r="E540">
        <f>'GOOG&amp;GOOGL'!D541</f>
        <v>6.5648986916960341</v>
      </c>
      <c r="F540">
        <f>'GOOG&amp;GOOGL'!I541</f>
        <v>6.5816234266383145</v>
      </c>
      <c r="G540">
        <f>'GOOG&amp;GOOGL'!E541</f>
        <v>1.3361308258017957E-2</v>
      </c>
      <c r="H540">
        <f>'GOOG&amp;GOOGL'!J541</f>
        <v>8.9074142694984815E-3</v>
      </c>
    </row>
    <row r="541" spans="1:8" x14ac:dyDescent="0.25">
      <c r="A541" s="15">
        <v>42514</v>
      </c>
      <c r="B541" s="50">
        <f t="shared" si="8"/>
        <v>538</v>
      </c>
      <c r="C541" s="18">
        <f>'GOOG&amp;GOOGL'!E543</f>
        <v>2.2257048740618401E-2</v>
      </c>
      <c r="D541" s="1">
        <f>'GOOG&amp;GOOGL'!J543</f>
        <v>2.1762213443887291E-2</v>
      </c>
      <c r="E541">
        <f>'GOOG&amp;GOOGL'!D542</f>
        <v>6.5571191929529462</v>
      </c>
      <c r="F541">
        <f>'GOOG&amp;GOOGL'!I542</f>
        <v>6.5754244548614738</v>
      </c>
      <c r="G541">
        <f>'GOOG&amp;GOOGL'!E542</f>
        <v>-7.7794987430879203E-3</v>
      </c>
      <c r="H541">
        <f>'GOOG&amp;GOOGL'!J542</f>
        <v>-6.1989717768407004E-3</v>
      </c>
    </row>
    <row r="542" spans="1:8" x14ac:dyDescent="0.25">
      <c r="A542" s="15">
        <v>42515</v>
      </c>
      <c r="B542" s="50">
        <f t="shared" si="8"/>
        <v>539</v>
      </c>
      <c r="C542" s="18">
        <f>'GOOG&amp;GOOGL'!E544</f>
        <v>7.1677852013456445E-3</v>
      </c>
      <c r="D542" s="1">
        <f>'GOOG&amp;GOOGL'!J544</f>
        <v>6.8926159547260113E-3</v>
      </c>
      <c r="E542">
        <f>'GOOG&amp;GOOGL'!D543</f>
        <v>6.5793762416935646</v>
      </c>
      <c r="F542">
        <f>'GOOG&amp;GOOGL'!I543</f>
        <v>6.597186668305361</v>
      </c>
      <c r="G542">
        <f>'GOOG&amp;GOOGL'!E543</f>
        <v>2.2257048740618401E-2</v>
      </c>
      <c r="H542">
        <f>'GOOG&amp;GOOGL'!J543</f>
        <v>2.1762213443887291E-2</v>
      </c>
    </row>
    <row r="543" spans="1:8" x14ac:dyDescent="0.25">
      <c r="A543" s="15">
        <v>42516</v>
      </c>
      <c r="B543" s="50">
        <f t="shared" si="8"/>
        <v>540</v>
      </c>
      <c r="C543" s="18">
        <f>'GOOG&amp;GOOGL'!E545</f>
        <v>-1.586909292099925E-3</v>
      </c>
      <c r="D543" s="1">
        <f>'GOOG&amp;GOOGL'!J545</f>
        <v>-1.586385727688544E-3</v>
      </c>
      <c r="E543">
        <f>'GOOG&amp;GOOGL'!D544</f>
        <v>6.5865440268949103</v>
      </c>
      <c r="F543">
        <f>'GOOG&amp;GOOGL'!I544</f>
        <v>6.6040792842600871</v>
      </c>
      <c r="G543">
        <f>'GOOG&amp;GOOGL'!E544</f>
        <v>7.1677852013456445E-3</v>
      </c>
      <c r="H543">
        <f>'GOOG&amp;GOOGL'!J544</f>
        <v>6.8926159547260113E-3</v>
      </c>
    </row>
    <row r="544" spans="1:8" x14ac:dyDescent="0.25">
      <c r="A544" s="15">
        <v>42517</v>
      </c>
      <c r="B544" s="50">
        <f t="shared" si="8"/>
        <v>541</v>
      </c>
      <c r="C544" s="18">
        <f>'GOOG&amp;GOOGL'!E546</f>
        <v>1.1724592618155505E-2</v>
      </c>
      <c r="D544" s="1">
        <f>'GOOG&amp;GOOGL'!J546</f>
        <v>1.4375144946280116E-2</v>
      </c>
      <c r="E544">
        <f>'GOOG&amp;GOOGL'!D545</f>
        <v>6.5849571176028103</v>
      </c>
      <c r="F544">
        <f>'GOOG&amp;GOOGL'!I545</f>
        <v>6.6024928985323985</v>
      </c>
      <c r="G544">
        <f>'GOOG&amp;GOOGL'!E545</f>
        <v>-1.586909292099925E-3</v>
      </c>
      <c r="H544">
        <f>'GOOG&amp;GOOGL'!J545</f>
        <v>-1.586385727688544E-3</v>
      </c>
    </row>
    <row r="545" spans="1:8" x14ac:dyDescent="0.25">
      <c r="A545" s="15">
        <v>42521</v>
      </c>
      <c r="B545" s="50">
        <f t="shared" si="8"/>
        <v>542</v>
      </c>
      <c r="C545" s="18">
        <f>'GOOG&amp;GOOGL'!E547</f>
        <v>4.1678619244605031E-3</v>
      </c>
      <c r="D545" s="1">
        <f>'GOOG&amp;GOOGL'!J547</f>
        <v>1.6706209105832315E-3</v>
      </c>
      <c r="E545">
        <f>'GOOG&amp;GOOGL'!D546</f>
        <v>6.5966817102209658</v>
      </c>
      <c r="F545">
        <f>'GOOG&amp;GOOGL'!I546</f>
        <v>6.6168680434786786</v>
      </c>
      <c r="G545">
        <f>'GOOG&amp;GOOGL'!E546</f>
        <v>1.1724592618155505E-2</v>
      </c>
      <c r="H545">
        <f>'GOOG&amp;GOOGL'!J546</f>
        <v>1.4375144946280116E-2</v>
      </c>
    </row>
    <row r="546" spans="1:8" x14ac:dyDescent="0.25">
      <c r="A546" s="15">
        <v>42522</v>
      </c>
      <c r="B546" s="50">
        <f t="shared" si="8"/>
        <v>543</v>
      </c>
      <c r="C546" s="18">
        <f>'GOOG&amp;GOOGL'!E548</f>
        <v>-2.1361720456134492E-3</v>
      </c>
      <c r="D546" s="1">
        <f>'GOOG&amp;GOOGL'!J548</f>
        <v>-5.2087277763046558E-4</v>
      </c>
      <c r="E546">
        <f>'GOOG&amp;GOOGL'!D547</f>
        <v>6.6008495721454263</v>
      </c>
      <c r="F546">
        <f>'GOOG&amp;GOOGL'!I547</f>
        <v>6.6185386643892619</v>
      </c>
      <c r="G546">
        <f>'GOOG&amp;GOOGL'!E547</f>
        <v>4.1678619244605031E-3</v>
      </c>
      <c r="H546">
        <f>'GOOG&amp;GOOGL'!J547</f>
        <v>1.6706209105832315E-3</v>
      </c>
    </row>
    <row r="547" spans="1:8" x14ac:dyDescent="0.25">
      <c r="A547" s="15">
        <v>42523</v>
      </c>
      <c r="B547" s="50">
        <f t="shared" si="8"/>
        <v>544</v>
      </c>
      <c r="C547" s="18">
        <f>'GOOG&amp;GOOGL'!E549</f>
        <v>-5.121037960346797E-3</v>
      </c>
      <c r="D547" s="1">
        <f>'GOOG&amp;GOOGL'!J549</f>
        <v>-5.6138925142139584E-3</v>
      </c>
      <c r="E547">
        <f>'GOOG&amp;GOOGL'!D548</f>
        <v>6.5987134000998129</v>
      </c>
      <c r="F547">
        <f>'GOOG&amp;GOOGL'!I548</f>
        <v>6.6180177916116314</v>
      </c>
      <c r="G547">
        <f>'GOOG&amp;GOOGL'!E548</f>
        <v>-2.1361720456134492E-3</v>
      </c>
      <c r="H547">
        <f>'GOOG&amp;GOOGL'!J548</f>
        <v>-5.2087277763046558E-4</v>
      </c>
    </row>
    <row r="548" spans="1:8" x14ac:dyDescent="0.25">
      <c r="A548" s="15">
        <v>42524</v>
      </c>
      <c r="B548" s="50">
        <f t="shared" si="8"/>
        <v>545</v>
      </c>
      <c r="C548" s="18">
        <f>'GOOG&amp;GOOGL'!E550</f>
        <v>-1.109638258595691E-2</v>
      </c>
      <c r="D548" s="1">
        <f>'GOOG&amp;GOOGL'!J550</f>
        <v>-1.1364036237780262E-2</v>
      </c>
      <c r="E548">
        <f>'GOOG&amp;GOOGL'!D549</f>
        <v>6.5935923621394661</v>
      </c>
      <c r="F548">
        <f>'GOOG&amp;GOOGL'!I549</f>
        <v>6.6124038990974174</v>
      </c>
      <c r="G548">
        <f>'GOOG&amp;GOOGL'!E549</f>
        <v>-5.121037960346797E-3</v>
      </c>
      <c r="H548">
        <f>'GOOG&amp;GOOGL'!J549</f>
        <v>-5.6138925142139584E-3</v>
      </c>
    </row>
    <row r="549" spans="1:8" x14ac:dyDescent="0.25">
      <c r="A549" s="15">
        <v>42527</v>
      </c>
      <c r="B549" s="50">
        <f t="shared" si="8"/>
        <v>546</v>
      </c>
      <c r="C549" s="18">
        <f>'GOOG&amp;GOOGL'!E551</f>
        <v>-8.0479677963412044E-3</v>
      </c>
      <c r="D549" s="1">
        <f>'GOOG&amp;GOOGL'!J551</f>
        <v>-7.9131430534387093E-3</v>
      </c>
      <c r="E549">
        <f>'GOOG&amp;GOOGL'!D550</f>
        <v>6.5824959795535092</v>
      </c>
      <c r="F549">
        <f>'GOOG&amp;GOOGL'!I550</f>
        <v>6.6010398628596372</v>
      </c>
      <c r="G549">
        <f>'GOOG&amp;GOOGL'!E550</f>
        <v>-1.109638258595691E-2</v>
      </c>
      <c r="H549">
        <f>'GOOG&amp;GOOGL'!J550</f>
        <v>-1.1364036237780262E-2</v>
      </c>
    </row>
    <row r="550" spans="1:8" x14ac:dyDescent="0.25">
      <c r="A550" s="15">
        <v>42528</v>
      </c>
      <c r="B550" s="50">
        <f t="shared" si="8"/>
        <v>547</v>
      </c>
      <c r="C550" s="18">
        <f>'GOOG&amp;GOOGL'!E552</f>
        <v>1.3959810120667271E-4</v>
      </c>
      <c r="D550" s="1">
        <f>'GOOG&amp;GOOGL'!J552</f>
        <v>1.4098883112607652E-3</v>
      </c>
      <c r="E550">
        <f>'GOOG&amp;GOOGL'!D551</f>
        <v>6.574448011757168</v>
      </c>
      <c r="F550">
        <f>'GOOG&amp;GOOGL'!I551</f>
        <v>6.5931267198061985</v>
      </c>
      <c r="G550">
        <f>'GOOG&amp;GOOGL'!E551</f>
        <v>-8.0479677963412044E-3</v>
      </c>
      <c r="H550">
        <f>'GOOG&amp;GOOGL'!J551</f>
        <v>-7.9131430534387093E-3</v>
      </c>
    </row>
    <row r="551" spans="1:8" x14ac:dyDescent="0.25">
      <c r="A551" s="15">
        <v>42529</v>
      </c>
      <c r="B551" s="50">
        <f t="shared" si="8"/>
        <v>548</v>
      </c>
      <c r="C551" s="18">
        <f>'GOOG&amp;GOOGL'!E553</f>
        <v>1.6098019597238E-2</v>
      </c>
      <c r="D551" s="1">
        <f>'GOOG&amp;GOOGL'!J553</f>
        <v>1.6065210088442861E-2</v>
      </c>
      <c r="E551">
        <f>'GOOG&amp;GOOGL'!D552</f>
        <v>6.5745876098583746</v>
      </c>
      <c r="F551">
        <f>'GOOG&amp;GOOGL'!I552</f>
        <v>6.5945366081174592</v>
      </c>
      <c r="G551">
        <f>'GOOG&amp;GOOGL'!E552</f>
        <v>1.3959810120667271E-4</v>
      </c>
      <c r="H551">
        <f>'GOOG&amp;GOOGL'!J552</f>
        <v>1.4098883112607652E-3</v>
      </c>
    </row>
    <row r="552" spans="1:8" x14ac:dyDescent="0.25">
      <c r="A552" s="15">
        <v>42530</v>
      </c>
      <c r="B552" s="50">
        <f t="shared" si="8"/>
        <v>549</v>
      </c>
      <c r="C552" s="18">
        <f>'GOOG&amp;GOOGL'!E554</f>
        <v>4.1182817122820126E-4</v>
      </c>
      <c r="D552" s="1">
        <f>'GOOG&amp;GOOGL'!J554</f>
        <v>-5.5198492957853063E-4</v>
      </c>
      <c r="E552">
        <f>'GOOG&amp;GOOGL'!D553</f>
        <v>6.5906856294556126</v>
      </c>
      <c r="F552">
        <f>'GOOG&amp;GOOGL'!I553</f>
        <v>6.6106018182059021</v>
      </c>
      <c r="G552">
        <f>'GOOG&amp;GOOGL'!E553</f>
        <v>1.6098019597238E-2</v>
      </c>
      <c r="H552">
        <f>'GOOG&amp;GOOGL'!J553</f>
        <v>1.6065210088442861E-2</v>
      </c>
    </row>
    <row r="553" spans="1:8" x14ac:dyDescent="0.25">
      <c r="A553" s="15">
        <v>42531</v>
      </c>
      <c r="B553" s="50">
        <f t="shared" si="8"/>
        <v>550</v>
      </c>
      <c r="C553" s="18">
        <f>'GOOG&amp;GOOGL'!E555</f>
        <v>-1.2666063520066828E-2</v>
      </c>
      <c r="D553" s="1">
        <f>'GOOG&amp;GOOGL'!J555</f>
        <v>-1.2644953519403757E-2</v>
      </c>
      <c r="E553">
        <f>'GOOG&amp;GOOGL'!D554</f>
        <v>6.5910974576268408</v>
      </c>
      <c r="F553">
        <f>'GOOG&amp;GOOGL'!I554</f>
        <v>6.6100498332763236</v>
      </c>
      <c r="G553">
        <f>'GOOG&amp;GOOGL'!E554</f>
        <v>4.1182817122820126E-4</v>
      </c>
      <c r="H553">
        <f>'GOOG&amp;GOOGL'!J554</f>
        <v>-5.5198492957853063E-4</v>
      </c>
    </row>
    <row r="554" spans="1:8" x14ac:dyDescent="0.25">
      <c r="A554" s="15">
        <v>42534</v>
      </c>
      <c r="B554" s="50">
        <f t="shared" si="8"/>
        <v>551</v>
      </c>
      <c r="C554" s="18">
        <f>'GOOG&amp;GOOGL'!E556</f>
        <v>-1.4605788371335748E-3</v>
      </c>
      <c r="D554" s="1">
        <f>'GOOG&amp;GOOGL'!J556</f>
        <v>-1.7883068288337967E-3</v>
      </c>
      <c r="E554">
        <f>'GOOG&amp;GOOGL'!D555</f>
        <v>6.578431394106774</v>
      </c>
      <c r="F554">
        <f>'GOOG&amp;GOOGL'!I555</f>
        <v>6.5974048797569198</v>
      </c>
      <c r="G554">
        <f>'GOOG&amp;GOOGL'!E555</f>
        <v>-1.2666063520066828E-2</v>
      </c>
      <c r="H554">
        <f>'GOOG&amp;GOOGL'!J555</f>
        <v>-1.2644953519403757E-2</v>
      </c>
    </row>
    <row r="555" spans="1:8" x14ac:dyDescent="0.25">
      <c r="A555" s="15">
        <v>42535</v>
      </c>
      <c r="B555" s="50">
        <f t="shared" si="8"/>
        <v>552</v>
      </c>
      <c r="C555" s="18">
        <f>'GOOG&amp;GOOGL'!E557</f>
        <v>-1.2524449552753225E-4</v>
      </c>
      <c r="D555" s="1">
        <f>'GOOG&amp;GOOGL'!J557</f>
        <v>1.8701349294740766E-3</v>
      </c>
      <c r="E555">
        <f>'GOOG&amp;GOOGL'!D556</f>
        <v>6.5769708152696404</v>
      </c>
      <c r="F555">
        <f>'GOOG&amp;GOOGL'!I556</f>
        <v>6.595616572928086</v>
      </c>
      <c r="G555">
        <f>'GOOG&amp;GOOGL'!E556</f>
        <v>-1.4605788371335748E-3</v>
      </c>
      <c r="H555">
        <f>'GOOG&amp;GOOGL'!J556</f>
        <v>-1.7883068288337967E-3</v>
      </c>
    </row>
    <row r="556" spans="1:8" x14ac:dyDescent="0.25">
      <c r="A556" s="15">
        <v>42536</v>
      </c>
      <c r="B556" s="50">
        <f t="shared" si="8"/>
        <v>553</v>
      </c>
      <c r="C556" s="18">
        <f>'GOOG&amp;GOOGL'!E558</f>
        <v>9.0449146313975604E-4</v>
      </c>
      <c r="D556" s="1">
        <f>'GOOG&amp;GOOGL'!J558</f>
        <v>-1.4466620037936195E-3</v>
      </c>
      <c r="E556">
        <f>'GOOG&amp;GOOGL'!D557</f>
        <v>6.5768455707741129</v>
      </c>
      <c r="F556">
        <f>'GOOG&amp;GOOGL'!I557</f>
        <v>6.5974867078575601</v>
      </c>
      <c r="G556">
        <f>'GOOG&amp;GOOGL'!E557</f>
        <v>-1.2524449552753225E-4</v>
      </c>
      <c r="H556">
        <f>'GOOG&amp;GOOGL'!J557</f>
        <v>1.8701349294740766E-3</v>
      </c>
    </row>
    <row r="557" spans="1:8" x14ac:dyDescent="0.25">
      <c r="A557" s="15">
        <v>42537</v>
      </c>
      <c r="B557" s="50">
        <f t="shared" si="8"/>
        <v>554</v>
      </c>
      <c r="C557" s="18">
        <f>'GOOG&amp;GOOGL'!E559</f>
        <v>-1.1978199566912373E-2</v>
      </c>
      <c r="D557" s="1">
        <f>'GOOG&amp;GOOGL'!J559</f>
        <v>-1.0903409204306769E-2</v>
      </c>
      <c r="E557">
        <f>'GOOG&amp;GOOGL'!D558</f>
        <v>6.5777500622372527</v>
      </c>
      <c r="F557">
        <f>'GOOG&amp;GOOGL'!I558</f>
        <v>6.5960400458537665</v>
      </c>
      <c r="G557">
        <f>'GOOG&amp;GOOGL'!E558</f>
        <v>9.0449146313975604E-4</v>
      </c>
      <c r="H557">
        <f>'GOOG&amp;GOOGL'!J558</f>
        <v>-1.4466620037936195E-3</v>
      </c>
    </row>
    <row r="558" spans="1:8" x14ac:dyDescent="0.25">
      <c r="A558" s="15">
        <v>42538</v>
      </c>
      <c r="B558" s="50">
        <f t="shared" si="8"/>
        <v>555</v>
      </c>
      <c r="C558" s="18">
        <f>'GOOG&amp;GOOGL'!E560</f>
        <v>-2.6590655137098018E-2</v>
      </c>
      <c r="D558" s="1">
        <f>'GOOG&amp;GOOGL'!J560</f>
        <v>-2.8003229892977544E-2</v>
      </c>
      <c r="E558">
        <f>'GOOG&amp;GOOGL'!D559</f>
        <v>6.5657718626703403</v>
      </c>
      <c r="F558">
        <f>'GOOG&amp;GOOGL'!I559</f>
        <v>6.5851366366494597</v>
      </c>
      <c r="G558">
        <f>'GOOG&amp;GOOGL'!E559</f>
        <v>-1.1978199566912373E-2</v>
      </c>
      <c r="H558">
        <f>'GOOG&amp;GOOGL'!J559</f>
        <v>-1.0903409204306769E-2</v>
      </c>
    </row>
    <row r="559" spans="1:8" x14ac:dyDescent="0.25">
      <c r="A559" s="15">
        <v>42541</v>
      </c>
      <c r="B559" s="50">
        <f t="shared" si="8"/>
        <v>556</v>
      </c>
      <c r="C559" s="18">
        <f>'GOOG&amp;GOOGL'!E561</f>
        <v>2.8728299210172281E-3</v>
      </c>
      <c r="D559" s="1">
        <f>'GOOG&amp;GOOGL'!J561</f>
        <v>2.665956843998174E-3</v>
      </c>
      <c r="E559">
        <f>'GOOG&amp;GOOGL'!D560</f>
        <v>6.5391812075332423</v>
      </c>
      <c r="F559">
        <f>'GOOG&amp;GOOGL'!I560</f>
        <v>6.5571334067564822</v>
      </c>
      <c r="G559">
        <f>'GOOG&amp;GOOGL'!E560</f>
        <v>-2.6590655137098018E-2</v>
      </c>
      <c r="H559">
        <f>'GOOG&amp;GOOGL'!J560</f>
        <v>-2.8003229892977544E-2</v>
      </c>
    </row>
    <row r="560" spans="1:8" x14ac:dyDescent="0.25">
      <c r="A560" s="15">
        <v>42542</v>
      </c>
      <c r="B560" s="50">
        <f t="shared" si="8"/>
        <v>557</v>
      </c>
      <c r="C560" s="18">
        <f>'GOOG&amp;GOOGL'!E562</f>
        <v>3.2094151413915029E-3</v>
      </c>
      <c r="D560" s="1">
        <f>'GOOG&amp;GOOGL'!J562</f>
        <v>3.8869031919466224E-3</v>
      </c>
      <c r="E560">
        <f>'GOOG&amp;GOOGL'!D561</f>
        <v>6.5420540374542595</v>
      </c>
      <c r="F560">
        <f>'GOOG&amp;GOOGL'!I561</f>
        <v>6.5597993636004803</v>
      </c>
      <c r="G560">
        <f>'GOOG&amp;GOOGL'!E561</f>
        <v>2.8728299210172281E-3</v>
      </c>
      <c r="H560">
        <f>'GOOG&amp;GOOGL'!J561</f>
        <v>2.665956843998174E-3</v>
      </c>
    </row>
    <row r="561" spans="1:8" x14ac:dyDescent="0.25">
      <c r="A561" s="15">
        <v>42543</v>
      </c>
      <c r="B561" s="50">
        <f t="shared" si="8"/>
        <v>558</v>
      </c>
      <c r="C561" s="18">
        <f>'GOOG&amp;GOOGL'!E563</f>
        <v>2.1817433282054211E-3</v>
      </c>
      <c r="D561" s="1">
        <f>'GOOG&amp;GOOGL'!J563</f>
        <v>2.2404152491626306E-3</v>
      </c>
      <c r="E561">
        <f>'GOOG&amp;GOOGL'!D562</f>
        <v>6.545263452595651</v>
      </c>
      <c r="F561">
        <f>'GOOG&amp;GOOGL'!I562</f>
        <v>6.5636862667924269</v>
      </c>
      <c r="G561">
        <f>'GOOG&amp;GOOGL'!E562</f>
        <v>3.2094151413915029E-3</v>
      </c>
      <c r="H561">
        <f>'GOOG&amp;GOOGL'!J562</f>
        <v>3.8869031919466224E-3</v>
      </c>
    </row>
    <row r="562" spans="1:8" x14ac:dyDescent="0.25">
      <c r="A562" s="15">
        <v>42544</v>
      </c>
      <c r="B562" s="50">
        <f t="shared" si="8"/>
        <v>559</v>
      </c>
      <c r="C562" s="18">
        <f>'GOOG&amp;GOOGL'!E564</f>
        <v>6.3029986440499286E-3</v>
      </c>
      <c r="D562" s="1">
        <f>'GOOG&amp;GOOGL'!J564</f>
        <v>6.1740189453916017E-3</v>
      </c>
      <c r="E562">
        <f>'GOOG&amp;GOOGL'!D563</f>
        <v>6.5474451959238564</v>
      </c>
      <c r="F562">
        <f>'GOOG&amp;GOOGL'!I563</f>
        <v>6.5659266820415896</v>
      </c>
      <c r="G562">
        <f>'GOOG&amp;GOOGL'!E563</f>
        <v>2.1817433282054211E-3</v>
      </c>
      <c r="H562">
        <f>'GOOG&amp;GOOGL'!J563</f>
        <v>2.2404152491626306E-3</v>
      </c>
    </row>
    <row r="563" spans="1:8" x14ac:dyDescent="0.25">
      <c r="A563" s="15">
        <v>42545</v>
      </c>
      <c r="B563" s="50">
        <f t="shared" si="8"/>
        <v>560</v>
      </c>
      <c r="C563" s="18">
        <f>'GOOG&amp;GOOGL'!E565</f>
        <v>-3.8709673820733315E-2</v>
      </c>
      <c r="D563" s="1">
        <f>'GOOG&amp;GOOGL'!J565</f>
        <v>-4.2389917023881729E-2</v>
      </c>
      <c r="E563">
        <f>'GOOG&amp;GOOGL'!D564</f>
        <v>6.5537481945679064</v>
      </c>
      <c r="F563">
        <f>'GOOG&amp;GOOGL'!I564</f>
        <v>6.5721007009869812</v>
      </c>
      <c r="G563">
        <f>'GOOG&amp;GOOGL'!E564</f>
        <v>6.3029986440499286E-3</v>
      </c>
      <c r="H563">
        <f>'GOOG&amp;GOOGL'!J564</f>
        <v>6.1740189453916017E-3</v>
      </c>
    </row>
    <row r="564" spans="1:8" x14ac:dyDescent="0.25">
      <c r="A564" s="15">
        <v>42548</v>
      </c>
      <c r="B564" s="50">
        <f t="shared" si="8"/>
        <v>561</v>
      </c>
      <c r="C564" s="18">
        <f>'GOOG&amp;GOOGL'!E566</f>
        <v>-1.0361186416466772E-2</v>
      </c>
      <c r="D564" s="1">
        <f>'GOOG&amp;GOOGL'!J566</f>
        <v>-5.9428968909926994E-3</v>
      </c>
      <c r="E564">
        <f>'GOOG&amp;GOOGL'!D565</f>
        <v>6.515038520747173</v>
      </c>
      <c r="F564">
        <f>'GOOG&amp;GOOGL'!I565</f>
        <v>6.5297107839630995</v>
      </c>
      <c r="G564">
        <f>'GOOG&amp;GOOGL'!E565</f>
        <v>-3.8709673820733315E-2</v>
      </c>
      <c r="H564">
        <f>'GOOG&amp;GOOGL'!J565</f>
        <v>-4.2389917023881729E-2</v>
      </c>
    </row>
    <row r="565" spans="1:8" x14ac:dyDescent="0.25">
      <c r="A565" s="15">
        <v>42549</v>
      </c>
      <c r="B565" s="50">
        <f t="shared" si="8"/>
        <v>562</v>
      </c>
      <c r="C565" s="18">
        <f>'GOOG&amp;GOOGL'!E567</f>
        <v>1.7474253287783625E-2</v>
      </c>
      <c r="D565" s="1">
        <f>'GOOG&amp;GOOGL'!J567</f>
        <v>1.4748146672246776E-2</v>
      </c>
      <c r="E565">
        <f>'GOOG&amp;GOOGL'!D566</f>
        <v>6.5046773343307063</v>
      </c>
      <c r="F565">
        <f>'GOOG&amp;GOOGL'!I566</f>
        <v>6.5237678870721068</v>
      </c>
      <c r="G565">
        <f>'GOOG&amp;GOOGL'!E566</f>
        <v>-1.0361186416466772E-2</v>
      </c>
      <c r="H565">
        <f>'GOOG&amp;GOOGL'!J566</f>
        <v>-5.9428968909926994E-3</v>
      </c>
    </row>
    <row r="566" spans="1:8" x14ac:dyDescent="0.25">
      <c r="A566" s="15">
        <v>42550</v>
      </c>
      <c r="B566" s="50">
        <f t="shared" si="8"/>
        <v>563</v>
      </c>
      <c r="C566" s="18">
        <f>'GOOG&amp;GOOGL'!E568</f>
        <v>5.9671138612689134E-3</v>
      </c>
      <c r="D566" s="1">
        <f>'GOOG&amp;GOOGL'!J568</f>
        <v>5.6691586304573605E-3</v>
      </c>
      <c r="E566">
        <f>'GOOG&amp;GOOGL'!D567</f>
        <v>6.5221515876184899</v>
      </c>
      <c r="F566">
        <f>'GOOG&amp;GOOGL'!I567</f>
        <v>6.5385160337443535</v>
      </c>
      <c r="G566">
        <f>'GOOG&amp;GOOGL'!E567</f>
        <v>1.7474253287783625E-2</v>
      </c>
      <c r="H566">
        <f>'GOOG&amp;GOOGL'!J567</f>
        <v>1.4748146672246776E-2</v>
      </c>
    </row>
    <row r="567" spans="1:8" x14ac:dyDescent="0.25">
      <c r="A567" s="15">
        <v>42551</v>
      </c>
      <c r="B567" s="50">
        <f t="shared" si="8"/>
        <v>564</v>
      </c>
      <c r="C567" s="18">
        <f>'GOOG&amp;GOOGL'!E569</f>
        <v>1.1611717690988677E-2</v>
      </c>
      <c r="D567" s="1">
        <f>'GOOG&amp;GOOGL'!J569</f>
        <v>1.1925368414347659E-2</v>
      </c>
      <c r="E567">
        <f>'GOOG&amp;GOOGL'!D568</f>
        <v>6.5281187014797588</v>
      </c>
      <c r="F567">
        <f>'GOOG&amp;GOOGL'!I568</f>
        <v>6.5441851923748109</v>
      </c>
      <c r="G567">
        <f>'GOOG&amp;GOOGL'!E568</f>
        <v>5.9671138612689134E-3</v>
      </c>
      <c r="H567">
        <f>'GOOG&amp;GOOGL'!J568</f>
        <v>5.6691586304573605E-3</v>
      </c>
    </row>
    <row r="568" spans="1:8" x14ac:dyDescent="0.25">
      <c r="A568" s="15">
        <v>42552</v>
      </c>
      <c r="B568" s="50">
        <f t="shared" si="8"/>
        <v>565</v>
      </c>
      <c r="C568" s="18">
        <f>'GOOG&amp;GOOGL'!E570</f>
        <v>1.0220738591881329E-2</v>
      </c>
      <c r="D568" s="1">
        <f>'GOOG&amp;GOOGL'!J570</f>
        <v>9.5064599451388787E-3</v>
      </c>
      <c r="E568">
        <f>'GOOG&amp;GOOGL'!D569</f>
        <v>6.5397304191707475</v>
      </c>
      <c r="F568">
        <f>'GOOG&amp;GOOGL'!I569</f>
        <v>6.5561105607891585</v>
      </c>
      <c r="G568">
        <f>'GOOG&amp;GOOGL'!E569</f>
        <v>1.1611717690988677E-2</v>
      </c>
      <c r="H568">
        <f>'GOOG&amp;GOOGL'!J569</f>
        <v>1.1925368414347659E-2</v>
      </c>
    </row>
    <row r="569" spans="1:8" x14ac:dyDescent="0.25">
      <c r="A569" s="15">
        <v>42556</v>
      </c>
      <c r="B569" s="50">
        <f t="shared" si="8"/>
        <v>566</v>
      </c>
      <c r="C569" s="18">
        <f>'GOOG&amp;GOOGL'!E571</f>
        <v>-6.1112399644329685E-3</v>
      </c>
      <c r="D569" s="1">
        <f>'GOOG&amp;GOOGL'!J571</f>
        <v>-7.5752371846000699E-3</v>
      </c>
      <c r="E569">
        <f>'GOOG&amp;GOOGL'!D570</f>
        <v>6.5499511577626288</v>
      </c>
      <c r="F569">
        <f>'GOOG&amp;GOOGL'!I570</f>
        <v>6.5656170207342974</v>
      </c>
      <c r="G569">
        <f>'GOOG&amp;GOOGL'!E570</f>
        <v>1.0220738591881329E-2</v>
      </c>
      <c r="H569">
        <f>'GOOG&amp;GOOGL'!J570</f>
        <v>9.5064599451388787E-3</v>
      </c>
    </row>
    <row r="570" spans="1:8" x14ac:dyDescent="0.25">
      <c r="A570" s="15">
        <v>42557</v>
      </c>
      <c r="B570" s="50">
        <f t="shared" si="8"/>
        <v>567</v>
      </c>
      <c r="C570" s="18">
        <f>'GOOG&amp;GOOGL'!E572</f>
        <v>4.0496464316310821E-3</v>
      </c>
      <c r="D570" s="1">
        <f>'GOOG&amp;GOOGL'!J572</f>
        <v>5.7713880657273009E-3</v>
      </c>
      <c r="E570">
        <f>'GOOG&amp;GOOGL'!D571</f>
        <v>6.5438399177981958</v>
      </c>
      <c r="F570">
        <f>'GOOG&amp;GOOGL'!I571</f>
        <v>6.5580417835496974</v>
      </c>
      <c r="G570">
        <f>'GOOG&amp;GOOGL'!E571</f>
        <v>-6.1112399644329685E-3</v>
      </c>
      <c r="H570">
        <f>'GOOG&amp;GOOGL'!J571</f>
        <v>-7.5752371846000699E-3</v>
      </c>
    </row>
    <row r="571" spans="1:8" x14ac:dyDescent="0.25">
      <c r="A571" s="15">
        <v>42558</v>
      </c>
      <c r="B571" s="50">
        <f t="shared" si="8"/>
        <v>568</v>
      </c>
      <c r="C571" s="18">
        <f>'GOOG&amp;GOOGL'!E573</f>
        <v>-3.4598887333219253E-3</v>
      </c>
      <c r="D571" s="1">
        <f>'GOOG&amp;GOOGL'!J573</f>
        <v>-2.414808122807699E-3</v>
      </c>
      <c r="E571">
        <f>'GOOG&amp;GOOGL'!D572</f>
        <v>6.5478895642298269</v>
      </c>
      <c r="F571">
        <f>'GOOG&amp;GOOGL'!I572</f>
        <v>6.5638131716154247</v>
      </c>
      <c r="G571">
        <f>'GOOG&amp;GOOGL'!E572</f>
        <v>4.0496464316310821E-3</v>
      </c>
      <c r="H571">
        <f>'GOOG&amp;GOOGL'!J572</f>
        <v>5.7713880657273009E-3</v>
      </c>
    </row>
    <row r="572" spans="1:8" x14ac:dyDescent="0.25">
      <c r="A572" s="15">
        <v>42559</v>
      </c>
      <c r="B572" s="50">
        <f t="shared" si="8"/>
        <v>569</v>
      </c>
      <c r="C572" s="18">
        <f>'GOOG&amp;GOOGL'!E574</f>
        <v>1.4661352384923276E-2</v>
      </c>
      <c r="D572" s="1">
        <f>'GOOG&amp;GOOGL'!J574</f>
        <v>1.4764792320601572E-2</v>
      </c>
      <c r="E572">
        <f>'GOOG&amp;GOOGL'!D573</f>
        <v>6.544429675496505</v>
      </c>
      <c r="F572">
        <f>'GOOG&amp;GOOGL'!I573</f>
        <v>6.561398363492617</v>
      </c>
      <c r="G572">
        <f>'GOOG&amp;GOOGL'!E573</f>
        <v>-3.4598887333219253E-3</v>
      </c>
      <c r="H572">
        <f>'GOOG&amp;GOOGL'!J573</f>
        <v>-2.414808122807699E-3</v>
      </c>
    </row>
    <row r="573" spans="1:8" x14ac:dyDescent="0.25">
      <c r="A573" s="15">
        <v>42562</v>
      </c>
      <c r="B573" s="50">
        <f t="shared" si="8"/>
        <v>570</v>
      </c>
      <c r="C573" s="18">
        <f>'GOOG&amp;GOOGL'!E575</f>
        <v>1.3317418774454914E-2</v>
      </c>
      <c r="D573" s="1">
        <f>'GOOG&amp;GOOGL'!J575</f>
        <v>1.3038403551700384E-2</v>
      </c>
      <c r="E573">
        <f>'GOOG&amp;GOOGL'!D574</f>
        <v>6.5590910278814283</v>
      </c>
      <c r="F573">
        <f>'GOOG&amp;GOOGL'!I574</f>
        <v>6.5761631558132185</v>
      </c>
      <c r="G573">
        <f>'GOOG&amp;GOOGL'!E574</f>
        <v>1.4661352384923276E-2</v>
      </c>
      <c r="H573">
        <f>'GOOG&amp;GOOGL'!J574</f>
        <v>1.4764792320601572E-2</v>
      </c>
    </row>
    <row r="574" spans="1:8" x14ac:dyDescent="0.25">
      <c r="A574" s="15">
        <v>42563</v>
      </c>
      <c r="B574" s="50">
        <f t="shared" si="8"/>
        <v>571</v>
      </c>
      <c r="C574" s="18">
        <f>'GOOG&amp;GOOGL'!E576</f>
        <v>7.731280230164117E-3</v>
      </c>
      <c r="D574" s="1">
        <f>'GOOG&amp;GOOGL'!J576</f>
        <v>7.2754469619411566E-3</v>
      </c>
      <c r="E574">
        <f>'GOOG&amp;GOOGL'!D575</f>
        <v>6.5724084466558832</v>
      </c>
      <c r="F574">
        <f>'GOOG&amp;GOOGL'!I575</f>
        <v>6.5892015593649189</v>
      </c>
      <c r="G574">
        <f>'GOOG&amp;GOOGL'!E575</f>
        <v>1.3317418774454914E-2</v>
      </c>
      <c r="H574">
        <f>'GOOG&amp;GOOGL'!J575</f>
        <v>1.3038403551700384E-2</v>
      </c>
    </row>
    <row r="575" spans="1:8" x14ac:dyDescent="0.25">
      <c r="A575" s="15">
        <v>42564</v>
      </c>
      <c r="B575" s="50">
        <f t="shared" si="8"/>
        <v>572</v>
      </c>
      <c r="C575" s="18">
        <f>'GOOG&amp;GOOGL'!E577</f>
        <v>-5.0918085730424778E-3</v>
      </c>
      <c r="D575" s="1">
        <f>'GOOG&amp;GOOGL'!J577</f>
        <v>-4.1450821950190786E-3</v>
      </c>
      <c r="E575">
        <f>'GOOG&amp;GOOGL'!D576</f>
        <v>6.5801397268860473</v>
      </c>
      <c r="F575">
        <f>'GOOG&amp;GOOGL'!I576</f>
        <v>6.5964770063268601</v>
      </c>
      <c r="G575">
        <f>'GOOG&amp;GOOGL'!E576</f>
        <v>7.731280230164117E-3</v>
      </c>
      <c r="H575">
        <f>'GOOG&amp;GOOGL'!J576</f>
        <v>7.2754469619411566E-3</v>
      </c>
    </row>
    <row r="576" spans="1:8" x14ac:dyDescent="0.25">
      <c r="A576" s="15">
        <v>42565</v>
      </c>
      <c r="B576" s="50">
        <f t="shared" si="8"/>
        <v>573</v>
      </c>
      <c r="C576" s="18">
        <f>'GOOG&amp;GOOGL'!E578</f>
        <v>5.5218850843559153E-3</v>
      </c>
      <c r="D576" s="1">
        <f>'GOOG&amp;GOOGL'!J578</f>
        <v>8.6264022300532872E-3</v>
      </c>
      <c r="E576">
        <f>'GOOG&amp;GOOGL'!D577</f>
        <v>6.5750479183130048</v>
      </c>
      <c r="F576">
        <f>'GOOG&amp;GOOGL'!I577</f>
        <v>6.592331924131841</v>
      </c>
      <c r="G576">
        <f>'GOOG&amp;GOOGL'!E577</f>
        <v>-5.0918085730424778E-3</v>
      </c>
      <c r="H576">
        <f>'GOOG&amp;GOOGL'!J577</f>
        <v>-4.1450821950190786E-3</v>
      </c>
    </row>
    <row r="577" spans="1:8" x14ac:dyDescent="0.25">
      <c r="A577" s="15">
        <v>42566</v>
      </c>
      <c r="B577" s="50">
        <f t="shared" si="8"/>
        <v>574</v>
      </c>
      <c r="C577" s="18">
        <f>'GOOG&amp;GOOGL'!E579</f>
        <v>-1.5269797652761596E-3</v>
      </c>
      <c r="D577" s="1">
        <f>'GOOG&amp;GOOGL'!J579</f>
        <v>-2.310446321809323E-4</v>
      </c>
      <c r="E577">
        <f>'GOOG&amp;GOOGL'!D578</f>
        <v>6.5805698033973608</v>
      </c>
      <c r="F577">
        <f>'GOOG&amp;GOOGL'!I578</f>
        <v>6.6009583263618943</v>
      </c>
      <c r="G577">
        <f>'GOOG&amp;GOOGL'!E578</f>
        <v>5.5218850843559153E-3</v>
      </c>
      <c r="H577">
        <f>'GOOG&amp;GOOGL'!J578</f>
        <v>8.6264022300532872E-3</v>
      </c>
    </row>
    <row r="578" spans="1:8" x14ac:dyDescent="0.25">
      <c r="A578" s="15">
        <v>42569</v>
      </c>
      <c r="B578" s="50">
        <f t="shared" si="8"/>
        <v>575</v>
      </c>
      <c r="C578" s="18">
        <f>'GOOG&amp;GOOGL'!E580</f>
        <v>1.9166472056105555E-2</v>
      </c>
      <c r="D578" s="1">
        <f>'GOOG&amp;GOOGL'!J580</f>
        <v>2.3603530985306875E-2</v>
      </c>
      <c r="E578">
        <f>'GOOG&amp;GOOGL'!D579</f>
        <v>6.5790428236320846</v>
      </c>
      <c r="F578">
        <f>'GOOG&amp;GOOGL'!I579</f>
        <v>6.6007272817297133</v>
      </c>
      <c r="G578">
        <f>'GOOG&amp;GOOGL'!E579</f>
        <v>-1.5269797652761596E-3</v>
      </c>
      <c r="H578">
        <f>'GOOG&amp;GOOGL'!J579</f>
        <v>-2.310446321809323E-4</v>
      </c>
    </row>
    <row r="579" spans="1:8" x14ac:dyDescent="0.25">
      <c r="A579" s="15">
        <v>42570</v>
      </c>
      <c r="B579" s="50">
        <f t="shared" si="8"/>
        <v>576</v>
      </c>
      <c r="C579" s="18">
        <f>'GOOG&amp;GOOGL'!E581</f>
        <v>4.3243507964962902E-3</v>
      </c>
      <c r="D579" s="1">
        <f>'GOOG&amp;GOOGL'!J581</f>
        <v>2.7871977943849657E-4</v>
      </c>
      <c r="E579">
        <f>'GOOG&amp;GOOGL'!D580</f>
        <v>6.5982092956881901</v>
      </c>
      <c r="F579">
        <f>'GOOG&amp;GOOGL'!I580</f>
        <v>6.6243308127150202</v>
      </c>
      <c r="G579">
        <f>'GOOG&amp;GOOGL'!E580</f>
        <v>1.9166472056105555E-2</v>
      </c>
      <c r="H579">
        <f>'GOOG&amp;GOOGL'!J580</f>
        <v>2.3603530985306875E-2</v>
      </c>
    </row>
    <row r="580" spans="1:8" x14ac:dyDescent="0.25">
      <c r="A580" s="15">
        <v>42571</v>
      </c>
      <c r="B580" s="50">
        <f t="shared" si="8"/>
        <v>577</v>
      </c>
      <c r="C580" s="18">
        <f>'GOOG&amp;GOOGL'!E582</f>
        <v>5.7233588986829176E-3</v>
      </c>
      <c r="D580" s="1">
        <f>'GOOG&amp;GOOGL'!J582</f>
        <v>4.8594181309535855E-3</v>
      </c>
      <c r="E580">
        <f>'GOOG&amp;GOOGL'!D581</f>
        <v>6.6025336464846864</v>
      </c>
      <c r="F580">
        <f>'GOOG&amp;GOOGL'!I581</f>
        <v>6.6246095324944587</v>
      </c>
      <c r="G580">
        <f>'GOOG&amp;GOOGL'!E581</f>
        <v>4.3243507964962902E-3</v>
      </c>
      <c r="H580">
        <f>'GOOG&amp;GOOGL'!J581</f>
        <v>2.7871977943849657E-4</v>
      </c>
    </row>
    <row r="581" spans="1:8" x14ac:dyDescent="0.25">
      <c r="A581" s="15">
        <v>42572</v>
      </c>
      <c r="B581" s="50">
        <f t="shared" si="8"/>
        <v>578</v>
      </c>
      <c r="C581" s="18">
        <f>'GOOG&amp;GOOGL'!E583</f>
        <v>-3.4598796362406148E-3</v>
      </c>
      <c r="D581" s="1">
        <f>'GOOG&amp;GOOGL'!J583</f>
        <v>-3.5329996162385413E-3</v>
      </c>
      <c r="E581">
        <f>'GOOG&amp;GOOGL'!D582</f>
        <v>6.6082570053833694</v>
      </c>
      <c r="F581">
        <f>'GOOG&amp;GOOGL'!I582</f>
        <v>6.6294689506254123</v>
      </c>
      <c r="G581">
        <f>'GOOG&amp;GOOGL'!E582</f>
        <v>5.7233588986829176E-3</v>
      </c>
      <c r="H581">
        <f>'GOOG&amp;GOOGL'!J582</f>
        <v>4.8594181309535855E-3</v>
      </c>
    </row>
    <row r="582" spans="1:8" x14ac:dyDescent="0.25">
      <c r="A582" s="15">
        <v>42573</v>
      </c>
      <c r="B582" s="50">
        <f t="shared" ref="B582:B645" si="9">B581+1</f>
        <v>579</v>
      </c>
      <c r="C582" s="18">
        <f>'GOOG&amp;GOOGL'!E584</f>
        <v>5.5489115609832496E-3</v>
      </c>
      <c r="D582" s="1">
        <f>'GOOG&amp;GOOGL'!J584</f>
        <v>6.4347030071409961E-3</v>
      </c>
      <c r="E582">
        <f>'GOOG&amp;GOOGL'!D583</f>
        <v>6.6047971257471287</v>
      </c>
      <c r="F582">
        <f>'GOOG&amp;GOOGL'!I583</f>
        <v>6.6259359510091738</v>
      </c>
      <c r="G582">
        <f>'GOOG&amp;GOOGL'!E583</f>
        <v>-3.4598796362406148E-3</v>
      </c>
      <c r="H582">
        <f>'GOOG&amp;GOOGL'!J583</f>
        <v>-3.5329996162385413E-3</v>
      </c>
    </row>
    <row r="583" spans="1:8" x14ac:dyDescent="0.25">
      <c r="A583" s="15">
        <v>42576</v>
      </c>
      <c r="B583" s="50">
        <f t="shared" si="9"/>
        <v>580</v>
      </c>
      <c r="C583" s="18">
        <f>'GOOG&amp;GOOGL'!E585</f>
        <v>-4.00668319696873E-3</v>
      </c>
      <c r="D583" s="1">
        <f>'GOOG&amp;GOOGL'!J585</f>
        <v>-2.3206879391270974E-3</v>
      </c>
      <c r="E583">
        <f>'GOOG&amp;GOOGL'!D584</f>
        <v>6.610346037308112</v>
      </c>
      <c r="F583">
        <f>'GOOG&amp;GOOGL'!I584</f>
        <v>6.6323706540163148</v>
      </c>
      <c r="G583">
        <f>'GOOG&amp;GOOGL'!E584</f>
        <v>5.5489115609832496E-3</v>
      </c>
      <c r="H583">
        <f>'GOOG&amp;GOOGL'!J584</f>
        <v>6.4347030071409961E-3</v>
      </c>
    </row>
    <row r="584" spans="1:8" x14ac:dyDescent="0.25">
      <c r="A584" s="15">
        <v>42577</v>
      </c>
      <c r="B584" s="50">
        <f t="shared" si="9"/>
        <v>581</v>
      </c>
      <c r="C584" s="18">
        <f>'GOOG&amp;GOOGL'!E586</f>
        <v>-1.8266087209717341E-3</v>
      </c>
      <c r="D584" s="1">
        <f>'GOOG&amp;GOOGL'!J586</f>
        <v>1.7160318187858792E-4</v>
      </c>
      <c r="E584">
        <f>'GOOG&amp;GOOGL'!D585</f>
        <v>6.6063393541111433</v>
      </c>
      <c r="F584">
        <f>'GOOG&amp;GOOGL'!I585</f>
        <v>6.6300499660771877</v>
      </c>
      <c r="G584">
        <f>'GOOG&amp;GOOGL'!E585</f>
        <v>-4.00668319696873E-3</v>
      </c>
      <c r="H584">
        <f>'GOOG&amp;GOOGL'!J585</f>
        <v>-2.3206879391270974E-3</v>
      </c>
    </row>
    <row r="585" spans="1:8" x14ac:dyDescent="0.25">
      <c r="A585" s="15">
        <v>42578</v>
      </c>
      <c r="B585" s="50">
        <f t="shared" si="9"/>
        <v>582</v>
      </c>
      <c r="C585" s="18">
        <f>'GOOG&amp;GOOGL'!E587</f>
        <v>4.5265036423476346E-3</v>
      </c>
      <c r="D585" s="1">
        <f>'GOOG&amp;GOOGL'!J587</f>
        <v>5.6855775145763232E-3</v>
      </c>
      <c r="E585">
        <f>'GOOG&amp;GOOGL'!D586</f>
        <v>6.6045127453901715</v>
      </c>
      <c r="F585">
        <f>'GOOG&amp;GOOGL'!I586</f>
        <v>6.6302215692590662</v>
      </c>
      <c r="G585">
        <f>'GOOG&amp;GOOGL'!E586</f>
        <v>-1.8266087209717341E-3</v>
      </c>
      <c r="H585">
        <f>'GOOG&amp;GOOGL'!J586</f>
        <v>1.7160318187858792E-4</v>
      </c>
    </row>
    <row r="586" spans="1:8" x14ac:dyDescent="0.25">
      <c r="A586" s="15">
        <v>42579</v>
      </c>
      <c r="B586" s="50">
        <f t="shared" si="9"/>
        <v>583</v>
      </c>
      <c r="C586" s="18">
        <f>'GOOG&amp;GOOGL'!E588</f>
        <v>5.565664264205239E-3</v>
      </c>
      <c r="D586" s="1">
        <f>'GOOG&amp;GOOGL'!J588</f>
        <v>5.0661591198606359E-3</v>
      </c>
      <c r="E586">
        <f>'GOOG&amp;GOOGL'!D587</f>
        <v>6.6090392490325192</v>
      </c>
      <c r="F586">
        <f>'GOOG&amp;GOOGL'!I587</f>
        <v>6.6359071467736426</v>
      </c>
      <c r="G586">
        <f>'GOOG&amp;GOOGL'!E587</f>
        <v>4.5265036423476346E-3</v>
      </c>
      <c r="H586">
        <f>'GOOG&amp;GOOGL'!J587</f>
        <v>5.6855775145763232E-3</v>
      </c>
    </row>
    <row r="587" spans="1:8" x14ac:dyDescent="0.25">
      <c r="A587" s="15">
        <v>42580</v>
      </c>
      <c r="B587" s="50">
        <f t="shared" si="9"/>
        <v>584</v>
      </c>
      <c r="C587" s="18">
        <f>'GOOG&amp;GOOGL'!E589</f>
        <v>3.0212908374286584E-2</v>
      </c>
      <c r="D587" s="1">
        <f>'GOOG&amp;GOOGL'!J589</f>
        <v>3.275443929168631E-2</v>
      </c>
      <c r="E587">
        <f>'GOOG&amp;GOOGL'!D588</f>
        <v>6.6146049132967244</v>
      </c>
      <c r="F587">
        <f>'GOOG&amp;GOOGL'!I588</f>
        <v>6.6409733058935032</v>
      </c>
      <c r="G587">
        <f>'GOOG&amp;GOOGL'!E588</f>
        <v>5.565664264205239E-3</v>
      </c>
      <c r="H587">
        <f>'GOOG&amp;GOOGL'!J588</f>
        <v>5.0661591198606359E-3</v>
      </c>
    </row>
    <row r="588" spans="1:8" x14ac:dyDescent="0.25">
      <c r="A588" s="15">
        <v>42583</v>
      </c>
      <c r="B588" s="50">
        <f t="shared" si="9"/>
        <v>585</v>
      </c>
      <c r="C588" s="18">
        <f>'GOOG&amp;GOOGL'!E590</f>
        <v>5.305982007552501E-3</v>
      </c>
      <c r="D588" s="1">
        <f>'GOOG&amp;GOOGL'!J590</f>
        <v>1.2058295207572733E-2</v>
      </c>
      <c r="E588">
        <f>'GOOG&amp;GOOGL'!D589</f>
        <v>6.644817821671011</v>
      </c>
      <c r="F588">
        <f>'GOOG&amp;GOOGL'!I589</f>
        <v>6.6737277451851895</v>
      </c>
      <c r="G588">
        <f>'GOOG&amp;GOOGL'!E589</f>
        <v>3.0212908374286584E-2</v>
      </c>
      <c r="H588">
        <f>'GOOG&amp;GOOGL'!J589</f>
        <v>3.275443929168631E-2</v>
      </c>
    </row>
    <row r="589" spans="1:8" x14ac:dyDescent="0.25">
      <c r="A589" s="15">
        <v>42584</v>
      </c>
      <c r="B589" s="50">
        <f t="shared" si="9"/>
        <v>586</v>
      </c>
      <c r="C589" s="18">
        <f>'GOOG&amp;GOOGL'!E591</f>
        <v>-2.344633977924282E-3</v>
      </c>
      <c r="D589" s="1">
        <f>'GOOG&amp;GOOGL'!J591</f>
        <v>-1.0243302227728179E-3</v>
      </c>
      <c r="E589">
        <f>'GOOG&amp;GOOGL'!D590</f>
        <v>6.6501238036785635</v>
      </c>
      <c r="F589">
        <f>'GOOG&amp;GOOGL'!I590</f>
        <v>6.6857860403927623</v>
      </c>
      <c r="G589">
        <f>'GOOG&amp;GOOGL'!E590</f>
        <v>5.305982007552501E-3</v>
      </c>
      <c r="H589">
        <f>'GOOG&amp;GOOGL'!J590</f>
        <v>1.2058295207572733E-2</v>
      </c>
    </row>
    <row r="590" spans="1:8" x14ac:dyDescent="0.25">
      <c r="A590" s="15">
        <v>42585</v>
      </c>
      <c r="B590" s="50">
        <f t="shared" si="9"/>
        <v>587</v>
      </c>
      <c r="C590" s="18">
        <f>'GOOG&amp;GOOGL'!E592</f>
        <v>2.732701716761099E-3</v>
      </c>
      <c r="D590" s="1">
        <f>'GOOG&amp;GOOGL'!J592</f>
        <v>-1.5009158517447219E-3</v>
      </c>
      <c r="E590">
        <f>'GOOG&amp;GOOGL'!D591</f>
        <v>6.6477791697006392</v>
      </c>
      <c r="F590">
        <f>'GOOG&amp;GOOGL'!I591</f>
        <v>6.6847617101699894</v>
      </c>
      <c r="G590">
        <f>'GOOG&amp;GOOGL'!E591</f>
        <v>-2.344633977924282E-3</v>
      </c>
      <c r="H590">
        <f>'GOOG&amp;GOOGL'!J591</f>
        <v>-1.0243302227728179E-3</v>
      </c>
    </row>
    <row r="591" spans="1:8" x14ac:dyDescent="0.25">
      <c r="A591" s="15">
        <v>42586</v>
      </c>
      <c r="B591" s="50">
        <f t="shared" si="9"/>
        <v>588</v>
      </c>
      <c r="C591" s="18">
        <f>'GOOG&amp;GOOGL'!E593</f>
        <v>-2.0326498267353443E-3</v>
      </c>
      <c r="D591" s="1">
        <f>'GOOG&amp;GOOGL'!J593</f>
        <v>-2.0924884280777434E-3</v>
      </c>
      <c r="E591">
        <f>'GOOG&amp;GOOGL'!D592</f>
        <v>6.6505118714174003</v>
      </c>
      <c r="F591">
        <f>'GOOG&amp;GOOGL'!I592</f>
        <v>6.6832607943182447</v>
      </c>
      <c r="G591">
        <f>'GOOG&amp;GOOGL'!E592</f>
        <v>2.732701716761099E-3</v>
      </c>
      <c r="H591">
        <f>'GOOG&amp;GOOGL'!J592</f>
        <v>-1.5009158517447219E-3</v>
      </c>
    </row>
    <row r="592" spans="1:8" x14ac:dyDescent="0.25">
      <c r="A592" s="15">
        <v>42587</v>
      </c>
      <c r="B592" s="50">
        <f t="shared" si="9"/>
        <v>589</v>
      </c>
      <c r="C592" s="18">
        <f>'GOOG&amp;GOOGL'!E594</f>
        <v>1.3656772238107351E-2</v>
      </c>
      <c r="D592" s="1">
        <f>'GOOG&amp;GOOGL'!J594</f>
        <v>1.2068608926599111E-2</v>
      </c>
      <c r="E592">
        <f>'GOOG&amp;GOOGL'!D593</f>
        <v>6.648479221590665</v>
      </c>
      <c r="F592">
        <f>'GOOG&amp;GOOGL'!I593</f>
        <v>6.681168305890167</v>
      </c>
      <c r="G592">
        <f>'GOOG&amp;GOOGL'!E593</f>
        <v>-2.0326498267353443E-3</v>
      </c>
      <c r="H592">
        <f>'GOOG&amp;GOOGL'!J593</f>
        <v>-2.0924884280777434E-3</v>
      </c>
    </row>
    <row r="593" spans="1:8" x14ac:dyDescent="0.25">
      <c r="A593" s="15">
        <v>42590</v>
      </c>
      <c r="B593" s="50">
        <f t="shared" si="9"/>
        <v>590</v>
      </c>
      <c r="C593" s="18">
        <f>'GOOG&amp;GOOGL'!E595</f>
        <v>-5.8819296774714758E-4</v>
      </c>
      <c r="D593" s="1">
        <f>'GOOG&amp;GOOGL'!J595</f>
        <v>-2.1089887586667189E-3</v>
      </c>
      <c r="E593">
        <f>'GOOG&amp;GOOGL'!D594</f>
        <v>6.6621359938287723</v>
      </c>
      <c r="F593">
        <f>'GOOG&amp;GOOGL'!I594</f>
        <v>6.6932369148167661</v>
      </c>
      <c r="G593">
        <f>'GOOG&amp;GOOGL'!E594</f>
        <v>1.3656772238107351E-2</v>
      </c>
      <c r="H593">
        <f>'GOOG&amp;GOOGL'!J594</f>
        <v>1.2068608926599111E-2</v>
      </c>
    </row>
    <row r="594" spans="1:8" x14ac:dyDescent="0.25">
      <c r="A594" s="15">
        <v>42591</v>
      </c>
      <c r="B594" s="50">
        <f t="shared" si="9"/>
        <v>591</v>
      </c>
      <c r="C594" s="18">
        <f>'GOOG&amp;GOOGL'!E596</f>
        <v>3.1928099153635259E-3</v>
      </c>
      <c r="D594" s="1">
        <f>'GOOG&amp;GOOGL'!J596</f>
        <v>2.7903361617118705E-3</v>
      </c>
      <c r="E594">
        <f>'GOOG&amp;GOOGL'!D595</f>
        <v>6.6615478008610252</v>
      </c>
      <c r="F594">
        <f>'GOOG&amp;GOOGL'!I595</f>
        <v>6.6911279260580994</v>
      </c>
      <c r="G594">
        <f>'GOOG&amp;GOOGL'!E595</f>
        <v>-5.8819296774714758E-4</v>
      </c>
      <c r="H594">
        <f>'GOOG&amp;GOOGL'!J595</f>
        <v>-2.1089887586667189E-3</v>
      </c>
    </row>
    <row r="595" spans="1:8" x14ac:dyDescent="0.25">
      <c r="A595" s="15">
        <v>42592</v>
      </c>
      <c r="B595" s="50">
        <f t="shared" si="9"/>
        <v>592</v>
      </c>
      <c r="C595" s="18">
        <f>'GOOG&amp;GOOGL'!E597</f>
        <v>5.353716639620032E-4</v>
      </c>
      <c r="D595" s="1">
        <f>'GOOG&amp;GOOGL'!J597</f>
        <v>1.2500357683249419E-3</v>
      </c>
      <c r="E595">
        <f>'GOOG&amp;GOOGL'!D596</f>
        <v>6.6647406107763887</v>
      </c>
      <c r="F595">
        <f>'GOOG&amp;GOOGL'!I596</f>
        <v>6.6939182622198112</v>
      </c>
      <c r="G595">
        <f>'GOOG&amp;GOOGL'!E596</f>
        <v>3.1928099153635259E-3</v>
      </c>
      <c r="H595">
        <f>'GOOG&amp;GOOGL'!J596</f>
        <v>2.7903361617118705E-3</v>
      </c>
    </row>
    <row r="596" spans="1:8" x14ac:dyDescent="0.25">
      <c r="A596" s="15">
        <v>42593</v>
      </c>
      <c r="B596" s="50">
        <f t="shared" si="9"/>
        <v>593</v>
      </c>
      <c r="C596" s="18">
        <f>'GOOG&amp;GOOGL'!E598</f>
        <v>2.1660370177301047E-4</v>
      </c>
      <c r="D596" s="1">
        <f>'GOOG&amp;GOOGL'!J598</f>
        <v>-3.5873049595291917E-4</v>
      </c>
      <c r="E596">
        <f>'GOOG&amp;GOOGL'!D597</f>
        <v>6.6652759824403507</v>
      </c>
      <c r="F596">
        <f>'GOOG&amp;GOOGL'!I597</f>
        <v>6.6951682979881362</v>
      </c>
      <c r="G596">
        <f>'GOOG&amp;GOOGL'!E597</f>
        <v>5.353716639620032E-4</v>
      </c>
      <c r="H596">
        <f>'GOOG&amp;GOOGL'!J597</f>
        <v>1.2500357683249419E-3</v>
      </c>
    </row>
    <row r="597" spans="1:8" x14ac:dyDescent="0.25">
      <c r="A597" s="15">
        <v>42594</v>
      </c>
      <c r="B597" s="50">
        <f t="shared" si="9"/>
        <v>594</v>
      </c>
      <c r="C597" s="18">
        <f>'GOOG&amp;GOOGL'!E599</f>
        <v>-2.0789960170111144E-3</v>
      </c>
      <c r="D597" s="1">
        <f>'GOOG&amp;GOOGL'!J599</f>
        <v>-1.423958141861803E-3</v>
      </c>
      <c r="E597">
        <f>'GOOG&amp;GOOGL'!D598</f>
        <v>6.6654925861421237</v>
      </c>
      <c r="F597">
        <f>'GOOG&amp;GOOGL'!I598</f>
        <v>6.6948095674921833</v>
      </c>
      <c r="G597">
        <f>'GOOG&amp;GOOGL'!E598</f>
        <v>2.1660370177301047E-4</v>
      </c>
      <c r="H597">
        <f>'GOOG&amp;GOOGL'!J598</f>
        <v>-3.5873049595291917E-4</v>
      </c>
    </row>
    <row r="598" spans="1:8" x14ac:dyDescent="0.25">
      <c r="A598" s="15">
        <v>42597</v>
      </c>
      <c r="B598" s="50">
        <f t="shared" si="9"/>
        <v>595</v>
      </c>
      <c r="C598" s="18">
        <f>'GOOG&amp;GOOGL'!E600</f>
        <v>-9.963454108472547E-4</v>
      </c>
      <c r="D598" s="1">
        <f>'GOOG&amp;GOOGL'!J600</f>
        <v>-1.3514685701165874E-3</v>
      </c>
      <c r="E598">
        <f>'GOOG&amp;GOOGL'!D599</f>
        <v>6.6634135901251126</v>
      </c>
      <c r="F598">
        <f>'GOOG&amp;GOOGL'!I599</f>
        <v>6.6933856093503215</v>
      </c>
      <c r="G598">
        <f>'GOOG&amp;GOOGL'!E599</f>
        <v>-2.0789960170111144E-3</v>
      </c>
      <c r="H598">
        <f>'GOOG&amp;GOOGL'!J599</f>
        <v>-1.423958141861803E-3</v>
      </c>
    </row>
    <row r="599" spans="1:8" x14ac:dyDescent="0.25">
      <c r="A599" s="15">
        <v>42598</v>
      </c>
      <c r="B599" s="50">
        <f t="shared" si="9"/>
        <v>596</v>
      </c>
      <c r="C599" s="18">
        <f>'GOOG&amp;GOOGL'!E601</f>
        <v>-6.7967110953954801E-3</v>
      </c>
      <c r="D599" s="1">
        <f>'GOOG&amp;GOOGL'!J601</f>
        <v>-5.9360158482295589E-3</v>
      </c>
      <c r="E599">
        <f>'GOOG&amp;GOOGL'!D600</f>
        <v>6.6624172447142653</v>
      </c>
      <c r="F599">
        <f>'GOOG&amp;GOOGL'!I600</f>
        <v>6.6920341407802049</v>
      </c>
      <c r="G599">
        <f>'GOOG&amp;GOOGL'!E600</f>
        <v>-9.963454108472547E-4</v>
      </c>
      <c r="H599">
        <f>'GOOG&amp;GOOGL'!J600</f>
        <v>-1.3514685701165874E-3</v>
      </c>
    </row>
    <row r="600" spans="1:8" x14ac:dyDescent="0.25">
      <c r="A600" s="15">
        <v>42599</v>
      </c>
      <c r="B600" s="50">
        <f t="shared" si="9"/>
        <v>597</v>
      </c>
      <c r="C600" s="18">
        <f>'GOOG&amp;GOOGL'!E602</f>
        <v>3.5579601726860588E-3</v>
      </c>
      <c r="D600" s="1">
        <f>'GOOG&amp;GOOGL'!J602</f>
        <v>5.2657344514850379E-3</v>
      </c>
      <c r="E600">
        <f>'GOOG&amp;GOOGL'!D601</f>
        <v>6.6556205336188698</v>
      </c>
      <c r="F600">
        <f>'GOOG&amp;GOOGL'!I601</f>
        <v>6.6860981249319753</v>
      </c>
      <c r="G600">
        <f>'GOOG&amp;GOOGL'!E601</f>
        <v>-6.7967110953954801E-3</v>
      </c>
      <c r="H600">
        <f>'GOOG&amp;GOOGL'!J601</f>
        <v>-5.9360158482295589E-3</v>
      </c>
    </row>
    <row r="601" spans="1:8" x14ac:dyDescent="0.25">
      <c r="A601" s="15">
        <v>42600</v>
      </c>
      <c r="B601" s="50">
        <f t="shared" si="9"/>
        <v>598</v>
      </c>
      <c r="C601" s="18">
        <f>'GOOG&amp;GOOGL'!E603</f>
        <v>-3.0948497381668716E-3</v>
      </c>
      <c r="D601" s="1">
        <f>'GOOG&amp;GOOGL'!J603</f>
        <v>-3.3205264138373991E-3</v>
      </c>
      <c r="E601">
        <f>'GOOG&amp;GOOGL'!D602</f>
        <v>6.6591784937915559</v>
      </c>
      <c r="F601">
        <f>'GOOG&amp;GOOGL'!I602</f>
        <v>6.6913638593834603</v>
      </c>
      <c r="G601">
        <f>'GOOG&amp;GOOGL'!E602</f>
        <v>3.5579601726860588E-3</v>
      </c>
      <c r="H601">
        <f>'GOOG&amp;GOOGL'!J602</f>
        <v>5.2657344514850379E-3</v>
      </c>
    </row>
    <row r="602" spans="1:8" x14ac:dyDescent="0.25">
      <c r="A602" s="15">
        <v>42601</v>
      </c>
      <c r="B602" s="50">
        <f t="shared" si="9"/>
        <v>599</v>
      </c>
      <c r="C602" s="18">
        <f>'GOOG&amp;GOOGL'!E604</f>
        <v>-2.6788479337751525E-3</v>
      </c>
      <c r="D602" s="1">
        <f>'GOOG&amp;GOOGL'!J604</f>
        <v>-3.8691710196125939E-3</v>
      </c>
      <c r="E602">
        <f>'GOOG&amp;GOOGL'!D603</f>
        <v>6.656083644053389</v>
      </c>
      <c r="F602">
        <f>'GOOG&amp;GOOGL'!I603</f>
        <v>6.6880433329696229</v>
      </c>
      <c r="G602">
        <f>'GOOG&amp;GOOGL'!E603</f>
        <v>-3.0948497381668716E-3</v>
      </c>
      <c r="H602">
        <f>'GOOG&amp;GOOGL'!J603</f>
        <v>-3.3205264138373991E-3</v>
      </c>
    </row>
    <row r="603" spans="1:8" x14ac:dyDescent="0.25">
      <c r="A603" s="15">
        <v>42604</v>
      </c>
      <c r="B603" s="50">
        <f t="shared" si="9"/>
        <v>600</v>
      </c>
      <c r="C603" s="18">
        <f>'GOOG&amp;GOOGL'!E605</f>
        <v>-4.2259333685610301E-3</v>
      </c>
      <c r="D603" s="1">
        <f>'GOOG&amp;GOOGL'!J605</f>
        <v>-3.382205327541854E-3</v>
      </c>
      <c r="E603">
        <f>'GOOG&amp;GOOGL'!D604</f>
        <v>6.6534047961196139</v>
      </c>
      <c r="F603">
        <f>'GOOG&amp;GOOGL'!I604</f>
        <v>6.6841741619500104</v>
      </c>
      <c r="G603">
        <f>'GOOG&amp;GOOGL'!E604</f>
        <v>-2.6788479337751525E-3</v>
      </c>
      <c r="H603">
        <f>'GOOG&amp;GOOGL'!J604</f>
        <v>-3.8691710196125939E-3</v>
      </c>
    </row>
    <row r="604" spans="1:8" x14ac:dyDescent="0.25">
      <c r="A604" s="15">
        <v>42605</v>
      </c>
      <c r="B604" s="50">
        <f t="shared" si="9"/>
        <v>601</v>
      </c>
      <c r="C604" s="18">
        <f>'GOOG&amp;GOOGL'!E606</f>
        <v>-9.0669133729015527E-5</v>
      </c>
      <c r="D604" s="1">
        <f>'GOOG&amp;GOOGL'!J606</f>
        <v>-4.5180541098854832E-4</v>
      </c>
      <c r="E604">
        <f>'GOOG&amp;GOOGL'!D605</f>
        <v>6.6491788627510529</v>
      </c>
      <c r="F604">
        <f>'GOOG&amp;GOOGL'!I605</f>
        <v>6.6807919566224685</v>
      </c>
      <c r="G604">
        <f>'GOOG&amp;GOOGL'!E605</f>
        <v>-4.2259333685610301E-3</v>
      </c>
      <c r="H604">
        <f>'GOOG&amp;GOOGL'!J605</f>
        <v>-3.382205327541854E-3</v>
      </c>
    </row>
    <row r="605" spans="1:8" x14ac:dyDescent="0.25">
      <c r="A605" s="15">
        <v>42606</v>
      </c>
      <c r="B605" s="50">
        <f t="shared" si="9"/>
        <v>602</v>
      </c>
      <c r="C605" s="18">
        <f>'GOOG&amp;GOOGL'!E607</f>
        <v>-3.1653010748771138E-3</v>
      </c>
      <c r="D605" s="1">
        <f>'GOOG&amp;GOOGL'!J607</f>
        <v>-3.7606254827524666E-3</v>
      </c>
      <c r="E605">
        <f>'GOOG&amp;GOOGL'!D606</f>
        <v>6.6490881936173238</v>
      </c>
      <c r="F605">
        <f>'GOOG&amp;GOOGL'!I606</f>
        <v>6.6803401512114799</v>
      </c>
      <c r="G605">
        <f>'GOOG&amp;GOOGL'!E606</f>
        <v>-9.0669133729015527E-5</v>
      </c>
      <c r="H605">
        <f>'GOOG&amp;GOOGL'!J606</f>
        <v>-4.5180541098854832E-4</v>
      </c>
    </row>
    <row r="606" spans="1:8" x14ac:dyDescent="0.25">
      <c r="A606" s="15">
        <v>42607</v>
      </c>
      <c r="B606" s="50">
        <f t="shared" si="9"/>
        <v>603</v>
      </c>
      <c r="C606" s="18">
        <f>'GOOG&amp;GOOGL'!E608</f>
        <v>-2.9894025990895301E-4</v>
      </c>
      <c r="D606" s="1">
        <f>'GOOG&amp;GOOGL'!J608</f>
        <v>-2.9023782784980412E-3</v>
      </c>
      <c r="E606">
        <f>'GOOG&amp;GOOGL'!D607</f>
        <v>6.6459228925424467</v>
      </c>
      <c r="F606">
        <f>'GOOG&amp;GOOGL'!I607</f>
        <v>6.6765795257287275</v>
      </c>
      <c r="G606">
        <f>'GOOG&amp;GOOGL'!E607</f>
        <v>-3.1653010748771138E-3</v>
      </c>
      <c r="H606">
        <f>'GOOG&amp;GOOGL'!J607</f>
        <v>-3.7606254827524666E-3</v>
      </c>
    </row>
    <row r="607" spans="1:8" x14ac:dyDescent="0.25">
      <c r="A607" s="15">
        <v>42608</v>
      </c>
      <c r="B607" s="50">
        <f t="shared" si="9"/>
        <v>604</v>
      </c>
      <c r="C607" s="18">
        <f>'GOOG&amp;GOOGL'!E609</f>
        <v>1.6895286324913883E-4</v>
      </c>
      <c r="D607" s="1">
        <f>'GOOG&amp;GOOGL'!J609</f>
        <v>2.4234266394254078E-3</v>
      </c>
      <c r="E607">
        <f>'GOOG&amp;GOOGL'!D608</f>
        <v>6.6456239522825378</v>
      </c>
      <c r="F607">
        <f>'GOOG&amp;GOOGL'!I608</f>
        <v>6.6736771474502294</v>
      </c>
      <c r="G607">
        <f>'GOOG&amp;GOOGL'!E608</f>
        <v>-2.9894025990895301E-4</v>
      </c>
      <c r="H607">
        <f>'GOOG&amp;GOOGL'!J608</f>
        <v>-2.9023782784980412E-3</v>
      </c>
    </row>
    <row r="608" spans="1:8" x14ac:dyDescent="0.25">
      <c r="A608" s="15">
        <v>42611</v>
      </c>
      <c r="B608" s="50">
        <f t="shared" si="9"/>
        <v>605</v>
      </c>
      <c r="C608" s="18">
        <f>'GOOG&amp;GOOGL'!E610</f>
        <v>3.3859576052659435E-3</v>
      </c>
      <c r="D608" s="1">
        <f>'GOOG&amp;GOOGL'!J610</f>
        <v>3.2724643260291231E-3</v>
      </c>
      <c r="E608">
        <f>'GOOG&amp;GOOGL'!D609</f>
        <v>6.6457929051457869</v>
      </c>
      <c r="F608">
        <f>'GOOG&amp;GOOGL'!I609</f>
        <v>6.6761005740896548</v>
      </c>
      <c r="G608">
        <f>'GOOG&amp;GOOGL'!E609</f>
        <v>1.6895286324913883E-4</v>
      </c>
      <c r="H608">
        <f>'GOOG&amp;GOOGL'!J609</f>
        <v>2.4234266394254078E-3</v>
      </c>
    </row>
    <row r="609" spans="1:8" x14ac:dyDescent="0.25">
      <c r="A609" s="15">
        <v>42612</v>
      </c>
      <c r="B609" s="50">
        <f t="shared" si="9"/>
        <v>606</v>
      </c>
      <c r="C609" s="18">
        <f>'GOOG&amp;GOOGL'!E611</f>
        <v>-3.9708298765264161E-3</v>
      </c>
      <c r="D609" s="1">
        <f>'GOOG&amp;GOOGL'!J611</f>
        <v>-4.9126832709474044E-3</v>
      </c>
      <c r="E609">
        <f>'GOOG&amp;GOOGL'!D610</f>
        <v>6.6491788627510529</v>
      </c>
      <c r="F609">
        <f>'GOOG&amp;GOOGL'!I610</f>
        <v>6.679373038415684</v>
      </c>
      <c r="G609">
        <f>'GOOG&amp;GOOGL'!E610</f>
        <v>3.3859576052659435E-3</v>
      </c>
      <c r="H609">
        <f>'GOOG&amp;GOOGL'!J610</f>
        <v>3.2724643260291231E-3</v>
      </c>
    </row>
    <row r="610" spans="1:8" x14ac:dyDescent="0.25">
      <c r="A610" s="15">
        <v>42613</v>
      </c>
      <c r="B610" s="50">
        <f t="shared" si="9"/>
        <v>607</v>
      </c>
      <c r="C610" s="18">
        <f>'GOOG&amp;GOOGL'!E612</f>
        <v>-2.6560602280962797E-3</v>
      </c>
      <c r="D610" s="1">
        <f>'GOOG&amp;GOOGL'!J612</f>
        <v>-2.6173315151467591E-3</v>
      </c>
      <c r="E610">
        <f>'GOOG&amp;GOOGL'!D611</f>
        <v>6.6452080328745264</v>
      </c>
      <c r="F610">
        <f>'GOOG&amp;GOOGL'!I611</f>
        <v>6.6744603551447366</v>
      </c>
      <c r="G610">
        <f>'GOOG&amp;GOOGL'!E611</f>
        <v>-3.9708298765264161E-3</v>
      </c>
      <c r="H610">
        <f>'GOOG&amp;GOOGL'!J611</f>
        <v>-4.9126832709474044E-3</v>
      </c>
    </row>
    <row r="611" spans="1:8" x14ac:dyDescent="0.25">
      <c r="A611" s="15">
        <v>42614</v>
      </c>
      <c r="B611" s="50">
        <f t="shared" si="9"/>
        <v>608</v>
      </c>
      <c r="C611" s="18">
        <f>'GOOG&amp;GOOGL'!E613</f>
        <v>2.2529078252144785E-3</v>
      </c>
      <c r="D611" s="1">
        <f>'GOOG&amp;GOOGL'!J613</f>
        <v>1.9605356477381264E-3</v>
      </c>
      <c r="E611">
        <f>'GOOG&amp;GOOGL'!D612</f>
        <v>6.6425519726464302</v>
      </c>
      <c r="F611">
        <f>'GOOG&amp;GOOGL'!I612</f>
        <v>6.6718430236295898</v>
      </c>
      <c r="G611">
        <f>'GOOG&amp;GOOGL'!E612</f>
        <v>-2.6560602280962797E-3</v>
      </c>
      <c r="H611">
        <f>'GOOG&amp;GOOGL'!J612</f>
        <v>-2.6173315151467591E-3</v>
      </c>
    </row>
    <row r="612" spans="1:8" x14ac:dyDescent="0.25">
      <c r="A612" s="15">
        <v>42615</v>
      </c>
      <c r="B612" s="50">
        <f t="shared" si="9"/>
        <v>609</v>
      </c>
      <c r="C612" s="18">
        <f>'GOOG&amp;GOOGL'!E614</f>
        <v>3.4799714536237758E-3</v>
      </c>
      <c r="D612" s="1">
        <f>'GOOG&amp;GOOGL'!J614</f>
        <v>6.8879882654249158E-3</v>
      </c>
      <c r="E612">
        <f>'GOOG&amp;GOOGL'!D613</f>
        <v>6.6448048804716446</v>
      </c>
      <c r="F612">
        <f>'GOOG&amp;GOOGL'!I613</f>
        <v>6.6738035592773279</v>
      </c>
      <c r="G612">
        <f>'GOOG&amp;GOOGL'!E613</f>
        <v>2.2529078252144785E-3</v>
      </c>
      <c r="H612">
        <f>'GOOG&amp;GOOGL'!J613</f>
        <v>1.9605356477381264E-3</v>
      </c>
    </row>
    <row r="613" spans="1:8" x14ac:dyDescent="0.25">
      <c r="A613" s="15">
        <v>42619</v>
      </c>
      <c r="B613" s="50">
        <f t="shared" si="9"/>
        <v>610</v>
      </c>
      <c r="C613" s="18">
        <f>'GOOG&amp;GOOGL'!E615</f>
        <v>1.1111648394231288E-2</v>
      </c>
      <c r="D613" s="1">
        <f>'GOOG&amp;GOOGL'!J615</f>
        <v>1.3895287899114983E-2</v>
      </c>
      <c r="E613">
        <f>'GOOG&amp;GOOGL'!D614</f>
        <v>6.6482848519252684</v>
      </c>
      <c r="F613">
        <f>'GOOG&amp;GOOGL'!I614</f>
        <v>6.6806915475427529</v>
      </c>
      <c r="G613">
        <f>'GOOG&amp;GOOGL'!E614</f>
        <v>3.4799714536237758E-3</v>
      </c>
      <c r="H613">
        <f>'GOOG&amp;GOOGL'!J614</f>
        <v>6.8879882654249158E-3</v>
      </c>
    </row>
    <row r="614" spans="1:8" x14ac:dyDescent="0.25">
      <c r="A614" s="15">
        <v>42620</v>
      </c>
      <c r="B614" s="50">
        <f t="shared" si="9"/>
        <v>611</v>
      </c>
      <c r="C614" s="18">
        <f>'GOOG&amp;GOOGL'!E616</f>
        <v>3.4600591363176392E-4</v>
      </c>
      <c r="D614" s="1">
        <f>'GOOG&amp;GOOGL'!J616</f>
        <v>-3.7165611373346508E-5</v>
      </c>
      <c r="E614">
        <f>'GOOG&amp;GOOGL'!D615</f>
        <v>6.6593965003194997</v>
      </c>
      <c r="F614">
        <f>'GOOG&amp;GOOGL'!I615</f>
        <v>6.6945868354418678</v>
      </c>
      <c r="G614">
        <f>'GOOG&amp;GOOGL'!E615</f>
        <v>1.1111648394231288E-2</v>
      </c>
      <c r="H614">
        <f>'GOOG&amp;GOOGL'!J615</f>
        <v>1.3895287899114983E-2</v>
      </c>
    </row>
    <row r="615" spans="1:8" x14ac:dyDescent="0.25">
      <c r="A615" s="15">
        <v>42621</v>
      </c>
      <c r="B615" s="50">
        <f t="shared" si="9"/>
        <v>612</v>
      </c>
      <c r="C615" s="18">
        <f>'GOOG&amp;GOOGL'!E617</f>
        <v>-6.4666498465273392E-3</v>
      </c>
      <c r="D615" s="1">
        <f>'GOOG&amp;GOOGL'!J617</f>
        <v>-6.3941949085917216E-3</v>
      </c>
      <c r="E615">
        <f>'GOOG&amp;GOOGL'!D616</f>
        <v>6.6597425062331315</v>
      </c>
      <c r="F615">
        <f>'GOOG&amp;GOOGL'!I616</f>
        <v>6.6945496698304945</v>
      </c>
      <c r="G615">
        <f>'GOOG&amp;GOOGL'!E616</f>
        <v>3.4600591363176392E-4</v>
      </c>
      <c r="H615">
        <f>'GOOG&amp;GOOGL'!J616</f>
        <v>-3.7165611373346508E-5</v>
      </c>
    </row>
    <row r="616" spans="1:8" x14ac:dyDescent="0.25">
      <c r="A616" s="15">
        <v>42622</v>
      </c>
      <c r="B616" s="50">
        <f t="shared" si="9"/>
        <v>613</v>
      </c>
      <c r="C616" s="18">
        <f>'GOOG&amp;GOOGL'!E618</f>
        <v>-2.0404927168604203E-2</v>
      </c>
      <c r="D616" s="1">
        <f>'GOOG&amp;GOOGL'!J618</f>
        <v>-1.8048458822117475E-2</v>
      </c>
      <c r="E616">
        <f>'GOOG&amp;GOOGL'!D617</f>
        <v>6.6532758563866041</v>
      </c>
      <c r="F616">
        <f>'GOOG&amp;GOOGL'!I617</f>
        <v>6.6881554749219028</v>
      </c>
      <c r="G616">
        <f>'GOOG&amp;GOOGL'!E617</f>
        <v>-6.4666498465273392E-3</v>
      </c>
      <c r="H616">
        <f>'GOOG&amp;GOOGL'!J617</f>
        <v>-6.3941949085917216E-3</v>
      </c>
    </row>
    <row r="617" spans="1:8" x14ac:dyDescent="0.25">
      <c r="A617" s="15">
        <v>42625</v>
      </c>
      <c r="B617" s="50">
        <f t="shared" si="9"/>
        <v>614</v>
      </c>
      <c r="C617" s="18">
        <f>'GOOG&amp;GOOGL'!E619</f>
        <v>1.2246073758912956E-2</v>
      </c>
      <c r="D617" s="1">
        <f>'GOOG&amp;GOOGL'!J619</f>
        <v>1.3028631447700612E-2</v>
      </c>
      <c r="E617">
        <f>'GOOG&amp;GOOGL'!D618</f>
        <v>6.6328709292179999</v>
      </c>
      <c r="F617">
        <f>'GOOG&amp;GOOGL'!I618</f>
        <v>6.6701070160997853</v>
      </c>
      <c r="G617">
        <f>'GOOG&amp;GOOGL'!E618</f>
        <v>-2.0404927168604203E-2</v>
      </c>
      <c r="H617">
        <f>'GOOG&amp;GOOGL'!J618</f>
        <v>-1.8048458822117475E-2</v>
      </c>
    </row>
    <row r="618" spans="1:8" x14ac:dyDescent="0.25">
      <c r="A618" s="15">
        <v>42626</v>
      </c>
      <c r="B618" s="50">
        <f t="shared" si="9"/>
        <v>615</v>
      </c>
      <c r="C618" s="18">
        <f>'GOOG&amp;GOOGL'!E620</f>
        <v>-1.2206545012412029E-2</v>
      </c>
      <c r="D618" s="1">
        <f>'GOOG&amp;GOOGL'!J620</f>
        <v>-1.272430604913577E-2</v>
      </c>
      <c r="E618">
        <f>'GOOG&amp;GOOGL'!D619</f>
        <v>6.6451170029769129</v>
      </c>
      <c r="F618">
        <f>'GOOG&amp;GOOGL'!I619</f>
        <v>6.6831356475474859</v>
      </c>
      <c r="G618">
        <f>'GOOG&amp;GOOGL'!E619</f>
        <v>1.2246073758912956E-2</v>
      </c>
      <c r="H618">
        <f>'GOOG&amp;GOOGL'!J619</f>
        <v>1.3028631447700612E-2</v>
      </c>
    </row>
    <row r="619" spans="1:8" x14ac:dyDescent="0.25">
      <c r="A619" s="15">
        <v>42627</v>
      </c>
      <c r="B619" s="50">
        <f t="shared" si="9"/>
        <v>616</v>
      </c>
      <c r="C619" s="18">
        <f>'GOOG&amp;GOOGL'!E621</f>
        <v>3.678922562042608E-3</v>
      </c>
      <c r="D619" s="1">
        <f>'GOOG&amp;GOOGL'!J621</f>
        <v>2.2037408172881356E-3</v>
      </c>
      <c r="E619">
        <f>'GOOG&amp;GOOGL'!D620</f>
        <v>6.6329104579645008</v>
      </c>
      <c r="F619">
        <f>'GOOG&amp;GOOGL'!I620</f>
        <v>6.6704113414983501</v>
      </c>
      <c r="G619">
        <f>'GOOG&amp;GOOGL'!E620</f>
        <v>-1.2206545012412029E-2</v>
      </c>
      <c r="H619">
        <f>'GOOG&amp;GOOGL'!J620</f>
        <v>-1.272430604913577E-2</v>
      </c>
    </row>
    <row r="620" spans="1:8" x14ac:dyDescent="0.25">
      <c r="A620" s="15">
        <v>42628</v>
      </c>
      <c r="B620" s="50">
        <f t="shared" si="9"/>
        <v>617</v>
      </c>
      <c r="C620" s="18">
        <f>'GOOG&amp;GOOGL'!E622</f>
        <v>1.208425329315066E-2</v>
      </c>
      <c r="D620" s="1">
        <f>'GOOG&amp;GOOGL'!J622</f>
        <v>1.3532939647649123E-2</v>
      </c>
      <c r="E620">
        <f>'GOOG&amp;GOOGL'!D621</f>
        <v>6.6365893805265435</v>
      </c>
      <c r="F620">
        <f>'GOOG&amp;GOOGL'!I621</f>
        <v>6.6726150823156383</v>
      </c>
      <c r="G620">
        <f>'GOOG&amp;GOOGL'!E621</f>
        <v>3.678922562042608E-3</v>
      </c>
      <c r="H620">
        <f>'GOOG&amp;GOOGL'!J621</f>
        <v>2.2037408172881356E-3</v>
      </c>
    </row>
    <row r="621" spans="1:8" x14ac:dyDescent="0.25">
      <c r="A621" s="15">
        <v>42629</v>
      </c>
      <c r="B621" s="50">
        <f t="shared" si="9"/>
        <v>618</v>
      </c>
      <c r="C621" s="18">
        <f>'GOOG&amp;GOOGL'!E623</f>
        <v>-3.738716801700015E-3</v>
      </c>
      <c r="D621" s="1">
        <f>'GOOG&amp;GOOGL'!J623</f>
        <v>-4.0770555473317316E-3</v>
      </c>
      <c r="E621">
        <f>'GOOG&amp;GOOGL'!D622</f>
        <v>6.6486736338196941</v>
      </c>
      <c r="F621">
        <f>'GOOG&amp;GOOGL'!I622</f>
        <v>6.6861480219632874</v>
      </c>
      <c r="G621">
        <f>'GOOG&amp;GOOGL'!E622</f>
        <v>1.208425329315066E-2</v>
      </c>
      <c r="H621">
        <f>'GOOG&amp;GOOGL'!J622</f>
        <v>1.3532939647649123E-2</v>
      </c>
    </row>
    <row r="622" spans="1:8" x14ac:dyDescent="0.25">
      <c r="A622" s="15">
        <v>42632</v>
      </c>
      <c r="B622" s="50">
        <f t="shared" si="9"/>
        <v>619</v>
      </c>
      <c r="C622" s="18">
        <f>'GOOG&amp;GOOGL'!E624</f>
        <v>-4.1444532269823142E-3</v>
      </c>
      <c r="D622" s="1">
        <f>'GOOG&amp;GOOGL'!J624</f>
        <v>-3.2383871533960829E-3</v>
      </c>
      <c r="E622">
        <f>'GOOG&amp;GOOGL'!D623</f>
        <v>6.6449349170179941</v>
      </c>
      <c r="F622">
        <f>'GOOG&amp;GOOGL'!I623</f>
        <v>6.6820709664159557</v>
      </c>
      <c r="G622">
        <f>'GOOG&amp;GOOGL'!E623</f>
        <v>-3.738716801700015E-3</v>
      </c>
      <c r="H622">
        <f>'GOOG&amp;GOOGL'!J623</f>
        <v>-4.0770555473317316E-3</v>
      </c>
    </row>
    <row r="623" spans="1:8" x14ac:dyDescent="0.25">
      <c r="A623" s="15">
        <v>42633</v>
      </c>
      <c r="B623" s="50">
        <f t="shared" si="9"/>
        <v>620</v>
      </c>
      <c r="C623" s="18">
        <f>'GOOG&amp;GOOGL'!E625</f>
        <v>7.429510341338208E-3</v>
      </c>
      <c r="D623" s="1">
        <f>'GOOG&amp;GOOGL'!J625</f>
        <v>5.5041468459045007E-3</v>
      </c>
      <c r="E623">
        <f>'GOOG&amp;GOOGL'!D624</f>
        <v>6.6407904637910118</v>
      </c>
      <c r="F623">
        <f>'GOOG&amp;GOOGL'!I624</f>
        <v>6.6788325792625596</v>
      </c>
      <c r="G623">
        <f>'GOOG&amp;GOOGL'!E624</f>
        <v>-4.1444532269823142E-3</v>
      </c>
      <c r="H623">
        <f>'GOOG&amp;GOOGL'!J624</f>
        <v>-3.2383871533960829E-3</v>
      </c>
    </row>
    <row r="624" spans="1:8" x14ac:dyDescent="0.25">
      <c r="A624" s="15">
        <v>42634</v>
      </c>
      <c r="B624" s="50">
        <f t="shared" si="9"/>
        <v>621</v>
      </c>
      <c r="C624" s="18">
        <f>'GOOG&amp;GOOGL'!E626</f>
        <v>6.2159736649727293E-3</v>
      </c>
      <c r="D624" s="1">
        <f>'GOOG&amp;GOOGL'!J626</f>
        <v>6.5428537199458958E-3</v>
      </c>
      <c r="E624">
        <f>'GOOG&amp;GOOGL'!D625</f>
        <v>6.64821997413235</v>
      </c>
      <c r="F624">
        <f>'GOOG&amp;GOOGL'!I625</f>
        <v>6.6843367261084641</v>
      </c>
      <c r="G624">
        <f>'GOOG&amp;GOOGL'!E625</f>
        <v>7.429510341338208E-3</v>
      </c>
      <c r="H624">
        <f>'GOOG&amp;GOOGL'!J625</f>
        <v>5.5041468459045007E-3</v>
      </c>
    </row>
    <row r="625" spans="1:8" x14ac:dyDescent="0.25">
      <c r="A625" s="15">
        <v>42635</v>
      </c>
      <c r="B625" s="50">
        <f t="shared" si="9"/>
        <v>622</v>
      </c>
      <c r="C625" s="18">
        <f>'GOOG&amp;GOOGL'!E627</f>
        <v>1.4059129058867192E-2</v>
      </c>
      <c r="D625" s="1">
        <f>'GOOG&amp;GOOGL'!J627</f>
        <v>1.3473513455316777E-2</v>
      </c>
      <c r="E625">
        <f>'GOOG&amp;GOOGL'!D626</f>
        <v>6.6544359477973227</v>
      </c>
      <c r="F625">
        <f>'GOOG&amp;GOOGL'!I626</f>
        <v>6.69087957982841</v>
      </c>
      <c r="G625">
        <f>'GOOG&amp;GOOGL'!E626</f>
        <v>6.2159736649727293E-3</v>
      </c>
      <c r="H625">
        <f>'GOOG&amp;GOOGL'!J626</f>
        <v>6.5428537199458958E-3</v>
      </c>
    </row>
    <row r="626" spans="1:8" x14ac:dyDescent="0.25">
      <c r="A626" s="15">
        <v>42636</v>
      </c>
      <c r="B626" s="50">
        <f t="shared" si="9"/>
        <v>623</v>
      </c>
      <c r="C626" s="18">
        <f>'GOOG&amp;GOOGL'!E628</f>
        <v>-3.9387081582464845E-4</v>
      </c>
      <c r="D626" s="1">
        <f>'GOOG&amp;GOOGL'!J628</f>
        <v>-1.2140340067263722E-3</v>
      </c>
      <c r="E626">
        <f>'GOOG&amp;GOOGL'!D627</f>
        <v>6.6684950768561899</v>
      </c>
      <c r="F626">
        <f>'GOOG&amp;GOOGL'!I627</f>
        <v>6.7043530932837267</v>
      </c>
      <c r="G626">
        <f>'GOOG&amp;GOOGL'!E627</f>
        <v>1.4059129058867192E-2</v>
      </c>
      <c r="H626">
        <f>'GOOG&amp;GOOGL'!J627</f>
        <v>1.3473513455316777E-2</v>
      </c>
    </row>
    <row r="627" spans="1:8" x14ac:dyDescent="0.25">
      <c r="A627" s="15">
        <v>42639</v>
      </c>
      <c r="B627" s="50">
        <f t="shared" si="9"/>
        <v>624</v>
      </c>
      <c r="C627" s="18">
        <f>'GOOG&amp;GOOGL'!E629</f>
        <v>-1.6258023005144118E-2</v>
      </c>
      <c r="D627" s="1">
        <f>'GOOG&amp;GOOGL'!J629</f>
        <v>-1.5220275950624362E-2</v>
      </c>
      <c r="E627">
        <f>'GOOG&amp;GOOGL'!D628</f>
        <v>6.6681012060403653</v>
      </c>
      <c r="F627">
        <f>'GOOG&amp;GOOGL'!I628</f>
        <v>6.7031390592770004</v>
      </c>
      <c r="G627">
        <f>'GOOG&amp;GOOGL'!E628</f>
        <v>-3.9387081582464845E-4</v>
      </c>
      <c r="H627">
        <f>'GOOG&amp;GOOGL'!J628</f>
        <v>-1.2140340067263722E-3</v>
      </c>
    </row>
    <row r="628" spans="1:8" x14ac:dyDescent="0.25">
      <c r="A628" s="15">
        <v>42640</v>
      </c>
      <c r="B628" s="50">
        <f t="shared" si="9"/>
        <v>625</v>
      </c>
      <c r="C628" s="18">
        <f>'GOOG&amp;GOOGL'!E630</f>
        <v>1.1302297037339315E-2</v>
      </c>
      <c r="D628" s="1">
        <f>'GOOG&amp;GOOGL'!J630</f>
        <v>1.001626837084757E-2</v>
      </c>
      <c r="E628">
        <f>'GOOG&amp;GOOGL'!D629</f>
        <v>6.6518431830352212</v>
      </c>
      <c r="F628">
        <f>'GOOG&amp;GOOGL'!I629</f>
        <v>6.687918783326376</v>
      </c>
      <c r="G628">
        <f>'GOOG&amp;GOOGL'!E629</f>
        <v>-1.6258023005144118E-2</v>
      </c>
      <c r="H628">
        <f>'GOOG&amp;GOOGL'!J629</f>
        <v>-1.5220275950624362E-2</v>
      </c>
    </row>
    <row r="629" spans="1:8" x14ac:dyDescent="0.25">
      <c r="A629" s="15">
        <v>42641</v>
      </c>
      <c r="B629" s="50">
        <f t="shared" si="9"/>
        <v>626</v>
      </c>
      <c r="C629" s="18">
        <f>'GOOG&amp;GOOGL'!E631</f>
        <v>-1.8535602852347566E-3</v>
      </c>
      <c r="D629" s="1">
        <f>'GOOG&amp;GOOGL'!J631</f>
        <v>-8.2673516896658583E-4</v>
      </c>
      <c r="E629">
        <f>'GOOG&amp;GOOGL'!D630</f>
        <v>6.6631454800725605</v>
      </c>
      <c r="F629">
        <f>'GOOG&amp;GOOGL'!I630</f>
        <v>6.6979350516972236</v>
      </c>
      <c r="G629">
        <f>'GOOG&amp;GOOGL'!E630</f>
        <v>1.1302297037339315E-2</v>
      </c>
      <c r="H629">
        <f>'GOOG&amp;GOOGL'!J630</f>
        <v>1.001626837084757E-2</v>
      </c>
    </row>
    <row r="630" spans="1:8" x14ac:dyDescent="0.25">
      <c r="A630" s="15">
        <v>42642</v>
      </c>
      <c r="B630" s="50">
        <f t="shared" si="9"/>
        <v>627</v>
      </c>
      <c r="C630" s="18">
        <f>'GOOG&amp;GOOGL'!E632</f>
        <v>-8.4159743883587268E-3</v>
      </c>
      <c r="D630" s="1">
        <f>'GOOG&amp;GOOGL'!J632</f>
        <v>-9.2020032225716974E-3</v>
      </c>
      <c r="E630">
        <f>'GOOG&amp;GOOGL'!D631</f>
        <v>6.6612919197873257</v>
      </c>
      <c r="F630">
        <f>'GOOG&amp;GOOGL'!I631</f>
        <v>6.697108316528257</v>
      </c>
      <c r="G630">
        <f>'GOOG&amp;GOOGL'!E631</f>
        <v>-1.8535602852347566E-3</v>
      </c>
      <c r="H630">
        <f>'GOOG&amp;GOOGL'!J631</f>
        <v>-8.2673516896658583E-4</v>
      </c>
    </row>
    <row r="631" spans="1:8" x14ac:dyDescent="0.25">
      <c r="A631" s="15">
        <v>42643</v>
      </c>
      <c r="B631" s="50">
        <f t="shared" si="9"/>
        <v>628</v>
      </c>
      <c r="C631" s="18">
        <f>'GOOG&amp;GOOGL'!E633</f>
        <v>2.9375374053159931E-3</v>
      </c>
      <c r="D631" s="1">
        <f>'GOOG&amp;GOOGL'!J633</f>
        <v>1.767577467130188E-3</v>
      </c>
      <c r="E631">
        <f>'GOOG&amp;GOOGL'!D632</f>
        <v>6.652875945398967</v>
      </c>
      <c r="F631">
        <f>'GOOG&amp;GOOGL'!I632</f>
        <v>6.6879063133056853</v>
      </c>
      <c r="G631">
        <f>'GOOG&amp;GOOGL'!E632</f>
        <v>-8.4159743883587268E-3</v>
      </c>
      <c r="H631">
        <f>'GOOG&amp;GOOGL'!J632</f>
        <v>-9.2020032225716974E-3</v>
      </c>
    </row>
    <row r="632" spans="1:8" x14ac:dyDescent="0.25">
      <c r="A632" s="15">
        <v>42646</v>
      </c>
      <c r="B632" s="50">
        <f t="shared" si="9"/>
        <v>629</v>
      </c>
      <c r="C632" s="18">
        <f>'GOOG&amp;GOOGL'!E634</f>
        <v>-6.1038097344159326E-3</v>
      </c>
      <c r="D632" s="1">
        <f>'GOOG&amp;GOOGL'!J634</f>
        <v>-4.5872696346442865E-3</v>
      </c>
      <c r="E632">
        <f>'GOOG&amp;GOOGL'!D633</f>
        <v>6.655813482804283</v>
      </c>
      <c r="F632">
        <f>'GOOG&amp;GOOGL'!I633</f>
        <v>6.6896738907728155</v>
      </c>
      <c r="G632">
        <f>'GOOG&amp;GOOGL'!E633</f>
        <v>2.9375374053159931E-3</v>
      </c>
      <c r="H632">
        <f>'GOOG&amp;GOOGL'!J633</f>
        <v>1.767577467130188E-3</v>
      </c>
    </row>
    <row r="633" spans="1:8" x14ac:dyDescent="0.25">
      <c r="A633" s="15">
        <v>42647</v>
      </c>
      <c r="B633" s="50">
        <f t="shared" si="9"/>
        <v>630</v>
      </c>
      <c r="C633" s="18">
        <f>'GOOG&amp;GOOGL'!E635</f>
        <v>4.9968083392171181E-3</v>
      </c>
      <c r="D633" s="1">
        <f>'GOOG&amp;GOOGL'!J635</f>
        <v>3.0065118994118123E-3</v>
      </c>
      <c r="E633">
        <f>'GOOG&amp;GOOGL'!D634</f>
        <v>6.649709673069867</v>
      </c>
      <c r="F633">
        <f>'GOOG&amp;GOOGL'!I634</f>
        <v>6.6850866211381712</v>
      </c>
      <c r="G633">
        <f>'GOOG&amp;GOOGL'!E634</f>
        <v>-6.1038097344159326E-3</v>
      </c>
      <c r="H633">
        <f>'GOOG&amp;GOOGL'!J634</f>
        <v>-4.5872696346442865E-3</v>
      </c>
    </row>
    <row r="634" spans="1:8" x14ac:dyDescent="0.25">
      <c r="A634" s="15">
        <v>42648</v>
      </c>
      <c r="B634" s="50">
        <f t="shared" si="9"/>
        <v>631</v>
      </c>
      <c r="C634" s="18">
        <f>'GOOG&amp;GOOGL'!E636</f>
        <v>5.1488184603876164E-5</v>
      </c>
      <c r="D634" s="1">
        <f>'GOOG&amp;GOOGL'!J636</f>
        <v>-1.9451110742956246E-3</v>
      </c>
      <c r="E634">
        <f>'GOOG&amp;GOOGL'!D635</f>
        <v>6.6547064814090842</v>
      </c>
      <c r="F634">
        <f>'GOOG&amp;GOOGL'!I635</f>
        <v>6.688093133037583</v>
      </c>
      <c r="G634">
        <f>'GOOG&amp;GOOGL'!E635</f>
        <v>4.9968083392171181E-3</v>
      </c>
      <c r="H634">
        <f>'GOOG&amp;GOOGL'!J635</f>
        <v>3.0065118994118123E-3</v>
      </c>
    </row>
    <row r="635" spans="1:8" x14ac:dyDescent="0.25">
      <c r="A635" s="15">
        <v>42649</v>
      </c>
      <c r="B635" s="50">
        <f t="shared" si="9"/>
        <v>632</v>
      </c>
      <c r="C635" s="18">
        <f>'GOOG&amp;GOOGL'!E637</f>
        <v>5.0216505088229724E-4</v>
      </c>
      <c r="D635" s="1">
        <f>'GOOG&amp;GOOGL'!J637</f>
        <v>2.3063345905915966E-3</v>
      </c>
      <c r="E635">
        <f>'GOOG&amp;GOOGL'!D636</f>
        <v>6.654757969593688</v>
      </c>
      <c r="F635">
        <f>'GOOG&amp;GOOGL'!I636</f>
        <v>6.6861480219632874</v>
      </c>
      <c r="G635">
        <f>'GOOG&amp;GOOGL'!E636</f>
        <v>5.1488184603876164E-5</v>
      </c>
      <c r="H635">
        <f>'GOOG&amp;GOOGL'!J636</f>
        <v>-1.9451110742956246E-3</v>
      </c>
    </row>
    <row r="636" spans="1:8" x14ac:dyDescent="0.25">
      <c r="A636" s="15">
        <v>42650</v>
      </c>
      <c r="B636" s="50">
        <f t="shared" si="9"/>
        <v>633</v>
      </c>
      <c r="C636" s="18">
        <f>'GOOG&amp;GOOGL'!E638</f>
        <v>-2.2938628789690441E-3</v>
      </c>
      <c r="D636" s="1">
        <f>'GOOG&amp;GOOGL'!J638</f>
        <v>-2.9554950056018825E-3</v>
      </c>
      <c r="E636">
        <f>'GOOG&amp;GOOGL'!D637</f>
        <v>6.6552601346445703</v>
      </c>
      <c r="F636">
        <f>'GOOG&amp;GOOGL'!I637</f>
        <v>6.688454356553879</v>
      </c>
      <c r="G636">
        <f>'GOOG&amp;GOOGL'!E637</f>
        <v>5.0216505088229724E-4</v>
      </c>
      <c r="H636">
        <f>'GOOG&amp;GOOGL'!J637</f>
        <v>2.3063345905915966E-3</v>
      </c>
    </row>
    <row r="637" spans="1:8" x14ac:dyDescent="0.25">
      <c r="A637" s="15">
        <v>42653</v>
      </c>
      <c r="B637" s="50">
        <f t="shared" si="9"/>
        <v>634</v>
      </c>
      <c r="C637" s="18">
        <f>'GOOG&amp;GOOGL'!E639</f>
        <v>1.3914184416734976E-2</v>
      </c>
      <c r="D637" s="1">
        <f>'GOOG&amp;GOOGL'!J639</f>
        <v>1.6670306977823124E-2</v>
      </c>
      <c r="E637">
        <f>'GOOG&amp;GOOGL'!D638</f>
        <v>6.6529662717656013</v>
      </c>
      <c r="F637">
        <f>'GOOG&amp;GOOGL'!I638</f>
        <v>6.6854988615482771</v>
      </c>
      <c r="G637">
        <f>'GOOG&amp;GOOGL'!E638</f>
        <v>-2.2938628789690441E-3</v>
      </c>
      <c r="H637">
        <f>'GOOG&amp;GOOGL'!J638</f>
        <v>-2.9554950056018825E-3</v>
      </c>
    </row>
    <row r="638" spans="1:8" x14ac:dyDescent="0.25">
      <c r="A638" s="15">
        <v>42654</v>
      </c>
      <c r="B638" s="50">
        <f t="shared" si="9"/>
        <v>635</v>
      </c>
      <c r="C638" s="18">
        <f>'GOOG&amp;GOOGL'!E640</f>
        <v>-3.6583555037044135E-3</v>
      </c>
      <c r="D638" s="1">
        <f>'GOOG&amp;GOOGL'!J640</f>
        <v>-5.6659173688675679E-3</v>
      </c>
      <c r="E638">
        <f>'GOOG&amp;GOOGL'!D639</f>
        <v>6.6668804561823363</v>
      </c>
      <c r="F638">
        <f>'GOOG&amp;GOOGL'!I639</f>
        <v>6.7021691685261002</v>
      </c>
      <c r="G638">
        <f>'GOOG&amp;GOOGL'!E639</f>
        <v>1.3914184416734976E-2</v>
      </c>
      <c r="H638">
        <f>'GOOG&amp;GOOGL'!J639</f>
        <v>1.6670306977823124E-2</v>
      </c>
    </row>
    <row r="639" spans="1:8" x14ac:dyDescent="0.25">
      <c r="A639" s="15">
        <v>42655</v>
      </c>
      <c r="B639" s="50">
        <f t="shared" si="9"/>
        <v>636</v>
      </c>
      <c r="C639" s="18">
        <f>'GOOG&amp;GOOGL'!E641</f>
        <v>3.9128120185329962E-3</v>
      </c>
      <c r="D639" s="1">
        <f>'GOOG&amp;GOOGL'!J641</f>
        <v>2.7138222872311601E-3</v>
      </c>
      <c r="E639">
        <f>'GOOG&amp;GOOGL'!D640</f>
        <v>6.6632221006786319</v>
      </c>
      <c r="F639">
        <f>'GOOG&amp;GOOGL'!I640</f>
        <v>6.6965032511572327</v>
      </c>
      <c r="G639">
        <f>'GOOG&amp;GOOGL'!E640</f>
        <v>-3.6583555037044135E-3</v>
      </c>
      <c r="H639">
        <f>'GOOG&amp;GOOGL'!J640</f>
        <v>-5.6659173688675679E-3</v>
      </c>
    </row>
    <row r="640" spans="1:8" x14ac:dyDescent="0.25">
      <c r="A640" s="15">
        <v>42656</v>
      </c>
      <c r="B640" s="50">
        <f t="shared" si="9"/>
        <v>637</v>
      </c>
      <c r="C640" s="18">
        <f>'GOOG&amp;GOOGL'!E642</f>
        <v>-1.0164199826261822E-2</v>
      </c>
      <c r="D640" s="1">
        <f>'GOOG&amp;GOOGL'!J642</f>
        <v>-9.5182855858046977E-3</v>
      </c>
      <c r="E640">
        <f>'GOOG&amp;GOOGL'!D641</f>
        <v>6.6671349126971649</v>
      </c>
      <c r="F640">
        <f>'GOOG&amp;GOOGL'!I641</f>
        <v>6.6992170734444638</v>
      </c>
      <c r="G640">
        <f>'GOOG&amp;GOOGL'!E641</f>
        <v>3.9128120185329962E-3</v>
      </c>
      <c r="H640">
        <f>'GOOG&amp;GOOGL'!J641</f>
        <v>2.7138222872311601E-3</v>
      </c>
    </row>
    <row r="641" spans="1:8" x14ac:dyDescent="0.25">
      <c r="A641" s="15">
        <v>42657</v>
      </c>
      <c r="B641" s="50">
        <f t="shared" si="9"/>
        <v>638</v>
      </c>
      <c r="C641" s="18">
        <f>'GOOG&amp;GOOGL'!E643</f>
        <v>4.3685055583075894E-4</v>
      </c>
      <c r="D641" s="1">
        <f>'GOOG&amp;GOOGL'!J643</f>
        <v>6.4644182854234344E-4</v>
      </c>
      <c r="E641">
        <f>'GOOG&amp;GOOGL'!D642</f>
        <v>6.656970712870903</v>
      </c>
      <c r="F641">
        <f>'GOOG&amp;GOOGL'!I642</f>
        <v>6.6896987878586591</v>
      </c>
      <c r="G641">
        <f>'GOOG&amp;GOOGL'!E642</f>
        <v>-1.0164199826261822E-2</v>
      </c>
      <c r="H641">
        <f>'GOOG&amp;GOOGL'!J642</f>
        <v>-9.5182855858046977E-3</v>
      </c>
    </row>
    <row r="642" spans="1:8" x14ac:dyDescent="0.25">
      <c r="A642" s="15">
        <v>42660</v>
      </c>
      <c r="B642" s="50">
        <f t="shared" si="9"/>
        <v>639</v>
      </c>
      <c r="C642" s="18">
        <f>'GOOG&amp;GOOGL'!E644</f>
        <v>1.8351010972263992E-3</v>
      </c>
      <c r="D642" s="1">
        <f>'GOOG&amp;GOOGL'!J644</f>
        <v>2.7801872098134339E-3</v>
      </c>
      <c r="E642">
        <f>'GOOG&amp;GOOGL'!D643</f>
        <v>6.6574075634267338</v>
      </c>
      <c r="F642">
        <f>'GOOG&amp;GOOGL'!I643</f>
        <v>6.6903452296872015</v>
      </c>
      <c r="G642">
        <f>'GOOG&amp;GOOGL'!E643</f>
        <v>4.3685055583075894E-4</v>
      </c>
      <c r="H642">
        <f>'GOOG&amp;GOOGL'!J643</f>
        <v>6.4644182854234344E-4</v>
      </c>
    </row>
    <row r="643" spans="1:8" x14ac:dyDescent="0.25">
      <c r="A643" s="15">
        <v>42661</v>
      </c>
      <c r="B643" s="50">
        <f t="shared" si="9"/>
        <v>640</v>
      </c>
      <c r="C643" s="18">
        <f>'GOOG&amp;GOOGL'!E645</f>
        <v>1.9426453262792798E-2</v>
      </c>
      <c r="D643" s="1">
        <f>'GOOG&amp;GOOGL'!J645</f>
        <v>1.7994335478681123E-2</v>
      </c>
      <c r="E643">
        <f>'GOOG&amp;GOOGL'!D644</f>
        <v>6.6592426645239602</v>
      </c>
      <c r="F643">
        <f>'GOOG&amp;GOOGL'!I644</f>
        <v>6.6931254168970149</v>
      </c>
      <c r="G643">
        <f>'GOOG&amp;GOOGL'!E644</f>
        <v>1.8351010972263992E-3</v>
      </c>
      <c r="H643">
        <f>'GOOG&amp;GOOGL'!J644</f>
        <v>2.7801872098134339E-3</v>
      </c>
    </row>
    <row r="644" spans="1:8" x14ac:dyDescent="0.25">
      <c r="A644" s="15">
        <v>42662</v>
      </c>
      <c r="B644" s="50">
        <f t="shared" si="9"/>
        <v>641</v>
      </c>
      <c r="C644" s="18">
        <f>'GOOG&amp;GOOGL'!E646</f>
        <v>7.8158542628550265E-3</v>
      </c>
      <c r="D644" s="1">
        <f>'GOOG&amp;GOOGL'!J646</f>
        <v>6.4914862097822379E-3</v>
      </c>
      <c r="E644">
        <f>'GOOG&amp;GOOGL'!D645</f>
        <v>6.678669117786753</v>
      </c>
      <c r="F644">
        <f>'GOOG&amp;GOOGL'!I645</f>
        <v>6.711119752375696</v>
      </c>
      <c r="G644">
        <f>'GOOG&amp;GOOGL'!E645</f>
        <v>1.9426453262792798E-2</v>
      </c>
      <c r="H644">
        <f>'GOOG&amp;GOOGL'!J645</f>
        <v>1.7994335478681123E-2</v>
      </c>
    </row>
    <row r="645" spans="1:8" x14ac:dyDescent="0.25">
      <c r="A645" s="15">
        <v>42663</v>
      </c>
      <c r="B645" s="50">
        <f t="shared" si="9"/>
        <v>642</v>
      </c>
      <c r="C645" s="18">
        <f>'GOOG&amp;GOOGL'!E647</f>
        <v>-5.667971509986991E-3</v>
      </c>
      <c r="D645" s="1">
        <f>'GOOG&amp;GOOGL'!J647</f>
        <v>-6.3210604334971165E-3</v>
      </c>
      <c r="E645">
        <f>'GOOG&amp;GOOGL'!D646</f>
        <v>6.686484972049608</v>
      </c>
      <c r="F645">
        <f>'GOOG&amp;GOOGL'!I646</f>
        <v>6.7176112385854783</v>
      </c>
      <c r="G645">
        <f>'GOOG&amp;GOOGL'!E646</f>
        <v>7.8158542628550265E-3</v>
      </c>
      <c r="H645">
        <f>'GOOG&amp;GOOGL'!J646</f>
        <v>6.4914862097822379E-3</v>
      </c>
    </row>
    <row r="646" spans="1:8" x14ac:dyDescent="0.25">
      <c r="A646" s="15">
        <v>42664</v>
      </c>
      <c r="B646" s="50">
        <f t="shared" ref="B646:B709" si="10">B645+1</f>
        <v>643</v>
      </c>
      <c r="C646" s="18">
        <f>'GOOG&amp;GOOGL'!E648</f>
        <v>3.0069106323686867E-3</v>
      </c>
      <c r="D646" s="1">
        <f>'GOOG&amp;GOOGL'!J648</f>
        <v>2.9531622135410274E-3</v>
      </c>
      <c r="E646">
        <f>'GOOG&amp;GOOGL'!D647</f>
        <v>6.680817000539621</v>
      </c>
      <c r="F646">
        <f>'GOOG&amp;GOOGL'!I647</f>
        <v>6.7112901781519811</v>
      </c>
      <c r="G646">
        <f>'GOOG&amp;GOOGL'!E647</f>
        <v>-5.667971509986991E-3</v>
      </c>
      <c r="H646">
        <f>'GOOG&amp;GOOGL'!J647</f>
        <v>-6.3210604334971165E-3</v>
      </c>
    </row>
    <row r="647" spans="1:8" x14ac:dyDescent="0.25">
      <c r="A647" s="15">
        <v>42667</v>
      </c>
      <c r="B647" s="50">
        <f t="shared" si="10"/>
        <v>644</v>
      </c>
      <c r="C647" s="18">
        <f>'GOOG&amp;GOOGL'!E649</f>
        <v>1.7042472128743213E-2</v>
      </c>
      <c r="D647" s="1">
        <f>'GOOG&amp;GOOGL'!J649</f>
        <v>1.4074207597029265E-2</v>
      </c>
      <c r="E647">
        <f>'GOOG&amp;GOOGL'!D648</f>
        <v>6.6838239111719897</v>
      </c>
      <c r="F647">
        <f>'GOOG&amp;GOOGL'!I648</f>
        <v>6.7142433403655222</v>
      </c>
      <c r="G647">
        <f>'GOOG&amp;GOOGL'!E648</f>
        <v>3.0069106323686867E-3</v>
      </c>
      <c r="H647">
        <f>'GOOG&amp;GOOGL'!J648</f>
        <v>2.9531622135410274E-3</v>
      </c>
    </row>
    <row r="648" spans="1:8" x14ac:dyDescent="0.25">
      <c r="A648" s="15">
        <v>42668</v>
      </c>
      <c r="B648" s="50">
        <f t="shared" si="10"/>
        <v>645</v>
      </c>
      <c r="C648" s="18">
        <f>'GOOG&amp;GOOGL'!E650</f>
        <v>-6.7128450938875872E-3</v>
      </c>
      <c r="D648" s="1">
        <f>'GOOG&amp;GOOGL'!J650</f>
        <v>-8.6403773698817687E-3</v>
      </c>
      <c r="E648">
        <f>'GOOG&amp;GOOGL'!D649</f>
        <v>6.7008663833007329</v>
      </c>
      <c r="F648">
        <f>'GOOG&amp;GOOGL'!I649</f>
        <v>6.7283175479625514</v>
      </c>
      <c r="G648">
        <f>'GOOG&amp;GOOGL'!E649</f>
        <v>1.7042472128743213E-2</v>
      </c>
      <c r="H648">
        <f>'GOOG&amp;GOOGL'!J649</f>
        <v>1.4074207597029265E-2</v>
      </c>
    </row>
    <row r="649" spans="1:8" x14ac:dyDescent="0.25">
      <c r="A649" s="15">
        <v>42669</v>
      </c>
      <c r="B649" s="50">
        <f t="shared" si="10"/>
        <v>646</v>
      </c>
      <c r="C649" s="18">
        <f>'GOOG&amp;GOOGL'!E651</f>
        <v>-1.0704978005986021E-2</v>
      </c>
      <c r="D649" s="1">
        <f>'GOOG&amp;GOOGL'!J651</f>
        <v>-7.8151576281113577E-3</v>
      </c>
      <c r="E649">
        <f>'GOOG&amp;GOOGL'!D650</f>
        <v>6.6941535382068453</v>
      </c>
      <c r="F649">
        <f>'GOOG&amp;GOOGL'!I650</f>
        <v>6.7196771705926697</v>
      </c>
      <c r="G649">
        <f>'GOOG&amp;GOOGL'!E650</f>
        <v>-6.7128450938875872E-3</v>
      </c>
      <c r="H649">
        <f>'GOOG&amp;GOOGL'!J650</f>
        <v>-8.6403773698817687E-3</v>
      </c>
    </row>
    <row r="650" spans="1:8" x14ac:dyDescent="0.25">
      <c r="A650" s="15">
        <v>42670</v>
      </c>
      <c r="B650" s="50">
        <f t="shared" si="10"/>
        <v>647</v>
      </c>
      <c r="C650" s="18">
        <f>'GOOG&amp;GOOGL'!E652</f>
        <v>-4.6663210318849124E-3</v>
      </c>
      <c r="D650" s="1">
        <f>'GOOG&amp;GOOGL'!J652</f>
        <v>-5.7946426305273135E-3</v>
      </c>
      <c r="E650">
        <f>'GOOG&amp;GOOGL'!D651</f>
        <v>6.6834485602008593</v>
      </c>
      <c r="F650">
        <f>'GOOG&amp;GOOGL'!I651</f>
        <v>6.7118620129645583</v>
      </c>
      <c r="G650">
        <f>'GOOG&amp;GOOGL'!E651</f>
        <v>-1.0704978005986021E-2</v>
      </c>
      <c r="H650">
        <f>'GOOG&amp;GOOGL'!J651</f>
        <v>-7.8151576281113577E-3</v>
      </c>
    </row>
    <row r="651" spans="1:8" x14ac:dyDescent="0.25">
      <c r="A651" s="15">
        <v>42671</v>
      </c>
      <c r="B651" s="50">
        <f t="shared" si="10"/>
        <v>648</v>
      </c>
      <c r="C651" s="18">
        <f>'GOOG&amp;GOOGL'!E653</f>
        <v>2.5169734920282849E-5</v>
      </c>
      <c r="D651" s="1">
        <f>'GOOG&amp;GOOGL'!J653</f>
        <v>2.7002381046337121E-3</v>
      </c>
      <c r="E651">
        <f>'GOOG&amp;GOOGL'!D652</f>
        <v>6.6787822391689744</v>
      </c>
      <c r="F651">
        <f>'GOOG&amp;GOOGL'!I652</f>
        <v>6.706067370334031</v>
      </c>
      <c r="G651">
        <f>'GOOG&amp;GOOGL'!E652</f>
        <v>-4.6663210318849124E-3</v>
      </c>
      <c r="H651">
        <f>'GOOG&amp;GOOGL'!J652</f>
        <v>-5.7946426305273135E-3</v>
      </c>
    </row>
    <row r="652" spans="1:8" x14ac:dyDescent="0.25">
      <c r="A652" s="15">
        <v>42674</v>
      </c>
      <c r="B652" s="50">
        <f t="shared" si="10"/>
        <v>649</v>
      </c>
      <c r="C652" s="18">
        <f>'GOOG&amp;GOOGL'!E654</f>
        <v>-1.3709878182179835E-2</v>
      </c>
      <c r="D652" s="1">
        <f>'GOOG&amp;GOOGL'!J654</f>
        <v>-1.1856795550432508E-2</v>
      </c>
      <c r="E652">
        <f>'GOOG&amp;GOOGL'!D653</f>
        <v>6.6788074089038947</v>
      </c>
      <c r="F652">
        <f>'GOOG&amp;GOOGL'!I653</f>
        <v>6.7087676084386647</v>
      </c>
      <c r="G652">
        <f>'GOOG&amp;GOOGL'!E653</f>
        <v>2.5169734920282849E-5</v>
      </c>
      <c r="H652">
        <f>'GOOG&amp;GOOGL'!J653</f>
        <v>2.7002381046337121E-3</v>
      </c>
    </row>
    <row r="653" spans="1:8" x14ac:dyDescent="0.25">
      <c r="A653" s="15">
        <v>42675</v>
      </c>
      <c r="B653" s="50">
        <f t="shared" si="10"/>
        <v>650</v>
      </c>
      <c r="C653" s="18">
        <f>'GOOG&amp;GOOGL'!E655</f>
        <v>-1.1861022618653294E-3</v>
      </c>
      <c r="D653" s="1">
        <f>'GOOG&amp;GOOGL'!J655</f>
        <v>-5.4724647079433808E-3</v>
      </c>
      <c r="E653">
        <f>'GOOG&amp;GOOGL'!D654</f>
        <v>6.6650975307217148</v>
      </c>
      <c r="F653">
        <f>'GOOG&amp;GOOGL'!I654</f>
        <v>6.6969108128882322</v>
      </c>
      <c r="G653">
        <f>'GOOG&amp;GOOGL'!E654</f>
        <v>-1.3709878182179835E-2</v>
      </c>
      <c r="H653">
        <f>'GOOG&amp;GOOGL'!J654</f>
        <v>-1.1856795550432508E-2</v>
      </c>
    </row>
    <row r="654" spans="1:8" x14ac:dyDescent="0.25">
      <c r="A654" s="15">
        <v>42676</v>
      </c>
      <c r="B654" s="50">
        <f t="shared" si="10"/>
        <v>651</v>
      </c>
      <c r="C654" s="18">
        <f>'GOOG&amp;GOOGL'!E656</f>
        <v>-1.9210636493991906E-2</v>
      </c>
      <c r="D654" s="1">
        <f>'GOOG&amp;GOOGL'!J656</f>
        <v>-2.1407426952006148E-2</v>
      </c>
      <c r="E654">
        <f>'GOOG&amp;GOOGL'!D655</f>
        <v>6.6639114284598495</v>
      </c>
      <c r="F654">
        <f>'GOOG&amp;GOOGL'!I655</f>
        <v>6.6914383481802888</v>
      </c>
      <c r="G654">
        <f>'GOOG&amp;GOOGL'!E655</f>
        <v>-1.1861022618653294E-3</v>
      </c>
      <c r="H654">
        <f>'GOOG&amp;GOOGL'!J655</f>
        <v>-5.4724647079433808E-3</v>
      </c>
    </row>
    <row r="655" spans="1:8" x14ac:dyDescent="0.25">
      <c r="A655" s="15">
        <v>42677</v>
      </c>
      <c r="B655" s="50">
        <f t="shared" si="10"/>
        <v>652</v>
      </c>
      <c r="C655" s="18">
        <f>'GOOG&amp;GOOGL'!E657</f>
        <v>-8.5836405952619543E-3</v>
      </c>
      <c r="D655" s="1">
        <f>'GOOG&amp;GOOGL'!J657</f>
        <v>-7.9332408857712977E-3</v>
      </c>
      <c r="E655">
        <f>'GOOG&amp;GOOGL'!D656</f>
        <v>6.6447007919658576</v>
      </c>
      <c r="F655">
        <f>'GOOG&amp;GOOGL'!I656</f>
        <v>6.6700309212282827</v>
      </c>
      <c r="G655">
        <f>'GOOG&amp;GOOGL'!E656</f>
        <v>-1.9210636493991906E-2</v>
      </c>
      <c r="H655">
        <f>'GOOG&amp;GOOGL'!J656</f>
        <v>-2.1407426952006148E-2</v>
      </c>
    </row>
    <row r="656" spans="1:8" x14ac:dyDescent="0.25">
      <c r="A656" s="15">
        <v>42678</v>
      </c>
      <c r="B656" s="50">
        <f t="shared" si="10"/>
        <v>653</v>
      </c>
      <c r="C656" s="18">
        <f>'GOOG&amp;GOOGL'!E658</f>
        <v>-1.4432306319811516E-4</v>
      </c>
      <c r="D656" s="1">
        <f>'GOOG&amp;GOOGL'!J658</f>
        <v>-1.3945284521597046E-3</v>
      </c>
      <c r="E656">
        <f>'GOOG&amp;GOOGL'!D657</f>
        <v>6.6361171513705957</v>
      </c>
      <c r="F656">
        <f>'GOOG&amp;GOOGL'!I657</f>
        <v>6.6620976803425114</v>
      </c>
      <c r="G656">
        <f>'GOOG&amp;GOOGL'!E657</f>
        <v>-8.5836405952619543E-3</v>
      </c>
      <c r="H656">
        <f>'GOOG&amp;GOOGL'!J657</f>
        <v>-7.9332408857712977E-3</v>
      </c>
    </row>
    <row r="657" spans="1:8" x14ac:dyDescent="0.25">
      <c r="A657" s="15">
        <v>42681</v>
      </c>
      <c r="B657" s="50">
        <f t="shared" si="10"/>
        <v>654</v>
      </c>
      <c r="C657" s="18">
        <f>'GOOG&amp;GOOGL'!E659</f>
        <v>2.6546678444165472E-2</v>
      </c>
      <c r="D657" s="1">
        <f>'GOOG&amp;GOOGL'!J659</f>
        <v>2.6442897918595776E-2</v>
      </c>
      <c r="E657">
        <f>'GOOG&amp;GOOGL'!D658</f>
        <v>6.6359728283073975</v>
      </c>
      <c r="F657">
        <f>'GOOG&amp;GOOGL'!I658</f>
        <v>6.6607031518903517</v>
      </c>
      <c r="G657">
        <f>'GOOG&amp;GOOGL'!E658</f>
        <v>-1.4432306319811516E-4</v>
      </c>
      <c r="H657">
        <f>'GOOG&amp;GOOGL'!J658</f>
        <v>-1.3945284521597046E-3</v>
      </c>
    </row>
    <row r="658" spans="1:8" x14ac:dyDescent="0.25">
      <c r="A658" s="15">
        <v>42682</v>
      </c>
      <c r="B658" s="50">
        <f t="shared" si="10"/>
        <v>655</v>
      </c>
      <c r="C658" s="18">
        <f>'GOOG&amp;GOOGL'!E660</f>
        <v>1.0158812689390118E-2</v>
      </c>
      <c r="D658" s="1">
        <f>'GOOG&amp;GOOGL'!J660</f>
        <v>1.2329634876373063E-2</v>
      </c>
      <c r="E658">
        <f>'GOOG&amp;GOOGL'!D659</f>
        <v>6.662519506751563</v>
      </c>
      <c r="F658">
        <f>'GOOG&amp;GOOGL'!I659</f>
        <v>6.6871460498089474</v>
      </c>
      <c r="G658">
        <f>'GOOG&amp;GOOGL'!E659</f>
        <v>2.6546678444165472E-2</v>
      </c>
      <c r="H658">
        <f>'GOOG&amp;GOOGL'!J659</f>
        <v>2.6442897918595776E-2</v>
      </c>
    </row>
    <row r="659" spans="1:8" x14ac:dyDescent="0.25">
      <c r="A659" s="15">
        <v>42683</v>
      </c>
      <c r="B659" s="50">
        <f t="shared" si="10"/>
        <v>656</v>
      </c>
      <c r="C659" s="18">
        <f>'GOOG&amp;GOOGL'!E661</f>
        <v>-6.5997777009547676E-3</v>
      </c>
      <c r="D659" s="1">
        <f>'GOOG&amp;GOOGL'!J661</f>
        <v>-7.9007229504455267E-3</v>
      </c>
      <c r="E659">
        <f>'GOOG&amp;GOOGL'!D660</f>
        <v>6.6726783194409531</v>
      </c>
      <c r="F659">
        <f>'GOOG&amp;GOOGL'!I660</f>
        <v>6.6994756846853205</v>
      </c>
      <c r="G659">
        <f>'GOOG&amp;GOOGL'!E660</f>
        <v>1.0158812689390118E-2</v>
      </c>
      <c r="H659">
        <f>'GOOG&amp;GOOGL'!J660</f>
        <v>1.2329634876373063E-2</v>
      </c>
    </row>
    <row r="660" spans="1:8" x14ac:dyDescent="0.25">
      <c r="A660" s="15">
        <v>42684</v>
      </c>
      <c r="B660" s="50">
        <f t="shared" si="10"/>
        <v>657</v>
      </c>
      <c r="C660" s="18">
        <f>'GOOG&amp;GOOGL'!E662</f>
        <v>-2.9397350452365245E-2</v>
      </c>
      <c r="D660" s="1">
        <f>'GOOG&amp;GOOGL'!J662</f>
        <v>-3.1909344472675905E-2</v>
      </c>
      <c r="E660">
        <f>'GOOG&amp;GOOGL'!D661</f>
        <v>6.6660785417399984</v>
      </c>
      <c r="F660">
        <f>'GOOG&amp;GOOGL'!I661</f>
        <v>6.691574961734875</v>
      </c>
      <c r="G660">
        <f>'GOOG&amp;GOOGL'!E661</f>
        <v>-6.5997777009547676E-3</v>
      </c>
      <c r="H660">
        <f>'GOOG&amp;GOOGL'!J661</f>
        <v>-7.9007229504455267E-3</v>
      </c>
    </row>
    <row r="661" spans="1:8" x14ac:dyDescent="0.25">
      <c r="A661" s="15">
        <v>42685</v>
      </c>
      <c r="B661" s="50">
        <f t="shared" si="10"/>
        <v>658</v>
      </c>
      <c r="C661" s="18">
        <f>'GOOG&amp;GOOGL'!E663</f>
        <v>-1.1262271908029753E-2</v>
      </c>
      <c r="D661" s="1">
        <f>'GOOG&amp;GOOGL'!J663</f>
        <v>-1.100495387993039E-2</v>
      </c>
      <c r="E661">
        <f>'GOOG&amp;GOOGL'!D662</f>
        <v>6.6366811912876331</v>
      </c>
      <c r="F661">
        <f>'GOOG&amp;GOOGL'!I662</f>
        <v>6.6596656172621991</v>
      </c>
      <c r="G661">
        <f>'GOOG&amp;GOOGL'!E662</f>
        <v>-2.9397350452365245E-2</v>
      </c>
      <c r="H661">
        <f>'GOOG&amp;GOOGL'!J662</f>
        <v>-3.1909344472675905E-2</v>
      </c>
    </row>
    <row r="662" spans="1:8" x14ac:dyDescent="0.25">
      <c r="A662" s="15">
        <v>42688</v>
      </c>
      <c r="B662" s="50">
        <f t="shared" si="10"/>
        <v>659</v>
      </c>
      <c r="C662" s="18">
        <f>'GOOG&amp;GOOGL'!E664</f>
        <v>-2.4080087810181894E-2</v>
      </c>
      <c r="D662" s="1">
        <f>'GOOG&amp;GOOGL'!J664</f>
        <v>-2.4303352080895735E-2</v>
      </c>
      <c r="E662">
        <f>'GOOG&amp;GOOGL'!D663</f>
        <v>6.6254189193796034</v>
      </c>
      <c r="F662">
        <f>'GOOG&amp;GOOGL'!I663</f>
        <v>6.6486606633822687</v>
      </c>
      <c r="G662">
        <f>'GOOG&amp;GOOGL'!E663</f>
        <v>-1.1262271908029753E-2</v>
      </c>
      <c r="H662">
        <f>'GOOG&amp;GOOGL'!J663</f>
        <v>-1.100495387993039E-2</v>
      </c>
    </row>
    <row r="663" spans="1:8" x14ac:dyDescent="0.25">
      <c r="A663" s="15">
        <v>42689</v>
      </c>
      <c r="B663" s="50">
        <f t="shared" si="10"/>
        <v>660</v>
      </c>
      <c r="C663" s="18">
        <f>'GOOG&amp;GOOGL'!E665</f>
        <v>2.9990770032544134E-2</v>
      </c>
      <c r="D663" s="1">
        <f>'GOOG&amp;GOOGL'!J665</f>
        <v>2.8712113525156902E-2</v>
      </c>
      <c r="E663">
        <f>'GOOG&amp;GOOGL'!D664</f>
        <v>6.6013388315694215</v>
      </c>
      <c r="F663">
        <f>'GOOG&amp;GOOGL'!I664</f>
        <v>6.624357311301373</v>
      </c>
      <c r="G663">
        <f>'GOOG&amp;GOOGL'!E664</f>
        <v>-2.4080087810181894E-2</v>
      </c>
      <c r="H663">
        <f>'GOOG&amp;GOOGL'!J664</f>
        <v>-2.4303352080895735E-2</v>
      </c>
    </row>
    <row r="664" spans="1:8" x14ac:dyDescent="0.25">
      <c r="A664" s="15">
        <v>42690</v>
      </c>
      <c r="B664" s="50">
        <f t="shared" si="10"/>
        <v>661</v>
      </c>
      <c r="C664" s="18">
        <f>'GOOG&amp;GOOGL'!E666</f>
        <v>7.8662363739052665E-3</v>
      </c>
      <c r="D664" s="1">
        <f>'GOOG&amp;GOOGL'!J666</f>
        <v>6.1988278610467518E-3</v>
      </c>
      <c r="E664">
        <f>'GOOG&amp;GOOGL'!D665</f>
        <v>6.6313296016019656</v>
      </c>
      <c r="F664">
        <f>'GOOG&amp;GOOGL'!I665</f>
        <v>6.6530694248265299</v>
      </c>
      <c r="G664">
        <f>'GOOG&amp;GOOGL'!E665</f>
        <v>2.9990770032544134E-2</v>
      </c>
      <c r="H664">
        <f>'GOOG&amp;GOOGL'!J665</f>
        <v>2.8712113525156902E-2</v>
      </c>
    </row>
    <row r="665" spans="1:8" x14ac:dyDescent="0.25">
      <c r="A665" s="15">
        <v>42691</v>
      </c>
      <c r="B665" s="50">
        <f t="shared" si="10"/>
        <v>662</v>
      </c>
      <c r="C665" s="18">
        <f>'GOOG&amp;GOOGL'!E667</f>
        <v>8.790779046199404E-3</v>
      </c>
      <c r="D665" s="1">
        <f>'GOOG&amp;GOOGL'!J667</f>
        <v>7.892047022440174E-3</v>
      </c>
      <c r="E665">
        <f>'GOOG&amp;GOOGL'!D666</f>
        <v>6.6391958379758709</v>
      </c>
      <c r="F665">
        <f>'GOOG&amp;GOOGL'!I666</f>
        <v>6.6592682526875766</v>
      </c>
      <c r="G665">
        <f>'GOOG&amp;GOOGL'!E666</f>
        <v>7.8662363739052665E-3</v>
      </c>
      <c r="H665">
        <f>'GOOG&amp;GOOGL'!J666</f>
        <v>6.1988278610467518E-3</v>
      </c>
    </row>
    <row r="666" spans="1:8" x14ac:dyDescent="0.25">
      <c r="A666" s="15">
        <v>42692</v>
      </c>
      <c r="B666" s="50">
        <f t="shared" si="10"/>
        <v>663</v>
      </c>
      <c r="C666" s="18">
        <f>'GOOG&amp;GOOGL'!E668</f>
        <v>-1.3957938657036983E-2</v>
      </c>
      <c r="D666" s="1">
        <f>'GOOG&amp;GOOGL'!J668</f>
        <v>-1.3046477440501469E-2</v>
      </c>
      <c r="E666">
        <f>'GOOG&amp;GOOGL'!D667</f>
        <v>6.6479866170220703</v>
      </c>
      <c r="F666">
        <f>'GOOG&amp;GOOGL'!I667</f>
        <v>6.6671602997100168</v>
      </c>
      <c r="G666">
        <f>'GOOG&amp;GOOGL'!E667</f>
        <v>8.790779046199404E-3</v>
      </c>
      <c r="H666">
        <f>'GOOG&amp;GOOGL'!J667</f>
        <v>7.892047022440174E-3</v>
      </c>
    </row>
    <row r="667" spans="1:8" x14ac:dyDescent="0.25">
      <c r="A667" s="15">
        <v>42695</v>
      </c>
      <c r="B667" s="50">
        <f t="shared" si="10"/>
        <v>664</v>
      </c>
      <c r="C667" s="18">
        <f>'GOOG&amp;GOOGL'!E669</f>
        <v>1.1322350950215387E-2</v>
      </c>
      <c r="D667" s="1">
        <f>'GOOG&amp;GOOGL'!J669</f>
        <v>1.131507069111759E-2</v>
      </c>
      <c r="E667">
        <f>'GOOG&amp;GOOGL'!D668</f>
        <v>6.6340286783650333</v>
      </c>
      <c r="F667">
        <f>'GOOG&amp;GOOGL'!I668</f>
        <v>6.6541138222695153</v>
      </c>
      <c r="G667">
        <f>'GOOG&amp;GOOGL'!E668</f>
        <v>-1.3957938657036983E-2</v>
      </c>
      <c r="H667">
        <f>'GOOG&amp;GOOGL'!J668</f>
        <v>-1.3046477440501469E-2</v>
      </c>
    </row>
    <row r="668" spans="1:8" x14ac:dyDescent="0.25">
      <c r="A668" s="15">
        <v>42696</v>
      </c>
      <c r="B668" s="50">
        <f t="shared" si="10"/>
        <v>665</v>
      </c>
      <c r="C668" s="18">
        <f>'GOOG&amp;GOOGL'!E670</f>
        <v>-1.2097694186774532E-3</v>
      </c>
      <c r="D668" s="1">
        <f>'GOOG&amp;GOOGL'!J670</f>
        <v>2.548248217753013E-4</v>
      </c>
      <c r="E668">
        <f>'GOOG&amp;GOOGL'!D669</f>
        <v>6.6453510293152487</v>
      </c>
      <c r="F668">
        <f>'GOOG&amp;GOOGL'!I669</f>
        <v>6.6654288929606329</v>
      </c>
      <c r="G668">
        <f>'GOOG&amp;GOOGL'!E669</f>
        <v>1.1322350950215387E-2</v>
      </c>
      <c r="H668">
        <f>'GOOG&amp;GOOGL'!J669</f>
        <v>1.131507069111759E-2</v>
      </c>
    </row>
    <row r="669" spans="1:8" x14ac:dyDescent="0.25">
      <c r="A669" s="15">
        <v>42697</v>
      </c>
      <c r="B669" s="50">
        <f t="shared" si="10"/>
        <v>666</v>
      </c>
      <c r="C669" s="18">
        <f>'GOOG&amp;GOOGL'!E671</f>
        <v>-9.5210558664691192E-3</v>
      </c>
      <c r="D669" s="1">
        <f>'GOOG&amp;GOOGL'!J671</f>
        <v>-7.6726719116599895E-3</v>
      </c>
      <c r="E669">
        <f>'GOOG&amp;GOOGL'!D670</f>
        <v>6.6441412598965712</v>
      </c>
      <c r="F669">
        <f>'GOOG&amp;GOOGL'!I670</f>
        <v>6.6656837177824082</v>
      </c>
      <c r="G669">
        <f>'GOOG&amp;GOOGL'!E670</f>
        <v>-1.2097694186774532E-3</v>
      </c>
      <c r="H669">
        <f>'GOOG&amp;GOOGL'!J670</f>
        <v>2.548248217753013E-4</v>
      </c>
    </row>
    <row r="670" spans="1:8" x14ac:dyDescent="0.25">
      <c r="A670" s="15">
        <v>42699</v>
      </c>
      <c r="B670" s="50">
        <f t="shared" si="10"/>
        <v>667</v>
      </c>
      <c r="C670" s="18">
        <f>'GOOG&amp;GOOGL'!E672</f>
        <v>9.0630675712244368E-4</v>
      </c>
      <c r="D670" s="1">
        <f>'GOOG&amp;GOOGL'!J672</f>
        <v>1.5776765081501054E-3</v>
      </c>
      <c r="E670">
        <f>'GOOG&amp;GOOGL'!D671</f>
        <v>6.6346202040301021</v>
      </c>
      <c r="F670">
        <f>'GOOG&amp;GOOGL'!I671</f>
        <v>6.6580110458707482</v>
      </c>
      <c r="G670">
        <f>'GOOG&amp;GOOGL'!E671</f>
        <v>-9.5210558664691192E-3</v>
      </c>
      <c r="H670">
        <f>'GOOG&amp;GOOGL'!J671</f>
        <v>-7.6726719116599895E-3</v>
      </c>
    </row>
    <row r="671" spans="1:8" x14ac:dyDescent="0.25">
      <c r="A671" s="15">
        <v>42702</v>
      </c>
      <c r="B671" s="50">
        <f t="shared" si="10"/>
        <v>668</v>
      </c>
      <c r="C671" s="18">
        <f>'GOOG&amp;GOOGL'!E673</f>
        <v>8.5756605257270024E-3</v>
      </c>
      <c r="D671" s="1">
        <f>'GOOG&amp;GOOGL'!J673</f>
        <v>7.1008307827344908E-3</v>
      </c>
      <c r="E671">
        <f>'GOOG&amp;GOOGL'!D672</f>
        <v>6.6355265107872246</v>
      </c>
      <c r="F671">
        <f>'GOOG&amp;GOOGL'!I672</f>
        <v>6.6595887223788983</v>
      </c>
      <c r="G671">
        <f>'GOOG&amp;GOOGL'!E672</f>
        <v>9.0630675712244368E-4</v>
      </c>
      <c r="H671">
        <f>'GOOG&amp;GOOGL'!J672</f>
        <v>1.5776765081501054E-3</v>
      </c>
    </row>
    <row r="672" spans="1:8" x14ac:dyDescent="0.25">
      <c r="A672" s="15">
        <v>42703</v>
      </c>
      <c r="B672" s="50">
        <f t="shared" si="10"/>
        <v>669</v>
      </c>
      <c r="C672" s="18">
        <f>'GOOG&amp;GOOGL'!E674</f>
        <v>3.3786930434915874E-3</v>
      </c>
      <c r="D672" s="1">
        <f>'GOOG&amp;GOOGL'!J674</f>
        <v>4.6342827128009745E-3</v>
      </c>
      <c r="E672">
        <f>'GOOG&amp;GOOGL'!D673</f>
        <v>6.6441021713129516</v>
      </c>
      <c r="F672">
        <f>'GOOG&amp;GOOGL'!I673</f>
        <v>6.6666895531616328</v>
      </c>
      <c r="G672">
        <f>'GOOG&amp;GOOGL'!E673</f>
        <v>8.5756605257270024E-3</v>
      </c>
      <c r="H672">
        <f>'GOOG&amp;GOOGL'!J673</f>
        <v>7.1008307827344908E-3</v>
      </c>
    </row>
    <row r="673" spans="1:8" x14ac:dyDescent="0.25">
      <c r="A673" s="15">
        <v>42704</v>
      </c>
      <c r="B673" s="50">
        <f t="shared" si="10"/>
        <v>670</v>
      </c>
      <c r="C673" s="18">
        <f>'GOOG&amp;GOOGL'!E675</f>
        <v>-1.6744738680049664E-2</v>
      </c>
      <c r="D673" s="1">
        <f>'GOOG&amp;GOOGL'!J675</f>
        <v>-1.7325960380047079E-2</v>
      </c>
      <c r="E673">
        <f>'GOOG&amp;GOOGL'!D674</f>
        <v>6.6474808643564431</v>
      </c>
      <c r="F673">
        <f>'GOOG&amp;GOOGL'!I674</f>
        <v>6.6713238358744338</v>
      </c>
      <c r="G673">
        <f>'GOOG&amp;GOOGL'!E674</f>
        <v>3.3786930434915874E-3</v>
      </c>
      <c r="H673">
        <f>'GOOG&amp;GOOGL'!J674</f>
        <v>4.6342827128009745E-3</v>
      </c>
    </row>
    <row r="674" spans="1:8" x14ac:dyDescent="0.25">
      <c r="A674" s="15">
        <v>42705</v>
      </c>
      <c r="B674" s="50">
        <f t="shared" si="10"/>
        <v>671</v>
      </c>
      <c r="C674" s="18">
        <f>'GOOG&amp;GOOGL'!E676</f>
        <v>-1.3440128023037623E-2</v>
      </c>
      <c r="D674" s="1">
        <f>'GOOG&amp;GOOGL'!J676</f>
        <v>-1.4998220171396959E-2</v>
      </c>
      <c r="E674">
        <f>'GOOG&amp;GOOGL'!D675</f>
        <v>6.6307361256763935</v>
      </c>
      <c r="F674">
        <f>'GOOG&amp;GOOGL'!I675</f>
        <v>6.6539978754943867</v>
      </c>
      <c r="G674">
        <f>'GOOG&amp;GOOGL'!E675</f>
        <v>-1.6744738680049664E-2</v>
      </c>
      <c r="H674">
        <f>'GOOG&amp;GOOGL'!J675</f>
        <v>-1.7325960380047079E-2</v>
      </c>
    </row>
    <row r="675" spans="1:8" x14ac:dyDescent="0.25">
      <c r="A675" s="15">
        <v>42706</v>
      </c>
      <c r="B675" s="50">
        <f t="shared" si="10"/>
        <v>672</v>
      </c>
      <c r="C675" s="18">
        <f>'GOOG&amp;GOOGL'!E677</f>
        <v>3.4436534201605085E-3</v>
      </c>
      <c r="D675" s="1">
        <f>'GOOG&amp;GOOGL'!J677</f>
        <v>1.7007567683879898E-4</v>
      </c>
      <c r="E675">
        <f>'GOOG&amp;GOOGL'!D676</f>
        <v>6.6172959976533559</v>
      </c>
      <c r="F675">
        <f>'GOOG&amp;GOOGL'!I676</f>
        <v>6.6389996553229897</v>
      </c>
      <c r="G675">
        <f>'GOOG&amp;GOOGL'!E676</f>
        <v>-1.3440128023037623E-2</v>
      </c>
      <c r="H675">
        <f>'GOOG&amp;GOOGL'!J676</f>
        <v>-1.4998220171396959E-2</v>
      </c>
    </row>
    <row r="676" spans="1:8" x14ac:dyDescent="0.25">
      <c r="A676" s="15">
        <v>42709</v>
      </c>
      <c r="B676" s="50">
        <f t="shared" si="10"/>
        <v>673</v>
      </c>
      <c r="C676" s="18">
        <f>'GOOG&amp;GOOGL'!E678</f>
        <v>1.5889112801079186E-2</v>
      </c>
      <c r="D676" s="1">
        <f>'GOOG&amp;GOOGL'!J678</f>
        <v>1.7839492289953185E-2</v>
      </c>
      <c r="E676">
        <f>'GOOG&amp;GOOGL'!D677</f>
        <v>6.6207396510735164</v>
      </c>
      <c r="F676">
        <f>'GOOG&amp;GOOGL'!I677</f>
        <v>6.6391697309998285</v>
      </c>
      <c r="G676">
        <f>'GOOG&amp;GOOGL'!E677</f>
        <v>3.4436534201605085E-3</v>
      </c>
      <c r="H676">
        <f>'GOOG&amp;GOOGL'!J677</f>
        <v>1.7007567683879898E-4</v>
      </c>
    </row>
    <row r="677" spans="1:8" x14ac:dyDescent="0.25">
      <c r="A677" s="15">
        <v>42710</v>
      </c>
      <c r="B677" s="50">
        <f t="shared" si="10"/>
        <v>674</v>
      </c>
      <c r="C677" s="18">
        <f>'GOOG&amp;GOOGL'!E679</f>
        <v>-4.4820892036971927E-3</v>
      </c>
      <c r="D677" s="1">
        <f>'GOOG&amp;GOOGL'!J679</f>
        <v>-2.6247802604775217E-3</v>
      </c>
      <c r="E677">
        <f>'GOOG&amp;GOOGL'!D678</f>
        <v>6.6366287638745955</v>
      </c>
      <c r="F677">
        <f>'GOOG&amp;GOOGL'!I678</f>
        <v>6.6570092232897817</v>
      </c>
      <c r="G677">
        <f>'GOOG&amp;GOOGL'!E678</f>
        <v>1.5889112801079186E-2</v>
      </c>
      <c r="H677">
        <f>'GOOG&amp;GOOGL'!J678</f>
        <v>1.7839492289953185E-2</v>
      </c>
    </row>
    <row r="678" spans="1:8" x14ac:dyDescent="0.25">
      <c r="A678" s="15">
        <v>42711</v>
      </c>
      <c r="B678" s="50">
        <f t="shared" si="10"/>
        <v>675</v>
      </c>
      <c r="C678" s="18">
        <f>'GOOG&amp;GOOGL'!E680</f>
        <v>1.5788104329783614E-2</v>
      </c>
      <c r="D678" s="1">
        <f>'GOOG&amp;GOOGL'!J680</f>
        <v>1.950749621639325E-2</v>
      </c>
      <c r="E678">
        <f>'GOOG&amp;GOOGL'!D679</f>
        <v>6.6321466746708984</v>
      </c>
      <c r="F678">
        <f>'GOOG&amp;GOOGL'!I679</f>
        <v>6.6543844430293042</v>
      </c>
      <c r="G678">
        <f>'GOOG&amp;GOOGL'!E679</f>
        <v>-4.4820892036971927E-3</v>
      </c>
      <c r="H678">
        <f>'GOOG&amp;GOOGL'!J679</f>
        <v>-2.6247802604775217E-3</v>
      </c>
    </row>
    <row r="679" spans="1:8" x14ac:dyDescent="0.25">
      <c r="A679" s="15">
        <v>42712</v>
      </c>
      <c r="B679" s="50">
        <f t="shared" si="10"/>
        <v>676</v>
      </c>
      <c r="C679" s="18">
        <f>'GOOG&amp;GOOGL'!E681</f>
        <v>6.7588099845945493E-3</v>
      </c>
      <c r="D679" s="1">
        <f>'GOOG&amp;GOOGL'!J681</f>
        <v>4.6639676477848724E-3</v>
      </c>
      <c r="E679">
        <f>'GOOG&amp;GOOGL'!D680</f>
        <v>6.647934779000682</v>
      </c>
      <c r="F679">
        <f>'GOOG&amp;GOOGL'!I680</f>
        <v>6.6738919392456975</v>
      </c>
      <c r="G679">
        <f>'GOOG&amp;GOOGL'!E680</f>
        <v>1.5788104329783614E-2</v>
      </c>
      <c r="H679">
        <f>'GOOG&amp;GOOGL'!J680</f>
        <v>1.950749621639325E-2</v>
      </c>
    </row>
    <row r="680" spans="1:8" x14ac:dyDescent="0.25">
      <c r="A680" s="15">
        <v>42713</v>
      </c>
      <c r="B680" s="50">
        <f t="shared" si="10"/>
        <v>677</v>
      </c>
      <c r="C680" s="18">
        <f>'GOOG&amp;GOOGL'!E682</f>
        <v>1.6440190321723058E-2</v>
      </c>
      <c r="D680" s="1">
        <f>'GOOG&amp;GOOGL'!J682</f>
        <v>1.7799112618913426E-2</v>
      </c>
      <c r="E680">
        <f>'GOOG&amp;GOOGL'!D681</f>
        <v>6.6546935889852765</v>
      </c>
      <c r="F680">
        <f>'GOOG&amp;GOOGL'!I681</f>
        <v>6.6785559068934823</v>
      </c>
      <c r="G680">
        <f>'GOOG&amp;GOOGL'!E681</f>
        <v>6.7588099845945493E-3</v>
      </c>
      <c r="H680">
        <f>'GOOG&amp;GOOGL'!J681</f>
        <v>4.6639676477848724E-3</v>
      </c>
    </row>
    <row r="681" spans="1:8" x14ac:dyDescent="0.25">
      <c r="A681" s="15">
        <v>42716</v>
      </c>
      <c r="B681" s="50">
        <f t="shared" si="10"/>
        <v>678</v>
      </c>
      <c r="C681" s="18">
        <f>'GOOG&amp;GOOGL'!E683</f>
        <v>-2.5286336947871746E-5</v>
      </c>
      <c r="D681" s="1">
        <f>'GOOG&amp;GOOGL'!J683</f>
        <v>-1.9167013200860339E-3</v>
      </c>
      <c r="E681">
        <f>'GOOG&amp;GOOGL'!D682</f>
        <v>6.6711337793069996</v>
      </c>
      <c r="F681">
        <f>'GOOG&amp;GOOGL'!I682</f>
        <v>6.6963550195123958</v>
      </c>
      <c r="G681">
        <f>'GOOG&amp;GOOGL'!E682</f>
        <v>1.6440190321723058E-2</v>
      </c>
      <c r="H681">
        <f>'GOOG&amp;GOOGL'!J682</f>
        <v>1.7799112618913426E-2</v>
      </c>
    </row>
    <row r="682" spans="1:8" x14ac:dyDescent="0.25">
      <c r="A682" s="15">
        <v>42717</v>
      </c>
      <c r="B682" s="50">
        <f t="shared" si="10"/>
        <v>679</v>
      </c>
      <c r="C682" s="18">
        <f>'GOOG&amp;GOOGL'!E684</f>
        <v>8.6162829775142669E-3</v>
      </c>
      <c r="D682" s="1">
        <f>'GOOG&amp;GOOGL'!J684</f>
        <v>9.166919083170022E-3</v>
      </c>
      <c r="E682">
        <f>'GOOG&amp;GOOGL'!D683</f>
        <v>6.6711084929700517</v>
      </c>
      <c r="F682">
        <f>'GOOG&amp;GOOGL'!I683</f>
        <v>6.6944383181923097</v>
      </c>
      <c r="G682">
        <f>'GOOG&amp;GOOGL'!E683</f>
        <v>-2.5286336947871746E-5</v>
      </c>
      <c r="H682">
        <f>'GOOG&amp;GOOGL'!J683</f>
        <v>-1.9167013200860339E-3</v>
      </c>
    </row>
    <row r="683" spans="1:8" x14ac:dyDescent="0.25">
      <c r="A683" s="15">
        <v>42718</v>
      </c>
      <c r="B683" s="50">
        <f t="shared" si="10"/>
        <v>680</v>
      </c>
      <c r="C683" s="18">
        <f>'GOOG&amp;GOOGL'!E685</f>
        <v>1.2177371281421046E-3</v>
      </c>
      <c r="D683" s="1">
        <f>'GOOG&amp;GOOGL'!J685</f>
        <v>3.1226342970303023E-3</v>
      </c>
      <c r="E683">
        <f>'GOOG&amp;GOOGL'!D684</f>
        <v>6.679724775947566</v>
      </c>
      <c r="F683">
        <f>'GOOG&amp;GOOGL'!I684</f>
        <v>6.7036052372754797</v>
      </c>
      <c r="G683">
        <f>'GOOG&amp;GOOGL'!E684</f>
        <v>8.6162829775142669E-3</v>
      </c>
      <c r="H683">
        <f>'GOOG&amp;GOOGL'!J684</f>
        <v>9.166919083170022E-3</v>
      </c>
    </row>
    <row r="684" spans="1:8" x14ac:dyDescent="0.25">
      <c r="A684" s="15">
        <v>42719</v>
      </c>
      <c r="B684" s="50">
        <f t="shared" si="10"/>
        <v>681</v>
      </c>
      <c r="C684" s="18">
        <f>'GOOG&amp;GOOGL'!E686</f>
        <v>9.7806669988553807E-4</v>
      </c>
      <c r="D684" s="1">
        <f>'GOOG&amp;GOOGL'!J686</f>
        <v>-2.7425007658132827E-3</v>
      </c>
      <c r="E684">
        <f>'GOOG&amp;GOOGL'!D685</f>
        <v>6.6809425130757081</v>
      </c>
      <c r="F684">
        <f>'GOOG&amp;GOOGL'!I685</f>
        <v>6.70672787157251</v>
      </c>
      <c r="G684">
        <f>'GOOG&amp;GOOGL'!E685</f>
        <v>1.2177371281421046E-3</v>
      </c>
      <c r="H684">
        <f>'GOOG&amp;GOOGL'!J685</f>
        <v>3.1226342970303023E-3</v>
      </c>
    </row>
    <row r="685" spans="1:8" x14ac:dyDescent="0.25">
      <c r="A685" s="15">
        <v>42720</v>
      </c>
      <c r="B685" s="50">
        <f t="shared" si="10"/>
        <v>682</v>
      </c>
      <c r="C685" s="18">
        <f>'GOOG&amp;GOOGL'!E687</f>
        <v>-8.875503653638539E-3</v>
      </c>
      <c r="D685" s="1">
        <f>'GOOG&amp;GOOGL'!J687</f>
        <v>-7.1486401762816953E-3</v>
      </c>
      <c r="E685">
        <f>'GOOG&amp;GOOGL'!D686</f>
        <v>6.6819205797755936</v>
      </c>
      <c r="F685">
        <f>'GOOG&amp;GOOGL'!I686</f>
        <v>6.7039853708066968</v>
      </c>
      <c r="G685">
        <f>'GOOG&amp;GOOGL'!E686</f>
        <v>9.7806669988553807E-4</v>
      </c>
      <c r="H685">
        <f>'GOOG&amp;GOOGL'!J686</f>
        <v>-2.7425007658132827E-3</v>
      </c>
    </row>
    <row r="686" spans="1:8" x14ac:dyDescent="0.25">
      <c r="A686" s="15">
        <v>42723</v>
      </c>
      <c r="B686" s="50">
        <f t="shared" si="10"/>
        <v>683</v>
      </c>
      <c r="C686" s="18">
        <f>'GOOG&amp;GOOGL'!E688</f>
        <v>4.2902576847403395E-3</v>
      </c>
      <c r="D686" s="1">
        <f>'GOOG&amp;GOOGL'!J688</f>
        <v>3.27918357347734E-3</v>
      </c>
      <c r="E686">
        <f>'GOOG&amp;GOOGL'!D687</f>
        <v>6.6730450761219551</v>
      </c>
      <c r="F686">
        <f>'GOOG&amp;GOOGL'!I687</f>
        <v>6.6968367306304151</v>
      </c>
      <c r="G686">
        <f>'GOOG&amp;GOOGL'!E687</f>
        <v>-8.875503653638539E-3</v>
      </c>
      <c r="H686">
        <f>'GOOG&amp;GOOGL'!J687</f>
        <v>-7.1486401762816953E-3</v>
      </c>
    </row>
    <row r="687" spans="1:8" x14ac:dyDescent="0.25">
      <c r="A687" s="15">
        <v>42724</v>
      </c>
      <c r="B687" s="50">
        <f t="shared" si="10"/>
        <v>684</v>
      </c>
      <c r="C687" s="18">
        <f>'GOOG&amp;GOOGL'!E689</f>
        <v>2.7913297310364626E-3</v>
      </c>
      <c r="D687" s="1">
        <f>'GOOG&amp;GOOGL'!J689</f>
        <v>3.3175824249367381E-3</v>
      </c>
      <c r="E687">
        <f>'GOOG&amp;GOOGL'!D688</f>
        <v>6.6773353338066954</v>
      </c>
      <c r="F687">
        <f>'GOOG&amp;GOOGL'!I688</f>
        <v>6.7001159142038924</v>
      </c>
      <c r="G687">
        <f>'GOOG&amp;GOOGL'!E688</f>
        <v>4.2902576847403395E-3</v>
      </c>
      <c r="H687">
        <f>'GOOG&amp;GOOGL'!J688</f>
        <v>3.27918357347734E-3</v>
      </c>
    </row>
    <row r="688" spans="1:8" x14ac:dyDescent="0.25">
      <c r="A688" s="15">
        <v>42725</v>
      </c>
      <c r="B688" s="50">
        <f t="shared" si="10"/>
        <v>685</v>
      </c>
      <c r="C688" s="18">
        <f>'GOOG&amp;GOOGL'!E690</f>
        <v>-2.3381637350468054E-3</v>
      </c>
      <c r="D688" s="1">
        <f>'GOOG&amp;GOOGL'!J690</f>
        <v>-3.6868666019458374E-3</v>
      </c>
      <c r="E688">
        <f>'GOOG&amp;GOOGL'!D689</f>
        <v>6.6801266635377319</v>
      </c>
      <c r="F688">
        <f>'GOOG&amp;GOOGL'!I689</f>
        <v>6.7034334966288291</v>
      </c>
      <c r="G688">
        <f>'GOOG&amp;GOOGL'!E689</f>
        <v>2.7913297310364626E-3</v>
      </c>
      <c r="H688">
        <f>'GOOG&amp;GOOGL'!J689</f>
        <v>3.3175824249367381E-3</v>
      </c>
    </row>
    <row r="689" spans="1:8" x14ac:dyDescent="0.25">
      <c r="A689" s="15">
        <v>42726</v>
      </c>
      <c r="B689" s="50">
        <f t="shared" si="10"/>
        <v>686</v>
      </c>
      <c r="C689" s="18">
        <f>'GOOG&amp;GOOGL'!E691</f>
        <v>-4.1618755554422293E-3</v>
      </c>
      <c r="D689" s="1">
        <f>'GOOG&amp;GOOGL'!J691</f>
        <v>-3.107530791628399E-3</v>
      </c>
      <c r="E689">
        <f>'GOOG&amp;GOOGL'!D690</f>
        <v>6.6777884998026851</v>
      </c>
      <c r="F689">
        <f>'GOOG&amp;GOOGL'!I690</f>
        <v>6.6997466300268833</v>
      </c>
      <c r="G689">
        <f>'GOOG&amp;GOOGL'!E690</f>
        <v>-2.3381637350468054E-3</v>
      </c>
      <c r="H689">
        <f>'GOOG&amp;GOOGL'!J690</f>
        <v>-3.6868666019458374E-3</v>
      </c>
    </row>
    <row r="690" spans="1:8" x14ac:dyDescent="0.25">
      <c r="A690" s="15">
        <v>42727</v>
      </c>
      <c r="B690" s="50">
        <f t="shared" si="10"/>
        <v>687</v>
      </c>
      <c r="C690" s="18">
        <f>'GOOG&amp;GOOGL'!E692</f>
        <v>-1.7076435077560959E-3</v>
      </c>
      <c r="D690" s="1">
        <f>'GOOG&amp;GOOGL'!J692</f>
        <v>-2.3246109611045895E-3</v>
      </c>
      <c r="E690">
        <f>'GOOG&amp;GOOGL'!D691</f>
        <v>6.6736266242472428</v>
      </c>
      <c r="F690">
        <f>'GOOG&amp;GOOGL'!I691</f>
        <v>6.6966390992352549</v>
      </c>
      <c r="G690">
        <f>'GOOG&amp;GOOGL'!E691</f>
        <v>-4.1618755554422293E-3</v>
      </c>
      <c r="H690">
        <f>'GOOG&amp;GOOGL'!J691</f>
        <v>-3.107530791628399E-3</v>
      </c>
    </row>
    <row r="691" spans="1:8" x14ac:dyDescent="0.25">
      <c r="A691" s="15">
        <v>42731</v>
      </c>
      <c r="B691" s="50">
        <f t="shared" si="10"/>
        <v>688</v>
      </c>
      <c r="C691" s="18">
        <f>'GOOG&amp;GOOGL'!E693</f>
        <v>2.0740526201707965E-3</v>
      </c>
      <c r="D691" s="1">
        <f>'GOOG&amp;GOOGL'!J693</f>
        <v>2.6333272621235082E-3</v>
      </c>
      <c r="E691">
        <f>'GOOG&amp;GOOGL'!D692</f>
        <v>6.6719189807394867</v>
      </c>
      <c r="F691">
        <f>'GOOG&amp;GOOGL'!I692</f>
        <v>6.6943144882741503</v>
      </c>
      <c r="G691">
        <f>'GOOG&amp;GOOGL'!E692</f>
        <v>-1.7076435077560959E-3</v>
      </c>
      <c r="H691">
        <f>'GOOG&amp;GOOGL'!J692</f>
        <v>-2.3246109611045895E-3</v>
      </c>
    </row>
    <row r="692" spans="1:8" x14ac:dyDescent="0.25">
      <c r="A692" s="15">
        <v>42732</v>
      </c>
      <c r="B692" s="50">
        <f t="shared" si="10"/>
        <v>689</v>
      </c>
      <c r="C692" s="18">
        <f>'GOOG&amp;GOOGL'!E694</f>
        <v>-8.2456386237774737E-3</v>
      </c>
      <c r="D692" s="1">
        <f>'GOOG&amp;GOOGL'!J694</f>
        <v>-6.639833623167668E-3</v>
      </c>
      <c r="E692">
        <f>'GOOG&amp;GOOGL'!D693</f>
        <v>6.6739930333596575</v>
      </c>
      <c r="F692">
        <f>'GOOG&amp;GOOGL'!I693</f>
        <v>6.6969478155362738</v>
      </c>
      <c r="G692">
        <f>'GOOG&amp;GOOGL'!E693</f>
        <v>2.0740526201707965E-3</v>
      </c>
      <c r="H692">
        <f>'GOOG&amp;GOOGL'!J693</f>
        <v>2.6333272621235082E-3</v>
      </c>
    </row>
    <row r="693" spans="1:8" x14ac:dyDescent="0.25">
      <c r="A693" s="15">
        <v>42733</v>
      </c>
      <c r="B693" s="50">
        <f t="shared" si="10"/>
        <v>690</v>
      </c>
      <c r="C693" s="18">
        <f>'GOOG&amp;GOOGL'!E695</f>
        <v>-2.8829620552404123E-3</v>
      </c>
      <c r="D693" s="1">
        <f>'GOOG&amp;GOOGL'!J695</f>
        <v>-2.1027125074679631E-3</v>
      </c>
      <c r="E693">
        <f>'GOOG&amp;GOOGL'!D694</f>
        <v>6.6657473947358801</v>
      </c>
      <c r="F693">
        <f>'GOOG&amp;GOOGL'!I694</f>
        <v>6.6903079819131062</v>
      </c>
      <c r="G693">
        <f>'GOOG&amp;GOOGL'!E694</f>
        <v>-8.2456386237774737E-3</v>
      </c>
      <c r="H693">
        <f>'GOOG&amp;GOOGL'!J694</f>
        <v>-6.639833623167668E-3</v>
      </c>
    </row>
    <row r="694" spans="1:8" x14ac:dyDescent="0.25">
      <c r="A694" s="15">
        <v>42734</v>
      </c>
      <c r="B694" s="50">
        <f t="shared" si="10"/>
        <v>691</v>
      </c>
      <c r="C694" s="18">
        <f>'GOOG&amp;GOOGL'!E696</f>
        <v>-1.411306139431634E-2</v>
      </c>
      <c r="D694" s="1">
        <f>'GOOG&amp;GOOGL'!J696</f>
        <v>-1.307584198429268E-2</v>
      </c>
      <c r="E694">
        <f>'GOOG&amp;GOOGL'!D695</f>
        <v>6.6628644326806397</v>
      </c>
      <c r="F694">
        <f>'GOOG&amp;GOOGL'!I695</f>
        <v>6.6882052694056382</v>
      </c>
      <c r="G694">
        <f>'GOOG&amp;GOOGL'!E695</f>
        <v>-2.8829620552404123E-3</v>
      </c>
      <c r="H694">
        <f>'GOOG&amp;GOOGL'!J695</f>
        <v>-2.1027125074679631E-3</v>
      </c>
    </row>
    <row r="695" spans="1:8" x14ac:dyDescent="0.25">
      <c r="A695" s="26">
        <v>42738</v>
      </c>
      <c r="B695" s="27">
        <f t="shared" si="10"/>
        <v>692</v>
      </c>
      <c r="C695" s="55">
        <f>'GOOG&amp;GOOGL'!E697</f>
        <v>1.8383541410841531E-2</v>
      </c>
      <c r="D695" s="56">
        <f>'GOOG&amp;GOOGL'!J697</f>
        <v>1.9445019636872729E-2</v>
      </c>
      <c r="E695" s="29">
        <f>'GOOG&amp;GOOGL'!D696</f>
        <v>6.6487513712863233</v>
      </c>
      <c r="F695" s="29">
        <f>'GOOG&amp;GOOGL'!I696</f>
        <v>6.6751294274213455</v>
      </c>
      <c r="G695" s="29">
        <f>'GOOG&amp;GOOGL'!E696</f>
        <v>-1.411306139431634E-2</v>
      </c>
      <c r="H695" s="29">
        <f>'GOOG&amp;GOOGL'!J696</f>
        <v>-1.307584198429268E-2</v>
      </c>
    </row>
    <row r="696" spans="1:8" x14ac:dyDescent="0.25">
      <c r="A696" s="15">
        <v>42739</v>
      </c>
      <c r="B696" s="50">
        <f t="shared" si="10"/>
        <v>693</v>
      </c>
      <c r="C696" s="18">
        <f>'GOOG&amp;GOOGL'!E698</f>
        <v>9.6629334320041949E-4</v>
      </c>
      <c r="D696" s="1">
        <f>'GOOG&amp;GOOGL'!J698</f>
        <v>-2.9705776443389453E-4</v>
      </c>
      <c r="E696">
        <f>'GOOG&amp;GOOGL'!D697</f>
        <v>6.6671349126971649</v>
      </c>
      <c r="F696">
        <f>'GOOG&amp;GOOGL'!I697</f>
        <v>6.6945744470582182</v>
      </c>
      <c r="G696">
        <f>'GOOG&amp;GOOGL'!E697</f>
        <v>1.8383541410841531E-2</v>
      </c>
      <c r="H696">
        <f>'GOOG&amp;GOOGL'!J697</f>
        <v>1.9445019636872729E-2</v>
      </c>
    </row>
    <row r="697" spans="1:8" x14ac:dyDescent="0.25">
      <c r="A697" s="15">
        <v>42740</v>
      </c>
      <c r="B697" s="50">
        <f t="shared" si="10"/>
        <v>694</v>
      </c>
      <c r="C697" s="18">
        <f>'GOOG&amp;GOOGL'!E699</f>
        <v>9.0074689946941788E-3</v>
      </c>
      <c r="D697" s="1">
        <f>'GOOG&amp;GOOGL'!J699</f>
        <v>6.478344797088198E-3</v>
      </c>
      <c r="E697">
        <f>'GOOG&amp;GOOGL'!D698</f>
        <v>6.6681012060403653</v>
      </c>
      <c r="F697">
        <f>'GOOG&amp;GOOGL'!I698</f>
        <v>6.6942773892937844</v>
      </c>
      <c r="G697">
        <f>'GOOG&amp;GOOGL'!E698</f>
        <v>9.6629334320041949E-4</v>
      </c>
      <c r="H697">
        <f>'GOOG&amp;GOOGL'!J698</f>
        <v>-2.9705776443389453E-4</v>
      </c>
    </row>
    <row r="698" spans="1:8" x14ac:dyDescent="0.25">
      <c r="A698" s="15">
        <v>42741</v>
      </c>
      <c r="B698" s="50">
        <f t="shared" si="10"/>
        <v>695</v>
      </c>
      <c r="C698" s="18">
        <f>'GOOG&amp;GOOGL'!E700</f>
        <v>1.5161184145823015E-2</v>
      </c>
      <c r="D698" s="1">
        <f>'GOOG&amp;GOOGL'!J700</f>
        <v>1.4882191967036107E-2</v>
      </c>
      <c r="E698">
        <f>'GOOG&amp;GOOGL'!D699</f>
        <v>6.6771086750350594</v>
      </c>
      <c r="F698">
        <f>'GOOG&amp;GOOGL'!I699</f>
        <v>6.7007557340908726</v>
      </c>
      <c r="G698">
        <f>'GOOG&amp;GOOGL'!E699</f>
        <v>9.0074689946941788E-3</v>
      </c>
      <c r="H698">
        <f>'GOOG&amp;GOOGL'!J699</f>
        <v>6.478344797088198E-3</v>
      </c>
    </row>
    <row r="699" spans="1:8" x14ac:dyDescent="0.25">
      <c r="A699" s="15">
        <v>42744</v>
      </c>
      <c r="B699" s="50">
        <f t="shared" si="10"/>
        <v>696</v>
      </c>
      <c r="C699" s="18">
        <f>'GOOG&amp;GOOGL'!E701</f>
        <v>6.2003968395085707E-4</v>
      </c>
      <c r="D699" s="1">
        <f>'GOOG&amp;GOOGL'!J701</f>
        <v>2.3843909917680151E-3</v>
      </c>
      <c r="E699">
        <f>'GOOG&amp;GOOGL'!D700</f>
        <v>6.6922698591808825</v>
      </c>
      <c r="F699">
        <f>'GOOG&amp;GOOGL'!I700</f>
        <v>6.7156379260579087</v>
      </c>
      <c r="G699">
        <f>'GOOG&amp;GOOGL'!E700</f>
        <v>1.5161184145823015E-2</v>
      </c>
      <c r="H699">
        <f>'GOOG&amp;GOOGL'!J700</f>
        <v>1.4882191967036107E-2</v>
      </c>
    </row>
    <row r="700" spans="1:8" x14ac:dyDescent="0.25">
      <c r="A700" s="15">
        <v>42745</v>
      </c>
      <c r="B700" s="50">
        <f t="shared" si="10"/>
        <v>697</v>
      </c>
      <c r="C700" s="18">
        <f>'GOOG&amp;GOOGL'!E702</f>
        <v>-2.3085523801951169E-3</v>
      </c>
      <c r="D700" s="1">
        <f>'GOOG&amp;GOOGL'!J702</f>
        <v>-1.4154249580613509E-3</v>
      </c>
      <c r="E700">
        <f>'GOOG&amp;GOOGL'!D701</f>
        <v>6.6928898988648333</v>
      </c>
      <c r="F700">
        <f>'GOOG&amp;GOOGL'!I701</f>
        <v>6.7180223170496767</v>
      </c>
      <c r="G700">
        <f>'GOOG&amp;GOOGL'!E701</f>
        <v>6.2003968395085707E-4</v>
      </c>
      <c r="H700">
        <f>'GOOG&amp;GOOGL'!J701</f>
        <v>2.3843909917680151E-3</v>
      </c>
    </row>
    <row r="701" spans="1:8" x14ac:dyDescent="0.25">
      <c r="A701" s="15">
        <v>42746</v>
      </c>
      <c r="B701" s="50">
        <f t="shared" si="10"/>
        <v>698</v>
      </c>
      <c r="C701" s="18">
        <f>'GOOG&amp;GOOGL'!E703</f>
        <v>3.8692862743818779E-3</v>
      </c>
      <c r="D701" s="1">
        <f>'GOOG&amp;GOOGL'!J703</f>
        <v>4.6501016977185117E-3</v>
      </c>
      <c r="E701">
        <f>'GOOG&amp;GOOGL'!D702</f>
        <v>6.6905813464846382</v>
      </c>
      <c r="F701">
        <f>'GOOG&amp;GOOGL'!I702</f>
        <v>6.7166068920916153</v>
      </c>
      <c r="G701">
        <f>'GOOG&amp;GOOGL'!E702</f>
        <v>-2.3085523801951169E-3</v>
      </c>
      <c r="H701">
        <f>'GOOG&amp;GOOGL'!J702</f>
        <v>-1.4154249580613509E-3</v>
      </c>
    </row>
    <row r="702" spans="1:8" x14ac:dyDescent="0.25">
      <c r="A702" s="15">
        <v>42747</v>
      </c>
      <c r="B702" s="50">
        <f t="shared" si="10"/>
        <v>699</v>
      </c>
      <c r="C702" s="18">
        <f>'GOOG&amp;GOOGL'!E704</f>
        <v>-1.9203584489106973E-3</v>
      </c>
      <c r="D702" s="1">
        <f>'GOOG&amp;GOOGL'!J704</f>
        <v>-3.9768348798663311E-4</v>
      </c>
      <c r="E702">
        <f>'GOOG&amp;GOOGL'!D703</f>
        <v>6.6944506327590201</v>
      </c>
      <c r="F702">
        <f>'GOOG&amp;GOOGL'!I703</f>
        <v>6.7212569937893338</v>
      </c>
      <c r="G702">
        <f>'GOOG&amp;GOOGL'!E703</f>
        <v>3.8692862743818779E-3</v>
      </c>
      <c r="H702">
        <f>'GOOG&amp;GOOGL'!J703</f>
        <v>4.6501016977185117E-3</v>
      </c>
    </row>
    <row r="703" spans="1:8" x14ac:dyDescent="0.25">
      <c r="A703" s="15">
        <v>42748</v>
      </c>
      <c r="B703" s="50">
        <f t="shared" si="10"/>
        <v>700</v>
      </c>
      <c r="C703" s="18">
        <f>'GOOG&amp;GOOGL'!E705</f>
        <v>1.8832645191162456E-3</v>
      </c>
      <c r="D703" s="1">
        <f>'GOOG&amp;GOOGL'!J705</f>
        <v>1.698282188247191E-3</v>
      </c>
      <c r="E703">
        <f>'GOOG&amp;GOOGL'!D704</f>
        <v>6.6925302743101094</v>
      </c>
      <c r="F703">
        <f>'GOOG&amp;GOOGL'!I704</f>
        <v>6.7208593103013472</v>
      </c>
      <c r="G703">
        <f>'GOOG&amp;GOOGL'!E704</f>
        <v>-1.9203584489106973E-3</v>
      </c>
      <c r="H703">
        <f>'GOOG&amp;GOOGL'!J704</f>
        <v>-3.9768348798663311E-4</v>
      </c>
    </row>
    <row r="704" spans="1:8" x14ac:dyDescent="0.25">
      <c r="A704" s="15">
        <v>42752</v>
      </c>
      <c r="B704" s="50">
        <f t="shared" si="10"/>
        <v>701</v>
      </c>
      <c r="C704" s="18">
        <f>'GOOG&amp;GOOGL'!E706</f>
        <v>-4.0558694974253129E-3</v>
      </c>
      <c r="D704" s="1">
        <f>'GOOG&amp;GOOGL'!J706</f>
        <v>-4.196798187905415E-3</v>
      </c>
      <c r="E704">
        <f>'GOOG&amp;GOOGL'!D705</f>
        <v>6.6944135388292256</v>
      </c>
      <c r="F704">
        <f>'GOOG&amp;GOOGL'!I705</f>
        <v>6.7225575924895944</v>
      </c>
      <c r="G704">
        <f>'GOOG&amp;GOOGL'!E705</f>
        <v>1.8832645191162456E-3</v>
      </c>
      <c r="H704">
        <f>'GOOG&amp;GOOGL'!J705</f>
        <v>1.698282188247191E-3</v>
      </c>
    </row>
    <row r="705" spans="1:8" x14ac:dyDescent="0.25">
      <c r="A705" s="15">
        <v>42753</v>
      </c>
      <c r="B705" s="50">
        <f t="shared" si="10"/>
        <v>702</v>
      </c>
      <c r="C705" s="18">
        <f>'GOOG&amp;GOOGL'!E707</f>
        <v>1.812926723048669E-3</v>
      </c>
      <c r="D705" s="1">
        <f>'GOOG&amp;GOOGL'!J707</f>
        <v>1.8835101198142468E-3</v>
      </c>
      <c r="E705">
        <f>'GOOG&amp;GOOGL'!D706</f>
        <v>6.6903576693318003</v>
      </c>
      <c r="F705">
        <f>'GOOG&amp;GOOGL'!I706</f>
        <v>6.718360794301689</v>
      </c>
      <c r="G705">
        <f>'GOOG&amp;GOOGL'!E706</f>
        <v>-4.0558694974253129E-3</v>
      </c>
      <c r="H705">
        <f>'GOOG&amp;GOOGL'!J706</f>
        <v>-4.196798187905415E-3</v>
      </c>
    </row>
    <row r="706" spans="1:8" x14ac:dyDescent="0.25">
      <c r="A706" s="15">
        <v>42754</v>
      </c>
      <c r="B706" s="50">
        <f t="shared" si="10"/>
        <v>703</v>
      </c>
      <c r="C706" s="18">
        <f>'GOOG&amp;GOOGL'!E708</f>
        <v>-4.8438224620230841E-3</v>
      </c>
      <c r="D706" s="1">
        <f>'GOOG&amp;GOOGL'!J708</f>
        <v>-5.624852234465294E-3</v>
      </c>
      <c r="E706">
        <f>'GOOG&amp;GOOGL'!D707</f>
        <v>6.692170596054849</v>
      </c>
      <c r="F706">
        <f>'GOOG&amp;GOOGL'!I707</f>
        <v>6.7202443044215032</v>
      </c>
      <c r="G706">
        <f>'GOOG&amp;GOOGL'!E707</f>
        <v>1.812926723048669E-3</v>
      </c>
      <c r="H706">
        <f>'GOOG&amp;GOOGL'!J707</f>
        <v>1.8835101198142468E-3</v>
      </c>
    </row>
    <row r="707" spans="1:8" x14ac:dyDescent="0.25">
      <c r="A707" s="15">
        <v>42755</v>
      </c>
      <c r="B707" s="50">
        <f t="shared" si="10"/>
        <v>704</v>
      </c>
      <c r="C707" s="18">
        <f>'GOOG&amp;GOOGL'!E709</f>
        <v>3.5403730817122891E-3</v>
      </c>
      <c r="D707" s="1">
        <f>'GOOG&amp;GOOGL'!J709</f>
        <v>4.5989746066599224E-3</v>
      </c>
      <c r="E707">
        <f>'GOOG&amp;GOOGL'!D708</f>
        <v>6.6873267735928259</v>
      </c>
      <c r="F707">
        <f>'GOOG&amp;GOOGL'!I708</f>
        <v>6.7146194521870379</v>
      </c>
      <c r="G707">
        <f>'GOOG&amp;GOOGL'!E708</f>
        <v>-4.8438224620230841E-3</v>
      </c>
      <c r="H707">
        <f>'GOOG&amp;GOOGL'!J708</f>
        <v>-5.624852234465294E-3</v>
      </c>
    </row>
    <row r="708" spans="1:8" x14ac:dyDescent="0.25">
      <c r="A708" s="15">
        <v>42758</v>
      </c>
      <c r="B708" s="50">
        <f t="shared" si="10"/>
        <v>705</v>
      </c>
      <c r="C708" s="18">
        <f>'GOOG&amp;GOOGL'!E710</f>
        <v>1.7595373498981104E-2</v>
      </c>
      <c r="D708" s="1">
        <f>'GOOG&amp;GOOGL'!J710</f>
        <v>1.9443408445434684E-2</v>
      </c>
      <c r="E708">
        <f>'GOOG&amp;GOOGL'!D709</f>
        <v>6.6908671466745382</v>
      </c>
      <c r="F708">
        <f>'GOOG&amp;GOOGL'!I709</f>
        <v>6.7192184267936979</v>
      </c>
      <c r="G708">
        <f>'GOOG&amp;GOOGL'!E709</f>
        <v>3.5403730817122891E-3</v>
      </c>
      <c r="H708">
        <f>'GOOG&amp;GOOGL'!J709</f>
        <v>4.5989746066599224E-3</v>
      </c>
    </row>
    <row r="709" spans="1:8" x14ac:dyDescent="0.25">
      <c r="A709" s="15">
        <v>42759</v>
      </c>
      <c r="B709" s="50">
        <f t="shared" si="10"/>
        <v>706</v>
      </c>
      <c r="C709" s="18">
        <f>'GOOG&amp;GOOGL'!E711</f>
        <v>5.5502242302214455E-3</v>
      </c>
      <c r="D709" s="1">
        <f>'GOOG&amp;GOOGL'!J711</f>
        <v>6.0214542769321255E-3</v>
      </c>
      <c r="E709">
        <f>'GOOG&amp;GOOGL'!D710</f>
        <v>6.7084625201735193</v>
      </c>
      <c r="F709">
        <f>'GOOG&amp;GOOGL'!I710</f>
        <v>6.7386618352391325</v>
      </c>
      <c r="G709">
        <f>'GOOG&amp;GOOGL'!E710</f>
        <v>1.7595373498981104E-2</v>
      </c>
      <c r="H709">
        <f>'GOOG&amp;GOOGL'!J710</f>
        <v>1.9443408445434684E-2</v>
      </c>
    </row>
    <row r="710" spans="1:8" x14ac:dyDescent="0.25">
      <c r="A710" s="15">
        <v>42760</v>
      </c>
      <c r="B710" s="50">
        <f t="shared" ref="B710:B727" si="11">B709+1</f>
        <v>707</v>
      </c>
      <c r="C710" s="18">
        <f>'GOOG&amp;GOOGL'!E712</f>
        <v>1.4221033566801822E-2</v>
      </c>
      <c r="D710" s="1">
        <f>'GOOG&amp;GOOGL'!J712</f>
        <v>1.044516198583878E-2</v>
      </c>
      <c r="E710">
        <f>'GOOG&amp;GOOGL'!D711</f>
        <v>6.7140127444037407</v>
      </c>
      <c r="F710">
        <f>'GOOG&amp;GOOGL'!I711</f>
        <v>6.7446832895160647</v>
      </c>
      <c r="G710">
        <f>'GOOG&amp;GOOGL'!E711</f>
        <v>5.5502242302214455E-3</v>
      </c>
      <c r="H710">
        <f>'GOOG&amp;GOOGL'!J711</f>
        <v>6.0214542769321255E-3</v>
      </c>
    </row>
    <row r="711" spans="1:8" x14ac:dyDescent="0.25">
      <c r="A711" s="15">
        <v>42761</v>
      </c>
      <c r="B711" s="50">
        <f t="shared" si="11"/>
        <v>708</v>
      </c>
      <c r="C711" s="18">
        <f>'GOOG&amp;GOOGL'!E713</f>
        <v>-4.2210360968537586E-3</v>
      </c>
      <c r="D711" s="1">
        <f>'GOOG&amp;GOOGL'!J713</f>
        <v>-1.7138937370795304E-3</v>
      </c>
      <c r="E711">
        <f>'GOOG&amp;GOOGL'!D712</f>
        <v>6.7282337779705426</v>
      </c>
      <c r="F711">
        <f>'GOOG&amp;GOOGL'!I712</f>
        <v>6.7551284515019034</v>
      </c>
      <c r="G711">
        <f>'GOOG&amp;GOOGL'!E712</f>
        <v>1.4221033566801822E-2</v>
      </c>
      <c r="H711">
        <f>'GOOG&amp;GOOGL'!J712</f>
        <v>1.044516198583878E-2</v>
      </c>
    </row>
    <row r="712" spans="1:8" x14ac:dyDescent="0.25">
      <c r="A712" s="15">
        <v>42762</v>
      </c>
      <c r="B712" s="50">
        <f t="shared" si="11"/>
        <v>709</v>
      </c>
      <c r="C712" s="18">
        <f>'GOOG&amp;GOOGL'!E714</f>
        <v>-1.0679943831553906E-2</v>
      </c>
      <c r="D712" s="1">
        <f>'GOOG&amp;GOOGL'!J714</f>
        <v>-1.404239376097749E-2</v>
      </c>
      <c r="E712">
        <f>'GOOG&amp;GOOGL'!D713</f>
        <v>6.7240127418736888</v>
      </c>
      <c r="F712">
        <f>'GOOG&amp;GOOGL'!I713</f>
        <v>6.7534145577648239</v>
      </c>
      <c r="G712">
        <f>'GOOG&amp;GOOGL'!E713</f>
        <v>-4.2210360968537586E-3</v>
      </c>
      <c r="H712">
        <f>'GOOG&amp;GOOGL'!J713</f>
        <v>-1.7138937370795304E-3</v>
      </c>
    </row>
    <row r="713" spans="1:8" x14ac:dyDescent="0.25">
      <c r="A713" s="15">
        <v>42765</v>
      </c>
      <c r="B713" s="50">
        <f t="shared" si="11"/>
        <v>710</v>
      </c>
      <c r="C713" s="18">
        <f>'GOOG&amp;GOOGL'!E715</f>
        <v>-2.5825258537484075E-2</v>
      </c>
      <c r="D713" s="1">
        <f>'GOOG&amp;GOOGL'!J715</f>
        <v>-2.5407945423637557E-2</v>
      </c>
      <c r="E713">
        <f>'GOOG&amp;GOOGL'!D714</f>
        <v>6.7133327980421349</v>
      </c>
      <c r="F713">
        <f>'GOOG&amp;GOOGL'!I714</f>
        <v>6.7393721640038464</v>
      </c>
      <c r="G713">
        <f>'GOOG&amp;GOOGL'!E714</f>
        <v>-1.0679943831553906E-2</v>
      </c>
      <c r="H713">
        <f>'GOOG&amp;GOOGL'!J714</f>
        <v>-1.404239376097749E-2</v>
      </c>
    </row>
    <row r="714" spans="1:8" x14ac:dyDescent="0.25">
      <c r="A714" s="15">
        <v>42766</v>
      </c>
      <c r="B714" s="50">
        <f t="shared" si="11"/>
        <v>711</v>
      </c>
      <c r="C714" s="18">
        <f>'GOOG&amp;GOOGL'!E716</f>
        <v>-6.9164111246085014E-3</v>
      </c>
      <c r="D714" s="1">
        <f>'GOOG&amp;GOOGL'!J716</f>
        <v>-4.4281954063718487E-3</v>
      </c>
      <c r="E714">
        <f>'GOOG&amp;GOOGL'!D715</f>
        <v>6.6875075395046508</v>
      </c>
      <c r="F714">
        <f>'GOOG&amp;GOOGL'!I715</f>
        <v>6.7139642185802089</v>
      </c>
      <c r="G714">
        <f>'GOOG&amp;GOOGL'!E715</f>
        <v>-2.5825258537484075E-2</v>
      </c>
      <c r="H714">
        <f>'GOOG&amp;GOOGL'!J715</f>
        <v>-2.5407945423637557E-2</v>
      </c>
    </row>
    <row r="715" spans="1:8" x14ac:dyDescent="0.25">
      <c r="A715" s="15">
        <v>42767</v>
      </c>
      <c r="B715" s="50">
        <f t="shared" si="11"/>
        <v>712</v>
      </c>
      <c r="C715" s="18">
        <f>'GOOG&amp;GOOGL'!E717</f>
        <v>-1.3751729942477198E-3</v>
      </c>
      <c r="D715" s="1">
        <f>'GOOG&amp;GOOGL'!J717</f>
        <v>-6.053487021985049E-3</v>
      </c>
      <c r="E715">
        <f>'GOOG&amp;GOOGL'!D716</f>
        <v>6.6805911283800423</v>
      </c>
      <c r="F715">
        <f>'GOOG&amp;GOOGL'!I716</f>
        <v>6.709536023173837</v>
      </c>
      <c r="G715">
        <f>'GOOG&amp;GOOGL'!E716</f>
        <v>-6.9164111246085014E-3</v>
      </c>
      <c r="H715">
        <f>'GOOG&amp;GOOGL'!J716</f>
        <v>-4.4281954063718487E-3</v>
      </c>
    </row>
    <row r="716" spans="1:8" x14ac:dyDescent="0.25">
      <c r="A716" s="15">
        <v>42768</v>
      </c>
      <c r="B716" s="50">
        <f t="shared" si="11"/>
        <v>713</v>
      </c>
      <c r="C716" s="18">
        <f>'GOOG&amp;GOOGL'!E718</f>
        <v>3.5566183248363359E-3</v>
      </c>
      <c r="D716" s="1">
        <f>'GOOG&amp;GOOGL'!J718</f>
        <v>3.697610579602717E-3</v>
      </c>
      <c r="E716">
        <f>'GOOG&amp;GOOGL'!D717</f>
        <v>6.6792159553857946</v>
      </c>
      <c r="F716">
        <f>'GOOG&amp;GOOGL'!I717</f>
        <v>6.703482536151852</v>
      </c>
      <c r="G716">
        <f>'GOOG&amp;GOOGL'!E717</f>
        <v>-1.3751729942477198E-3</v>
      </c>
      <c r="H716">
        <f>'GOOG&amp;GOOGL'!J717</f>
        <v>-6.053487021985049E-3</v>
      </c>
    </row>
    <row r="717" spans="1:8" x14ac:dyDescent="0.25">
      <c r="A717" s="15">
        <v>42769</v>
      </c>
      <c r="B717" s="50">
        <f t="shared" si="11"/>
        <v>714</v>
      </c>
      <c r="C717" s="18">
        <f>'GOOG&amp;GOOGL'!E719</f>
        <v>3.6999091780183235E-3</v>
      </c>
      <c r="D717" s="1">
        <f>'GOOG&amp;GOOGL'!J719</f>
        <v>2.2827236432076958E-3</v>
      </c>
      <c r="E717">
        <f>'GOOG&amp;GOOGL'!D718</f>
        <v>6.6827725737106309</v>
      </c>
      <c r="F717">
        <f>'GOOG&amp;GOOGL'!I718</f>
        <v>6.7071801467314547</v>
      </c>
      <c r="G717">
        <f>'GOOG&amp;GOOGL'!E718</f>
        <v>3.5566183248363359E-3</v>
      </c>
      <c r="H717">
        <f>'GOOG&amp;GOOGL'!J718</f>
        <v>3.697610579602717E-3</v>
      </c>
    </row>
    <row r="718" spans="1:8" x14ac:dyDescent="0.25">
      <c r="A718" s="15">
        <v>42772</v>
      </c>
      <c r="B718" s="50">
        <f t="shared" si="11"/>
        <v>715</v>
      </c>
      <c r="C718" s="18">
        <f>'GOOG&amp;GOOGL'!E720</f>
        <v>-1.8712277515042786E-4</v>
      </c>
      <c r="D718" s="1">
        <f>'GOOG&amp;GOOGL'!J720</f>
        <v>1.8151246037296787E-3</v>
      </c>
      <c r="E718">
        <f>'GOOG&amp;GOOGL'!D719</f>
        <v>6.6864724828886493</v>
      </c>
      <c r="F718">
        <f>'GOOG&amp;GOOGL'!I719</f>
        <v>6.7094628703746624</v>
      </c>
      <c r="G718">
        <f>'GOOG&amp;GOOGL'!E719</f>
        <v>3.6999091780183235E-3</v>
      </c>
      <c r="H718">
        <f>'GOOG&amp;GOOGL'!J719</f>
        <v>2.2827236432076958E-3</v>
      </c>
    </row>
    <row r="719" spans="1:8" x14ac:dyDescent="0.25">
      <c r="A719" s="15">
        <v>42773</v>
      </c>
      <c r="B719" s="50">
        <f t="shared" si="11"/>
        <v>716</v>
      </c>
      <c r="C719" s="18">
        <f>'GOOG&amp;GOOGL'!E721</f>
        <v>7.0010968073628277E-3</v>
      </c>
      <c r="D719" s="1">
        <f>'GOOG&amp;GOOGL'!J721</f>
        <v>9.2195402600827592E-3</v>
      </c>
      <c r="E719">
        <f>'GOOG&amp;GOOGL'!D720</f>
        <v>6.6862853601134988</v>
      </c>
      <c r="F719">
        <f>'GOOG&amp;GOOGL'!I720</f>
        <v>6.7112779949783921</v>
      </c>
      <c r="G719">
        <f>'GOOG&amp;GOOGL'!E720</f>
        <v>-1.8712277515042786E-4</v>
      </c>
      <c r="H719">
        <f>'GOOG&amp;GOOGL'!J720</f>
        <v>1.8151246037296787E-3</v>
      </c>
    </row>
    <row r="720" spans="1:8" x14ac:dyDescent="0.25">
      <c r="A720" s="15">
        <v>42774</v>
      </c>
      <c r="B720" s="50">
        <f t="shared" si="11"/>
        <v>717</v>
      </c>
      <c r="C720" s="18">
        <f>'GOOG&amp;GOOGL'!E722</f>
        <v>1.7457942601595278E-3</v>
      </c>
      <c r="D720" s="1">
        <f>'GOOG&amp;GOOGL'!J722</f>
        <v>7.8358281143131592E-4</v>
      </c>
      <c r="E720">
        <f>'GOOG&amp;GOOGL'!D721</f>
        <v>6.6932864569208617</v>
      </c>
      <c r="F720">
        <f>'GOOG&amp;GOOGL'!I721</f>
        <v>6.7204975352384748</v>
      </c>
      <c r="G720">
        <f>'GOOG&amp;GOOGL'!E721</f>
        <v>7.0010968073628277E-3</v>
      </c>
      <c r="H720">
        <f>'GOOG&amp;GOOGL'!J721</f>
        <v>9.2195402600827592E-3</v>
      </c>
    </row>
    <row r="721" spans="1:8" x14ac:dyDescent="0.25">
      <c r="A721" s="15">
        <v>42775</v>
      </c>
      <c r="B721" s="50">
        <f t="shared" si="11"/>
        <v>718</v>
      </c>
      <c r="C721" s="18">
        <f>'GOOG&amp;GOOGL'!E723</f>
        <v>1.4586365465056872E-3</v>
      </c>
      <c r="D721" s="1">
        <f>'GOOG&amp;GOOGL'!J723</f>
        <v>2.1686687516453418E-4</v>
      </c>
      <c r="E721">
        <f>'GOOG&amp;GOOGL'!D722</f>
        <v>6.6950322511810212</v>
      </c>
      <c r="F721">
        <f>'GOOG&amp;GOOGL'!I722</f>
        <v>6.7212811180499061</v>
      </c>
      <c r="G721">
        <f>'GOOG&amp;GOOGL'!E722</f>
        <v>1.7457942601595278E-3</v>
      </c>
      <c r="H721">
        <f>'GOOG&amp;GOOGL'!J722</f>
        <v>7.8358281143131592E-4</v>
      </c>
    </row>
    <row r="722" spans="1:8" x14ac:dyDescent="0.25">
      <c r="A722" s="15">
        <v>42776</v>
      </c>
      <c r="B722" s="50">
        <f t="shared" si="11"/>
        <v>719</v>
      </c>
      <c r="C722" s="18">
        <f>'GOOG&amp;GOOGL'!E724</f>
        <v>5.0639697776286852E-3</v>
      </c>
      <c r="D722" s="1">
        <f>'GOOG&amp;GOOGL'!J724</f>
        <v>5.7540543222156515E-3</v>
      </c>
      <c r="E722">
        <f>'GOOG&amp;GOOGL'!D723</f>
        <v>6.6964908877275269</v>
      </c>
      <c r="F722">
        <f>'GOOG&amp;GOOGL'!I723</f>
        <v>6.7214979849250707</v>
      </c>
      <c r="G722">
        <f>'GOOG&amp;GOOGL'!E723</f>
        <v>1.4586365465056872E-3</v>
      </c>
      <c r="H722">
        <f>'GOOG&amp;GOOGL'!J723</f>
        <v>2.1686687516453418E-4</v>
      </c>
    </row>
    <row r="723" spans="1:8" x14ac:dyDescent="0.25">
      <c r="A723" s="15">
        <v>42779</v>
      </c>
      <c r="B723" s="50">
        <f t="shared" si="11"/>
        <v>720</v>
      </c>
      <c r="C723" s="18">
        <f>'GOOG&amp;GOOGL'!E725</f>
        <v>6.8222115065985633E-3</v>
      </c>
      <c r="D723" s="1">
        <f>'GOOG&amp;GOOGL'!J725</f>
        <v>4.9110165018060314E-3</v>
      </c>
      <c r="E723">
        <f>'GOOG&amp;GOOGL'!D724</f>
        <v>6.7015548575051556</v>
      </c>
      <c r="F723">
        <f>'GOOG&amp;GOOGL'!I724</f>
        <v>6.7272520392472863</v>
      </c>
      <c r="G723">
        <f>'GOOG&amp;GOOGL'!E724</f>
        <v>5.0639697776286852E-3</v>
      </c>
      <c r="H723">
        <f>'GOOG&amp;GOOGL'!J724</f>
        <v>5.7540543222156515E-3</v>
      </c>
    </row>
    <row r="724" spans="1:8" x14ac:dyDescent="0.25">
      <c r="A724" s="15">
        <v>42780</v>
      </c>
      <c r="B724" s="50">
        <f t="shared" si="11"/>
        <v>721</v>
      </c>
      <c r="C724" s="18">
        <f>'GOOG&amp;GOOGL'!E726</f>
        <v>1.4759158355248658E-3</v>
      </c>
      <c r="D724" s="1">
        <f>'GOOG&amp;GOOGL'!J726</f>
        <v>1.2745842588168799E-3</v>
      </c>
      <c r="E724">
        <f>'GOOG&amp;GOOGL'!D725</f>
        <v>6.7083770690117541</v>
      </c>
      <c r="F724">
        <f>'GOOG&amp;GOOGL'!I725</f>
        <v>6.7321630557490924</v>
      </c>
      <c r="G724">
        <f>'GOOG&amp;GOOGL'!E725</f>
        <v>6.8222115065985633E-3</v>
      </c>
      <c r="H724">
        <f>'GOOG&amp;GOOGL'!J725</f>
        <v>4.9110165018060314E-3</v>
      </c>
    </row>
    <row r="725" spans="1:8" x14ac:dyDescent="0.25">
      <c r="A725" s="15">
        <v>42781</v>
      </c>
      <c r="B725" s="50">
        <f t="shared" si="11"/>
        <v>722</v>
      </c>
      <c r="C725" s="18">
        <f>'GOOG&amp;GOOGL'!E727</f>
        <v>-1.7933457374246231E-3</v>
      </c>
      <c r="D725" s="1">
        <f>'GOOG&amp;GOOGL'!J727</f>
        <v>-3.2313164215844736E-3</v>
      </c>
      <c r="E725">
        <f>'GOOG&amp;GOOGL'!D726</f>
        <v>6.709852984847279</v>
      </c>
      <c r="F725">
        <f>'GOOG&amp;GOOGL'!I726</f>
        <v>6.7334376400079092</v>
      </c>
      <c r="G725">
        <f>'GOOG&amp;GOOGL'!E726</f>
        <v>1.4759158355248658E-3</v>
      </c>
      <c r="H725">
        <f>'GOOG&amp;GOOGL'!J726</f>
        <v>1.2745842588168799E-3</v>
      </c>
    </row>
    <row r="726" spans="1:8" x14ac:dyDescent="0.25">
      <c r="A726" s="15">
        <v>42782</v>
      </c>
      <c r="B726" s="50">
        <f t="shared" si="11"/>
        <v>723</v>
      </c>
      <c r="C726" s="18">
        <f>'GOOG&amp;GOOGL'!E728</f>
        <v>6.3050139467915045E-3</v>
      </c>
      <c r="D726" s="1">
        <f>'GOOG&amp;GOOGL'!J728</f>
        <v>5.7755503284733223E-3</v>
      </c>
      <c r="E726">
        <f>'GOOG&amp;GOOGL'!D727</f>
        <v>6.7080596391098544</v>
      </c>
      <c r="F726">
        <f>'GOOG&amp;GOOGL'!I727</f>
        <v>6.7302063235863248</v>
      </c>
      <c r="G726">
        <f>'GOOG&amp;GOOGL'!E727</f>
        <v>-1.7933457374246231E-3</v>
      </c>
      <c r="H726">
        <f>'GOOG&amp;GOOGL'!J727</f>
        <v>-3.2313164215844736E-3</v>
      </c>
    </row>
    <row r="727" spans="1:8" x14ac:dyDescent="0.25">
      <c r="A727" s="15">
        <v>42783</v>
      </c>
      <c r="B727" s="50">
        <f t="shared" si="11"/>
        <v>724</v>
      </c>
      <c r="C727" s="18">
        <f>'GOOG&amp;GOOGL'!E729</f>
        <v>4.7330472714133265E-3</v>
      </c>
      <c r="D727" s="1">
        <f>'GOOG&amp;GOOGL'!J729</f>
        <v>5.1873784842610959E-3</v>
      </c>
      <c r="E727">
        <f>'GOOG&amp;GOOGL'!D728</f>
        <v>6.7143646530566459</v>
      </c>
      <c r="F727">
        <f>'GOOG&amp;GOOGL'!I728</f>
        <v>6.7359818739147981</v>
      </c>
      <c r="G727">
        <f>'GOOG&amp;GOOGL'!E728</f>
        <v>6.3050139467915045E-3</v>
      </c>
      <c r="H727">
        <f>'GOOG&amp;GOOGL'!J728</f>
        <v>5.7755503284733223E-3</v>
      </c>
    </row>
  </sheetData>
  <mergeCells count="7">
    <mergeCell ref="C2:H2"/>
    <mergeCell ref="K12:K13"/>
    <mergeCell ref="M12:M13"/>
    <mergeCell ref="Q12:Q13"/>
    <mergeCell ref="U12:U13"/>
    <mergeCell ref="J3:N3"/>
    <mergeCell ref="P3:T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GOOG&amp;GOOGL</vt:lpstr>
      <vt:lpstr>Q1&amp;Q2.VECM w 1 lag</vt:lpstr>
      <vt:lpstr>Q3.VECM w 4 lags</vt:lpstr>
      <vt:lpstr>Q4.unknown coint vector</vt:lpstr>
    </vt:vector>
  </TitlesOfParts>
  <Company>University of Illinois -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pearson2</dc:creator>
  <cp:lastModifiedBy>Neil Pearson</cp:lastModifiedBy>
  <dcterms:created xsi:type="dcterms:W3CDTF">2013-02-16T17:59:58Z</dcterms:created>
  <dcterms:modified xsi:type="dcterms:W3CDTF">2017-03-03T14:25:50Z</dcterms:modified>
</cp:coreProperties>
</file>