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 assignments\Excel\"/>
    </mc:Choice>
  </mc:AlternateContent>
  <xr:revisionPtr revIDLastSave="0" documentId="13_ncr:1_{B8A16D96-A724-4FB0-865E-A213447924C6}" xr6:coauthVersionLast="47" xr6:coauthVersionMax="47" xr10:uidLastSave="{00000000-0000-0000-0000-000000000000}"/>
  <bookViews>
    <workbookView xWindow="-108" yWindow="-108" windowWidth="23256" windowHeight="13176" activeTab="1" xr2:uid="{BBB0A2B2-95CD-43EC-BE4C-AB0EC2D17D62}"/>
  </bookViews>
  <sheets>
    <sheet name="Operators" sheetId="2" r:id="rId1"/>
    <sheet name="Arithmatic Functions" sheetId="1" r:id="rId2"/>
  </sheets>
  <definedNames>
    <definedName name="Basic_Salary">'Arithmatic Functions'!$J$7:$J$44</definedName>
    <definedName name="Department">'Arithmatic Functions'!$H$7:$H$44</definedName>
    <definedName name="Region">'Arithmatic Functions'!$I$7:$I$44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1" l="1"/>
  <c r="Q19" i="1"/>
  <c r="Q20" i="1"/>
  <c r="Q21" i="1"/>
  <c r="Q22" i="1"/>
  <c r="Q23" i="1"/>
  <c r="Q24" i="1"/>
  <c r="Q25" i="1"/>
  <c r="Q26" i="1"/>
  <c r="Q27" i="1"/>
  <c r="Q17" i="1"/>
  <c r="P18" i="1"/>
  <c r="P19" i="1"/>
  <c r="P20" i="1"/>
  <c r="P21" i="1"/>
  <c r="P22" i="1"/>
  <c r="P23" i="1"/>
  <c r="P24" i="1"/>
  <c r="P25" i="1"/>
  <c r="P26" i="1"/>
  <c r="P27" i="1"/>
  <c r="P17" i="1"/>
  <c r="O18" i="1"/>
  <c r="O19" i="1"/>
  <c r="O20" i="1"/>
  <c r="O21" i="1"/>
  <c r="O22" i="1"/>
  <c r="O23" i="1"/>
  <c r="O24" i="1"/>
  <c r="O25" i="1"/>
  <c r="O26" i="1"/>
  <c r="O27" i="1"/>
  <c r="O17" i="1"/>
  <c r="N27" i="1"/>
  <c r="N26" i="1"/>
  <c r="N25" i="1"/>
  <c r="N24" i="1"/>
  <c r="N23" i="1"/>
  <c r="N22" i="1"/>
  <c r="N21" i="1"/>
  <c r="N20" i="1"/>
  <c r="N19" i="1"/>
  <c r="N18" i="1"/>
  <c r="N17" i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N3" i="1"/>
  <c r="N13" i="1"/>
  <c r="N12" i="1"/>
  <c r="N11" i="1"/>
  <c r="N8" i="1"/>
  <c r="N7" i="1"/>
  <c r="N6" i="1"/>
  <c r="N5" i="1"/>
  <c r="N4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<sst xmlns="http://schemas.openxmlformats.org/spreadsheetml/2006/main" count="509" uniqueCount="116">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</sst>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workbookViewId="0">
      <selection activeCell="N9" sqref="N9:N46"/>
    </sheetView>
  </sheetViews>
  <sheetFormatPr defaultRowHeight="14.4" x14ac:dyDescent="0.3"/>
  <cols>
    <col min="5" max="5" width="9.88671875" bestFit="1" customWidth="1"/>
    <col min="10" max="10" width="10.7773437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J9*45/100</f>
        <v>21600</v>
      </c>
      <c r="L9" s="5">
        <f>J9*5/100 +1000</f>
        <v>3400</v>
      </c>
      <c r="M9" s="5">
        <f>J9+K9+L9</f>
        <v>73000</v>
      </c>
      <c r="N9" s="5">
        <f>M9*5/100</f>
        <v>3650</v>
      </c>
      <c r="O9" s="5">
        <f>M9-N9</f>
        <v>69350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J10*45/100</f>
        <v>15750</v>
      </c>
      <c r="L10" s="5">
        <f t="shared" ref="L10:L46" si="1">J10*5/100 +1000</f>
        <v>2750</v>
      </c>
      <c r="M10" s="5">
        <f t="shared" ref="M10:M46" si="2">J10+K10+L10</f>
        <v>53500</v>
      </c>
      <c r="N10" s="5">
        <f t="shared" ref="N10:N46" si="3">M10*5/100</f>
        <v>2675</v>
      </c>
      <c r="O10" s="5">
        <f t="shared" ref="O10:O46" si="4">M10-N10</f>
        <v>50825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abSelected="1" zoomScale="85" zoomScaleNormal="85" workbookViewId="0">
      <selection activeCell="L16" sqref="L16"/>
    </sheetView>
  </sheetViews>
  <sheetFormatPr defaultRowHeight="14.4" x14ac:dyDescent="0.3"/>
  <cols>
    <col min="5" max="5" width="9.88671875" bestFit="1" customWidth="1"/>
    <col min="7" max="7" width="9.44140625" bestFit="1" customWidth="1"/>
    <col min="8" max="8" width="22.33203125" bestFit="1" customWidth="1"/>
    <col min="10" max="10" width="13.44140625" customWidth="1"/>
    <col min="13" max="13" width="37.5546875" bestFit="1" customWidth="1"/>
    <col min="14" max="14" width="13.2187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7" x14ac:dyDescent="0.3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7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SUM(J7:J44)</f>
        <v>2191000</v>
      </c>
    </row>
    <row r="4" spans="2:17" x14ac:dyDescent="0.3">
      <c r="M4" s="1" t="s">
        <v>98</v>
      </c>
      <c r="N4" s="5">
        <f>AVERAGE(J7:J44)</f>
        <v>57657.894736842107</v>
      </c>
    </row>
    <row r="5" spans="2:17" x14ac:dyDescent="0.3">
      <c r="M5" s="1" t="s">
        <v>99</v>
      </c>
      <c r="N5" s="5">
        <f>MEDIAN(J7:J44)</f>
        <v>55000</v>
      </c>
    </row>
    <row r="6" spans="2:17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COUNT(B7:B44)</f>
        <v>38</v>
      </c>
    </row>
    <row r="7" spans="2:17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</row>
    <row r="8" spans="2:17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</row>
    <row r="9" spans="2:17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7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COUNTIF(F7:F44,"Male")</f>
        <v>23</v>
      </c>
    </row>
    <row r="12" spans="2:17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COUNTIF(F7:F44,"Female")</f>
        <v>15</v>
      </c>
    </row>
    <row r="13" spans="2:17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COUNTIF(I7:I44,"North")</f>
        <v>10</v>
      </c>
    </row>
    <row r="14" spans="2:17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9" t="s">
        <v>114</v>
      </c>
      <c r="N15" s="10"/>
    </row>
    <row r="16" spans="2:17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>SUMIFS(J7:J44,H7:H44,M17,I7:I44,N16)</f>
        <v>48000</v>
      </c>
      <c r="O17" s="5">
        <f t="shared" ref="O17:O27" si="0">SUMIFS(Basic_Salary,Department,M17,Region,$O$16)</f>
        <v>62000</v>
      </c>
      <c r="P17" s="5">
        <f t="shared" ref="P17:P27" si="1">SUMIFS(Basic_Salary,Department,M17,Region,$P$16)</f>
        <v>0</v>
      </c>
      <c r="Q17" s="5">
        <f t="shared" ref="Q17:Q27" si="2">SUMIFS(Basic_Salary,Department,M17,Region,$Q$16)</f>
        <v>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>SUMIFS(J7:J44,H7:H44,M18,I7:I44,N16)</f>
        <v>183000</v>
      </c>
      <c r="O18" s="5">
        <f t="shared" si="0"/>
        <v>82000</v>
      </c>
      <c r="P18" s="5">
        <f t="shared" si="1"/>
        <v>92000</v>
      </c>
      <c r="Q18" s="5">
        <f t="shared" si="2"/>
        <v>45000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>SUMIFS(J7:J44,H7:H44,M19,I7:I44,N16)</f>
        <v>50000</v>
      </c>
      <c r="O19" s="5">
        <f t="shared" si="0"/>
        <v>154000</v>
      </c>
      <c r="P19" s="5">
        <f t="shared" si="1"/>
        <v>95000</v>
      </c>
      <c r="Q19" s="5">
        <f t="shared" si="2"/>
        <v>15000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>SUMIFS(J7:J44,H7:H44,M20,I7:I44,N16)</f>
        <v>22000</v>
      </c>
      <c r="O20" s="5">
        <f t="shared" si="0"/>
        <v>58000</v>
      </c>
      <c r="P20" s="5">
        <f t="shared" si="1"/>
        <v>27000</v>
      </c>
      <c r="Q20" s="5">
        <f t="shared" si="2"/>
        <v>47000</v>
      </c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>SUMIFS(J7:J44,H7:H44,M21,I7:I44,N16)</f>
        <v>91000</v>
      </c>
      <c r="O21" s="5">
        <f t="shared" si="0"/>
        <v>87000</v>
      </c>
      <c r="P21" s="5">
        <f t="shared" si="1"/>
        <v>0</v>
      </c>
      <c r="Q21" s="5">
        <f t="shared" si="2"/>
        <v>0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>SUMIFS(J7:J44,H7:H44,M22,I7:I44,N16)</f>
        <v>0</v>
      </c>
      <c r="O22" s="5">
        <f t="shared" si="0"/>
        <v>37000</v>
      </c>
      <c r="P22" s="5">
        <f t="shared" si="1"/>
        <v>43000</v>
      </c>
      <c r="Q22" s="5">
        <f t="shared" si="2"/>
        <v>77000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>SUMIFS(J7:J44,H7:H44,M23,I7:I44,N16)</f>
        <v>0</v>
      </c>
      <c r="O23" s="5">
        <f t="shared" si="0"/>
        <v>0</v>
      </c>
      <c r="P23" s="5">
        <f t="shared" si="1"/>
        <v>90000</v>
      </c>
      <c r="Q23" s="5">
        <f t="shared" si="2"/>
        <v>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>SUMIFS(J7:J44,H7:H44,M24,I7:I44,N16)</f>
        <v>26000</v>
      </c>
      <c r="O24" s="5">
        <f t="shared" si="0"/>
        <v>135000</v>
      </c>
      <c r="P24" s="5">
        <f t="shared" si="1"/>
        <v>81000</v>
      </c>
      <c r="Q24" s="5">
        <f t="shared" si="2"/>
        <v>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>SUMIFS(J7:J44,H7:H44,M25,I7:I44,N16)</f>
        <v>0</v>
      </c>
      <c r="O25" s="5">
        <f t="shared" si="0"/>
        <v>146000</v>
      </c>
      <c r="P25" s="5">
        <f t="shared" si="1"/>
        <v>0</v>
      </c>
      <c r="Q25" s="5">
        <f t="shared" si="2"/>
        <v>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>SUMIFS(J7:J44,H7:H44,M26,I7:I44,N16)</f>
        <v>85000</v>
      </c>
      <c r="O26" s="5">
        <f t="shared" si="0"/>
        <v>19000</v>
      </c>
      <c r="P26" s="5">
        <f t="shared" si="1"/>
        <v>49000</v>
      </c>
      <c r="Q26" s="5">
        <f t="shared" si="2"/>
        <v>83000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>SUMIFS(J7:J44,H7:H44,M27,I7:I44,N16)</f>
        <v>52000</v>
      </c>
      <c r="O27" s="5">
        <f t="shared" si="0"/>
        <v>110000</v>
      </c>
      <c r="P27" s="5">
        <f t="shared" si="1"/>
        <v>0</v>
      </c>
      <c r="Q27" s="5">
        <f t="shared" si="2"/>
        <v>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P28" s="5"/>
      <c r="Q28" s="5"/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Operators</vt:lpstr>
      <vt:lpstr>Arithmatic Functions</vt:lpstr>
      <vt:lpstr>Basic_Salary</vt:lpstr>
      <vt:lpstr>Department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vandit kalathiya</cp:lastModifiedBy>
  <dcterms:created xsi:type="dcterms:W3CDTF">2022-07-27T05:54:27Z</dcterms:created>
  <dcterms:modified xsi:type="dcterms:W3CDTF">2023-04-05T05:46:00Z</dcterms:modified>
</cp:coreProperties>
</file>