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t assignments\Excel\"/>
    </mc:Choice>
  </mc:AlternateContent>
  <xr:revisionPtr revIDLastSave="0" documentId="13_ncr:1_{46F4B228-2AA7-4C4E-8660-393340943B68}" xr6:coauthVersionLast="47" xr6:coauthVersionMax="47" xr10:uidLastSave="{00000000-0000-0000-0000-000000000000}"/>
  <bookViews>
    <workbookView xWindow="-108" yWindow="-108" windowWidth="23256" windowHeight="13176" activeTab="2" xr2:uid="{F9B6B340-4EC4-452F-AFE1-99A1074CF40D}"/>
  </bookViews>
  <sheets>
    <sheet name="Charts" sheetId="1" r:id="rId1"/>
    <sheet name="Charts2" sheetId="3" r:id="rId2"/>
    <sheet name="Scatter" sheetId="5" r:id="rId3"/>
    <sheet name="Waterfall" sheetId="8" r:id="rId4"/>
    <sheet name="Gantt chart" sheetId="9" r:id="rId5"/>
  </sheets>
  <externalReferences>
    <externalReference r:id="rId6"/>
  </externalReferences>
  <definedNames>
    <definedName name="_xlchart.v1.0" hidden="1">'[1]4'!$C$6:$C$17</definedName>
    <definedName name="_xlchart.v1.1" hidden="1">'[1]4'!$D$6:$D$17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7" i="9" l="1"/>
  <c r="F16" i="9"/>
  <c r="F15" i="9"/>
  <c r="F14" i="9"/>
  <c r="F13" i="9"/>
  <c r="F12" i="9"/>
  <c r="F11" i="9"/>
  <c r="F10" i="9"/>
  <c r="F9" i="9"/>
  <c r="F8" i="9"/>
  <c r="F7" i="9"/>
  <c r="D17" i="8"/>
  <c r="D25" i="3"/>
  <c r="E23" i="3"/>
  <c r="F23" i="3" s="1"/>
  <c r="E22" i="3"/>
  <c r="F22" i="3" s="1"/>
  <c r="E21" i="3"/>
  <c r="F21" i="3" s="1"/>
  <c r="E20" i="3"/>
  <c r="F20" i="3" s="1"/>
  <c r="E19" i="3"/>
  <c r="E18" i="3"/>
  <c r="E17" i="3"/>
  <c r="F17" i="3" s="1"/>
  <c r="E16" i="3"/>
  <c r="F16" i="3" s="1"/>
  <c r="E15" i="3"/>
  <c r="F15" i="3" s="1"/>
  <c r="E14" i="3"/>
  <c r="F14" i="3" s="1"/>
  <c r="E13" i="3"/>
  <c r="E12" i="3"/>
  <c r="E11" i="3"/>
  <c r="F11" i="3" s="1"/>
  <c r="E10" i="3"/>
  <c r="F10" i="3" s="1"/>
  <c r="E9" i="3"/>
  <c r="F9" i="3" s="1"/>
  <c r="E8" i="3"/>
  <c r="F8" i="3" s="1"/>
  <c r="E7" i="3"/>
  <c r="F12" i="3" l="1"/>
  <c r="F18" i="3"/>
  <c r="F13" i="3"/>
  <c r="F7" i="3"/>
  <c r="F19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7F039D-9B91-45D2-8470-2D068DA892CD}" keepAlive="1" name="Query - auto-mpg" description="Connection to the 'auto-mpg' query in the workbook." type="5" refreshedVersion="0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<sst xmlns="http://schemas.openxmlformats.org/spreadsheetml/2006/main" count="46" uniqueCount="38">
  <si>
    <t>Date</t>
  </si>
  <si>
    <t>Revenue'000</t>
  </si>
  <si>
    <t>Create Line Chart with Proper formatting</t>
  </si>
  <si>
    <t>Should be formatted as shown in picture</t>
  </si>
  <si>
    <t>Total</t>
  </si>
  <si>
    <t>%</t>
  </si>
  <si>
    <t>Running Total</t>
  </si>
  <si>
    <t>Create Combo Chart with Proper formatting</t>
  </si>
  <si>
    <t>horsepower</t>
  </si>
  <si>
    <t>weight</t>
  </si>
  <si>
    <t>Create Scatter Chart with Proper formatting</t>
  </si>
  <si>
    <t>Period</t>
  </si>
  <si>
    <t>Net Cash Flow</t>
  </si>
  <si>
    <t>Current Balance</t>
  </si>
  <si>
    <t>JAN FY2022</t>
  </si>
  <si>
    <t>FEB FY2022</t>
  </si>
  <si>
    <t>MAR FY2022</t>
  </si>
  <si>
    <t>APR FY2022</t>
  </si>
  <si>
    <t>MAY FY2022</t>
  </si>
  <si>
    <t>JUN FY2022</t>
  </si>
  <si>
    <t>JUL FY2022</t>
  </si>
  <si>
    <t>AUG FY2022</t>
  </si>
  <si>
    <t>SEP FY2022</t>
  </si>
  <si>
    <t>OCT FY2022</t>
  </si>
  <si>
    <t>Start Balance</t>
  </si>
  <si>
    <t>Create Waterfall Chart with Proper formatting</t>
  </si>
  <si>
    <t>Task Description</t>
  </si>
  <si>
    <t>Start 
Date</t>
  </si>
  <si>
    <t>Planned 
End Date</t>
  </si>
  <si>
    <t>Work Days Planned</t>
  </si>
  <si>
    <t>Main task 1</t>
  </si>
  <si>
    <t>Sub-task 1</t>
  </si>
  <si>
    <t>Sub-task 2</t>
  </si>
  <si>
    <t>Sub-task 3</t>
  </si>
  <si>
    <t>Sub-task 4</t>
  </si>
  <si>
    <t>Sub-task 5</t>
  </si>
  <si>
    <t>Sub-task 6</t>
  </si>
  <si>
    <t>Main task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</si>
</sst>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₹&quot;\ #,##0;[Red]&quot;₹&quot;\ \-#,##0"/>
    <numFmt numFmtId="8" formatCode="&quot;₹&quot;\ #,##0.00;[Red]&quot;₹&quot;\ \-#,##0.00"/>
    <numFmt numFmtId="164" formatCode="&quot;$&quot;#,##0_);[Red]\(&quot;$&quot;#,##0\)"/>
    <numFmt numFmtId="165" formatCode="dd\-mmm\-yy;;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64" fontId="0" fillId="0" borderId="2" xfId="0" applyNumberFormat="1" applyBorder="1"/>
    <xf numFmtId="0" fontId="0" fillId="0" borderId="1" xfId="0" applyBorder="1"/>
    <xf numFmtId="0" fontId="0" fillId="0" borderId="4" xfId="0" applyBorder="1"/>
    <xf numFmtId="164" fontId="0" fillId="0" borderId="3" xfId="0" applyNumberFormat="1" applyBorder="1"/>
    <xf numFmtId="0" fontId="3" fillId="0" borderId="0" xfId="0" applyFont="1"/>
    <xf numFmtId="0" fontId="2" fillId="0" borderId="3" xfId="0" applyFont="1" applyBorder="1" applyAlignment="1">
      <alignment horizontal="center"/>
    </xf>
    <xf numFmtId="8" fontId="0" fillId="0" borderId="3" xfId="0" applyNumberFormat="1" applyBorder="1"/>
    <xf numFmtId="6" fontId="0" fillId="0" borderId="2" xfId="0" applyNumberFormat="1" applyBorder="1"/>
    <xf numFmtId="6" fontId="0" fillId="0" borderId="3" xfId="0" applyNumberFormat="1" applyBorder="1"/>
    <xf numFmtId="164" fontId="0" fillId="0" borderId="0" xfId="0" applyNumberFormat="1"/>
    <xf numFmtId="0" fontId="0" fillId="0" borderId="3" xfId="0" applyBorder="1"/>
    <xf numFmtId="9" fontId="0" fillId="0" borderId="3" xfId="0" applyNumberFormat="1" applyBorder="1"/>
    <xf numFmtId="4" fontId="0" fillId="0" borderId="3" xfId="0" applyNumberFormat="1" applyBorder="1"/>
    <xf numFmtId="0" fontId="1" fillId="2" borderId="3" xfId="0" applyFont="1" applyFill="1" applyBorder="1"/>
    <xf numFmtId="0" fontId="1" fillId="3" borderId="5" xfId="0" applyFont="1" applyFill="1" applyBorder="1"/>
    <xf numFmtId="0" fontId="0" fillId="4" borderId="5" xfId="0" applyFill="1" applyBorder="1"/>
    <xf numFmtId="0" fontId="0" fillId="0" borderId="5" xfId="0" applyBorder="1"/>
    <xf numFmtId="0" fontId="6" fillId="0" borderId="7" xfId="0" applyFont="1" applyBorder="1" applyProtection="1">
      <protection locked="0"/>
    </xf>
    <xf numFmtId="0" fontId="7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6" fillId="0" borderId="0" xfId="0" applyFont="1" applyProtection="1">
      <protection locked="0"/>
    </xf>
    <xf numFmtId="1" fontId="6" fillId="0" borderId="0" xfId="0" applyNumberFormat="1" applyFont="1" applyAlignment="1">
      <alignment horizontal="center"/>
    </xf>
    <xf numFmtId="15" fontId="6" fillId="0" borderId="0" xfId="0" applyNumberFormat="1" applyFont="1" applyAlignment="1" applyProtection="1">
      <alignment horizontal="right"/>
      <protection locked="0"/>
    </xf>
    <xf numFmtId="165" fontId="6" fillId="0" borderId="7" xfId="0" applyNumberFormat="1" applyFont="1" applyBorder="1" applyAlignment="1" applyProtection="1">
      <alignment horizontal="right"/>
      <protection locked="0"/>
    </xf>
    <xf numFmtId="15" fontId="6" fillId="0" borderId="7" xfId="0" applyNumberFormat="1" applyFont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Revenue'000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581105169340466E-2"/>
          <c:y val="0.15220030349013661"/>
          <c:w val="0.90855614973262033"/>
          <c:h val="0.69505175661843488"/>
        </c:manualLayout>
      </c:layout>
      <c:lineChart>
        <c:grouping val="stacked"/>
        <c:varyColors val="0"/>
        <c:ser>
          <c:idx val="0"/>
          <c:order val="0"/>
          <c:spPr>
            <a:ln w="22225" cap="sq" cmpd="sng" algn="ctr">
              <a:solidFill>
                <a:schemeClr val="accent1"/>
              </a:solidFill>
              <a:miter lim="800000"/>
              <a:headEnd type="none"/>
              <a:tailEnd type="none"/>
            </a:ln>
            <a:effectLst>
              <a:softEdge rad="0"/>
            </a:effectLst>
          </c:spPr>
          <c:marker>
            <c:symbol val="none"/>
          </c:marker>
          <c:dLbls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[1]Charts!$C$6:$C$20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[1]Charts!$D$6:$D$20</c:f>
              <c:numCache>
                <c:formatCode>General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CE-40F2-8B58-50B600AE5A3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29322752"/>
        <c:axId val="429324416"/>
      </c:lineChart>
      <c:catAx>
        <c:axId val="42932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32441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4293244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29322752"/>
        <c:crosses val="autoZero"/>
        <c:crossBetween val="midCat"/>
      </c:valAx>
      <c:spPr>
        <a:solidFill>
          <a:srgbClr val="FFF1C5"/>
        </a:solidFill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dk1">
          <a:lumMod val="15000"/>
          <a:lumOff val="85000"/>
        </a:schemeClr>
      </a:solidFill>
      <a:miter lim="800000"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454964636535572E-2"/>
          <c:y val="0.11120608279228254"/>
          <c:w val="0.84319028362075699"/>
          <c:h val="0.7127344185603742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glow>
                <a:schemeClr val="accent1">
                  <a:alpha val="55000"/>
                </a:schemeClr>
              </a:glow>
              <a:outerShdw blurRad="50800" dir="5400000" algn="ctr" rotWithShape="0">
                <a:srgbClr val="000000"/>
              </a:outerShdw>
              <a:softEdge rad="0"/>
            </a:effectLst>
          </c:spPr>
          <c:invertIfNegative val="0"/>
          <c:cat>
            <c:numRef>
              <c:f>[1]Charts2!$C$6:$C$23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[1]Charts2!$D$6:$D$23</c:f>
              <c:numCache>
                <c:formatCode>General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5C-4EA8-8A14-700D82AE8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30"/>
        <c:axId val="1901901568"/>
        <c:axId val="1901907392"/>
      </c:barChart>
      <c:lineChart>
        <c:grouping val="standard"/>
        <c:varyColors val="0"/>
        <c:ser>
          <c:idx val="3"/>
          <c:order val="1"/>
          <c:tx>
            <c:strRef>
              <c:f>[1]Charts2!$F$5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  <a:headEnd type="oval"/>
              <a:tailEnd type="diamond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[1]Charts2!$F$6:$F$23</c:f>
              <c:numCache>
                <c:formatCode>General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5C-4EA8-8A14-700D82AE8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156048"/>
        <c:axId val="2046156464"/>
      </c:lineChart>
      <c:catAx>
        <c:axId val="204615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glow rad="127000">
              <a:schemeClr val="accent1">
                <a:alpha val="96000"/>
              </a:schemeClr>
            </a:glow>
            <a:softEdge rad="114300"/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156464"/>
        <c:crosses val="autoZero"/>
        <c:auto val="1"/>
        <c:lblAlgn val="ctr"/>
        <c:lblOffset val="100"/>
        <c:noMultiLvlLbl val="0"/>
      </c:catAx>
      <c:valAx>
        <c:axId val="204615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>
            <a:glow rad="127000">
              <a:schemeClr val="accent1">
                <a:alpha val="98000"/>
              </a:schemeClr>
            </a:glow>
          </a:effectLst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156048"/>
        <c:crosses val="autoZero"/>
        <c:crossBetween val="between"/>
      </c:valAx>
      <c:valAx>
        <c:axId val="19019073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low"/>
        <c:spPr>
          <a:noFill/>
          <a:ln>
            <a:solidFill>
              <a:schemeClr val="accent6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901568"/>
        <c:crosses val="max"/>
        <c:crossBetween val="between"/>
      </c:valAx>
      <c:catAx>
        <c:axId val="1901901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1907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3059023537833165"/>
          <c:y val="5.3711918381595053E-3"/>
          <c:w val="0.31370105659869441"/>
          <c:h val="8.94809717412774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6">
          <a:lumMod val="75000"/>
        </a:schemeClr>
      </a:solidFill>
      <a:round/>
    </a:ln>
    <a:effectLst>
      <a:softEdge rad="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Scatter!$D$5</c:f>
              <c:strCache>
                <c:ptCount val="1"/>
                <c:pt idx="0">
                  <c:v>weight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635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rendlineType val="linear"/>
            <c:forward val="2"/>
            <c:intercept val="0"/>
            <c:dispRSqr val="0"/>
            <c:dispEq val="0"/>
          </c:trendline>
          <c:xVal>
            <c:numRef>
              <c:f>Scatter!$C$6:$C$37</c:f>
              <c:numCache>
                <c:formatCode>General</c:formatCode>
                <c:ptCount val="32"/>
                <c:pt idx="0">
                  <c:v>46</c:v>
                </c:pt>
                <c:pt idx="1">
                  <c:v>85</c:v>
                </c:pt>
                <c:pt idx="2">
                  <c:v>87</c:v>
                </c:pt>
                <c:pt idx="3">
                  <c:v>88</c:v>
                </c:pt>
                <c:pt idx="4">
                  <c:v>88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95</c:v>
                </c:pt>
                <c:pt idx="9">
                  <c:v>95</c:v>
                </c:pt>
                <c:pt idx="10">
                  <c:v>95</c:v>
                </c:pt>
                <c:pt idx="11">
                  <c:v>95</c:v>
                </c:pt>
                <c:pt idx="12">
                  <c:v>97</c:v>
                </c:pt>
                <c:pt idx="13">
                  <c:v>113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160</c:v>
                </c:pt>
                <c:pt idx="20">
                  <c:v>165</c:v>
                </c:pt>
                <c:pt idx="21">
                  <c:v>170</c:v>
                </c:pt>
                <c:pt idx="22">
                  <c:v>190</c:v>
                </c:pt>
                <c:pt idx="23">
                  <c:v>193</c:v>
                </c:pt>
                <c:pt idx="24">
                  <c:v>198</c:v>
                </c:pt>
                <c:pt idx="25">
                  <c:v>200</c:v>
                </c:pt>
                <c:pt idx="26">
                  <c:v>210</c:v>
                </c:pt>
                <c:pt idx="27">
                  <c:v>215</c:v>
                </c:pt>
                <c:pt idx="28">
                  <c:v>215</c:v>
                </c:pt>
                <c:pt idx="29">
                  <c:v>220</c:v>
                </c:pt>
                <c:pt idx="30">
                  <c:v>225</c:v>
                </c:pt>
                <c:pt idx="31">
                  <c:v>225</c:v>
                </c:pt>
              </c:numCache>
            </c:numRef>
          </c:xVal>
          <c:yVal>
            <c:numRef>
              <c:f>Scatter!$D$6:$D$37</c:f>
              <c:numCache>
                <c:formatCode>General</c:formatCode>
                <c:ptCount val="32"/>
                <c:pt idx="0">
                  <c:v>1835</c:v>
                </c:pt>
                <c:pt idx="1">
                  <c:v>2587</c:v>
                </c:pt>
                <c:pt idx="2">
                  <c:v>2672</c:v>
                </c:pt>
                <c:pt idx="3">
                  <c:v>2130</c:v>
                </c:pt>
                <c:pt idx="4">
                  <c:v>2130</c:v>
                </c:pt>
                <c:pt idx="5">
                  <c:v>2430</c:v>
                </c:pt>
                <c:pt idx="6">
                  <c:v>2648</c:v>
                </c:pt>
                <c:pt idx="7">
                  <c:v>2264</c:v>
                </c:pt>
                <c:pt idx="8">
                  <c:v>2372</c:v>
                </c:pt>
                <c:pt idx="9">
                  <c:v>2833</c:v>
                </c:pt>
                <c:pt idx="10">
                  <c:v>2375</c:v>
                </c:pt>
                <c:pt idx="11">
                  <c:v>2228</c:v>
                </c:pt>
                <c:pt idx="12">
                  <c:v>2774</c:v>
                </c:pt>
                <c:pt idx="13">
                  <c:v>2234</c:v>
                </c:pt>
                <c:pt idx="14">
                  <c:v>3504</c:v>
                </c:pt>
                <c:pt idx="15">
                  <c:v>3449</c:v>
                </c:pt>
                <c:pt idx="16">
                  <c:v>3436</c:v>
                </c:pt>
                <c:pt idx="17">
                  <c:v>3433</c:v>
                </c:pt>
                <c:pt idx="18">
                  <c:v>3761</c:v>
                </c:pt>
                <c:pt idx="19">
                  <c:v>3609</c:v>
                </c:pt>
                <c:pt idx="20">
                  <c:v>3693</c:v>
                </c:pt>
                <c:pt idx="21">
                  <c:v>3563</c:v>
                </c:pt>
                <c:pt idx="22">
                  <c:v>3850</c:v>
                </c:pt>
                <c:pt idx="23">
                  <c:v>4732</c:v>
                </c:pt>
                <c:pt idx="24">
                  <c:v>4341</c:v>
                </c:pt>
                <c:pt idx="25">
                  <c:v>4376</c:v>
                </c:pt>
                <c:pt idx="26">
                  <c:v>4382</c:v>
                </c:pt>
                <c:pt idx="27">
                  <c:v>4312</c:v>
                </c:pt>
                <c:pt idx="28">
                  <c:v>4615</c:v>
                </c:pt>
                <c:pt idx="29">
                  <c:v>4354</c:v>
                </c:pt>
                <c:pt idx="30">
                  <c:v>4425</c:v>
                </c:pt>
                <c:pt idx="31">
                  <c:v>3086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83-415B-852D-D63B2805F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842016"/>
        <c:axId val="1443842848"/>
      </c:scatterChart>
      <c:valAx>
        <c:axId val="144384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842848"/>
        <c:crosses val="autoZero"/>
        <c:crossBetween val="midCat"/>
      </c:valAx>
      <c:valAx>
        <c:axId val="144384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84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[1]Sheet1!$D$6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[1]Sheet1!$C$7:$C$17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[1]Sheet1!$D$7:$D$17</c:f>
              <c:numCache>
                <c:formatCode>General</c:formatCode>
                <c:ptCount val="11"/>
                <c:pt idx="0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7-49F0-8401-34F4126561EF}"/>
            </c:ext>
          </c:extLst>
        </c:ser>
        <c:ser>
          <c:idx val="2"/>
          <c:order val="1"/>
          <c:tx>
            <c:strRef>
              <c:f>[1]Sheet1!$F$6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[1]Sheet1!$F$7:$F$17</c:f>
              <c:numCache>
                <c:formatCode>General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C7-49F0-8401-34F412656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33869269335346"/>
          <c:y val="8.2053123881261236E-2"/>
          <c:w val="0.82577917662799116"/>
          <c:h val="0.8844709050583313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[1]Sheet1!$D$6</c:f>
              <c:strCache>
                <c:ptCount val="1"/>
                <c:pt idx="0">
                  <c:v>Start 
Date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[1]Sheet1!$C$7:$C$17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[1]Sheet1!$D$7:$D$17</c:f>
              <c:numCache>
                <c:formatCode>General</c:formatCode>
                <c:ptCount val="11"/>
                <c:pt idx="0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BD-465E-A4B4-6804F593E9F7}"/>
            </c:ext>
          </c:extLst>
        </c:ser>
        <c:ser>
          <c:idx val="1"/>
          <c:order val="1"/>
          <c:tx>
            <c:strRef>
              <c:f>[1]Sheet1!$F$6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[1]Sheet1!$C$7:$C$17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[1]Sheet1!$F$7:$F$17</c:f>
              <c:numCache>
                <c:formatCode>General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BD-465E-A4B4-6804F593E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"/>
        <c:overlap val="80"/>
        <c:axId val="1454548688"/>
        <c:axId val="1454547856"/>
      </c:barChart>
      <c:catAx>
        <c:axId val="145454868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547856"/>
        <c:crosses val="autoZero"/>
        <c:auto val="1"/>
        <c:lblAlgn val="ctr"/>
        <c:lblOffset val="100"/>
        <c:noMultiLvlLbl val="0"/>
      </c:catAx>
      <c:valAx>
        <c:axId val="1454547856"/>
        <c:scaling>
          <c:orientation val="minMax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54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Waterfall Chart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Waterfall Chart</a:t>
          </a:r>
        </a:p>
      </cx:txPr>
    </cx:title>
    <cx:plotArea>
      <cx:plotAreaRegion>
        <cx:series layoutId="waterfall" uniqueId="{8CFB5292-932F-4DFA-B9C1-2CE281FF1BF8}"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11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22861</xdr:colOff>
      <xdr:row>6</xdr:row>
      <xdr:rowOff>106680</xdr:rowOff>
    </xdr:from>
    <xdr:to>
      <xdr:col>22</xdr:col>
      <xdr:colOff>317418</xdr:colOff>
      <xdr:row>16</xdr:row>
      <xdr:rowOff>15240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6C54D77-AD7D-4830-8492-6D11FF1EA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64981" y="1203960"/>
          <a:ext cx="4561757" cy="1737360"/>
        </a:xfrm>
        <a:prstGeom prst="rect">
          <a:avLst/>
        </a:prstGeom>
      </xdr:spPr>
    </xdr:pic>
    <xdr:clientData/>
  </xdr:twoCellAnchor>
  <xdr:twoCellAnchor>
    <xdr:from>
      <xdr:col>5</xdr:col>
      <xdr:colOff>198120</xdr:colOff>
      <xdr:row>2</xdr:row>
      <xdr:rowOff>148590</xdr:rowOff>
    </xdr:from>
    <xdr:to>
      <xdr:col>14</xdr:col>
      <xdr:colOff>411480</xdr:colOff>
      <xdr:row>16</xdr:row>
      <xdr:rowOff>99060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6A6DC63-0CDD-4E93-BEA1-C3D23AC86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434341</xdr:colOff>
      <xdr:row>5</xdr:row>
      <xdr:rowOff>7621</xdr:rowOff>
    </xdr:from>
    <xdr:to>
      <xdr:col>21</xdr:col>
      <xdr:colOff>264947</xdr:colOff>
      <xdr:row>17</xdr:row>
      <xdr:rowOff>91441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6F78D44-9AF8-4BB1-B103-3B291FE28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66861" y="922021"/>
          <a:ext cx="4097806" cy="2278380"/>
        </a:xfrm>
        <a:prstGeom prst="rect">
          <a:avLst/>
        </a:prstGeom>
      </xdr:spPr>
    </xdr:pic>
    <xdr:clientData/>
  </xdr:twoCellAnchor>
  <xdr:twoCellAnchor>
    <xdr:from>
      <xdr:col>6</xdr:col>
      <xdr:colOff>426720</xdr:colOff>
      <xdr:row>1</xdr:row>
      <xdr:rowOff>22860</xdr:rowOff>
    </xdr:from>
    <xdr:to>
      <xdr:col>14</xdr:col>
      <xdr:colOff>220980</xdr:colOff>
      <xdr:row>17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6EE6FA-3E69-4198-9E0D-055C1EAF39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160020</xdr:colOff>
      <xdr:row>3</xdr:row>
      <xdr:rowOff>129540</xdr:rowOff>
    </xdr:from>
    <xdr:to>
      <xdr:col>9</xdr:col>
      <xdr:colOff>512015</xdr:colOff>
      <xdr:row>15</xdr:row>
      <xdr:rowOff>15240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4B4447-9F0E-E66F-1415-68013CBD2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3200" y="678180"/>
          <a:ext cx="3399995" cy="2080260"/>
        </a:xfrm>
        <a:prstGeom prst="rect">
          <a:avLst/>
        </a:prstGeom>
      </xdr:spPr>
    </xdr:pic>
    <xdr:clientData/>
  </xdr:twoCellAnchor>
  <xdr:twoCellAnchor>
    <xdr:from>
      <xdr:col>10</xdr:col>
      <xdr:colOff>83820</xdr:colOff>
      <xdr:row>3</xdr:row>
      <xdr:rowOff>53340</xdr:rowOff>
    </xdr:from>
    <xdr:to>
      <xdr:col>17</xdr:col>
      <xdr:colOff>388620</xdr:colOff>
      <xdr:row>18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DB756F-0BCB-4E26-64A1-4FE29B1E3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290477</xdr:colOff>
      <xdr:row>4</xdr:row>
      <xdr:rowOff>172776</xdr:rowOff>
    </xdr:from>
    <xdr:to>
      <xdr:col>19</xdr:col>
      <xdr:colOff>487680</xdr:colOff>
      <xdr:row>18</xdr:row>
      <xdr:rowOff>22860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A8D580E-6DBB-41B8-88CD-6B43FC79D0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16317" y="904296"/>
          <a:ext cx="5074003" cy="2410404"/>
        </a:xfrm>
        <a:prstGeom prst="rect">
          <a:avLst/>
        </a:prstGeom>
      </xdr:spPr>
    </xdr:pic>
    <xdr:clientData/>
  </xdr:twoCellAnchor>
  <xdr:twoCellAnchor>
    <xdr:from>
      <xdr:col>4</xdr:col>
      <xdr:colOff>99060</xdr:colOff>
      <xdr:row>3</xdr:row>
      <xdr:rowOff>11430</xdr:rowOff>
    </xdr:from>
    <xdr:to>
      <xdr:col>11</xdr:col>
      <xdr:colOff>259080</xdr:colOff>
      <xdr:row>17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255928D1-D56F-4B64-8A1E-3048633095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84220" y="560070"/>
              <a:ext cx="5600700" cy="26631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106680</xdr:colOff>
      <xdr:row>17</xdr:row>
      <xdr:rowOff>116477</xdr:rowOff>
    </xdr:from>
    <xdr:to>
      <xdr:col>16</xdr:col>
      <xdr:colOff>130630</xdr:colOff>
      <xdr:row>29</xdr:row>
      <xdr:rowOff>83820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92E133-915D-40C4-9C4E-56C8FBEF8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157840</xdr:colOff>
      <xdr:row>4</xdr:row>
      <xdr:rowOff>54429</xdr:rowOff>
    </xdr:from>
    <xdr:to>
      <xdr:col>15</xdr:col>
      <xdr:colOff>144780</xdr:colOff>
      <xdr:row>17</xdr:row>
      <xdr:rowOff>7620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BACF628-9E17-4CBE-9888-9B972970CA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andi\Downloads\Data-Analyst-Assignment-ExcelR-main\Data-Analyst-Assignment-ExcelR-main\Advanced%20Excel\4.2.xlsx" TargetMode="External"/><Relationship Id="rId1" Type="http://schemas.openxmlformats.org/officeDocument/2006/relationships/externalLinkPath" Target="file:///C:\Users\vandi\Downloads\Data-Analyst-Assignment-ExcelR-main\Data-Analyst-Assignment-ExcelR-main\Advanced%20Excel\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arts"/>
      <sheetName val="Charts2"/>
      <sheetName val="3"/>
      <sheetName val="4"/>
      <sheetName val="Sheet1"/>
    </sheetNames>
    <sheetDataSet>
      <sheetData sheetId="0">
        <row r="6">
          <cell r="C6">
            <v>1990</v>
          </cell>
          <cell r="D6">
            <v>2156</v>
          </cell>
        </row>
        <row r="7">
          <cell r="C7">
            <v>1991</v>
          </cell>
          <cell r="D7">
            <v>3562</v>
          </cell>
        </row>
        <row r="8">
          <cell r="C8">
            <v>1992</v>
          </cell>
          <cell r="D8">
            <v>7506</v>
          </cell>
        </row>
        <row r="9">
          <cell r="C9">
            <v>1993</v>
          </cell>
          <cell r="D9">
            <v>6258</v>
          </cell>
        </row>
        <row r="10">
          <cell r="C10">
            <v>1994</v>
          </cell>
          <cell r="D10">
            <v>6279</v>
          </cell>
        </row>
        <row r="11">
          <cell r="C11">
            <v>1995</v>
          </cell>
          <cell r="D11">
            <v>1963</v>
          </cell>
        </row>
        <row r="12">
          <cell r="C12">
            <v>1996</v>
          </cell>
          <cell r="D12">
            <v>6736</v>
          </cell>
        </row>
        <row r="13">
          <cell r="C13">
            <v>1997</v>
          </cell>
          <cell r="D13">
            <v>3280</v>
          </cell>
        </row>
        <row r="14">
          <cell r="C14">
            <v>1998</v>
          </cell>
          <cell r="D14">
            <v>8398</v>
          </cell>
        </row>
        <row r="15">
          <cell r="C15">
            <v>1999</v>
          </cell>
          <cell r="D15">
            <v>2882</v>
          </cell>
        </row>
        <row r="16">
          <cell r="C16">
            <v>2000</v>
          </cell>
          <cell r="D16">
            <v>4686</v>
          </cell>
        </row>
        <row r="17">
          <cell r="C17">
            <v>2001</v>
          </cell>
          <cell r="D17">
            <v>6976</v>
          </cell>
        </row>
        <row r="18">
          <cell r="C18">
            <v>2002</v>
          </cell>
          <cell r="D18">
            <v>2173</v>
          </cell>
        </row>
        <row r="19">
          <cell r="C19">
            <v>2003</v>
          </cell>
          <cell r="D19">
            <v>2166</v>
          </cell>
        </row>
        <row r="20">
          <cell r="C20">
            <v>2004</v>
          </cell>
          <cell r="D20">
            <v>8418</v>
          </cell>
        </row>
      </sheetData>
      <sheetData sheetId="1">
        <row r="5">
          <cell r="D5" t="str">
            <v>Revenue'000</v>
          </cell>
          <cell r="F5" t="str">
            <v>%</v>
          </cell>
        </row>
        <row r="6">
          <cell r="C6">
            <v>2005</v>
          </cell>
          <cell r="D6">
            <v>528</v>
          </cell>
          <cell r="F6"/>
        </row>
        <row r="7">
          <cell r="C7">
            <v>2006</v>
          </cell>
          <cell r="D7">
            <v>4550</v>
          </cell>
          <cell r="F7">
            <v>6.5615712624370076E-2</v>
          </cell>
        </row>
        <row r="8">
          <cell r="C8">
            <v>2007</v>
          </cell>
          <cell r="D8">
            <v>8189</v>
          </cell>
          <cell r="F8">
            <v>0.17143041736658482</v>
          </cell>
        </row>
        <row r="9">
          <cell r="C9">
            <v>2008</v>
          </cell>
          <cell r="D9">
            <v>1730</v>
          </cell>
          <cell r="F9">
            <v>0.19378472670887711</v>
          </cell>
        </row>
        <row r="10">
          <cell r="C10">
            <v>2009</v>
          </cell>
          <cell r="D10">
            <v>5262</v>
          </cell>
          <cell r="F10">
            <v>0.26177800749450836</v>
          </cell>
        </row>
        <row r="11">
          <cell r="C11">
            <v>2010</v>
          </cell>
          <cell r="D11">
            <v>2172</v>
          </cell>
          <cell r="F11">
            <v>0.28984364905026488</v>
          </cell>
        </row>
        <row r="12">
          <cell r="C12">
            <v>2011</v>
          </cell>
          <cell r="D12">
            <v>4384</v>
          </cell>
          <cell r="F12">
            <v>0.34649179480553044</v>
          </cell>
        </row>
        <row r="13">
          <cell r="C13">
            <v>2012</v>
          </cell>
          <cell r="D13">
            <v>8709</v>
          </cell>
          <cell r="F13">
            <v>0.45902571391652669</v>
          </cell>
        </row>
        <row r="14">
          <cell r="C14">
            <v>2013</v>
          </cell>
          <cell r="D14">
            <v>3618</v>
          </cell>
          <cell r="F14">
            <v>0.50577594004393334</v>
          </cell>
        </row>
        <row r="15">
          <cell r="C15">
            <v>2014</v>
          </cell>
          <cell r="D15">
            <v>6372</v>
          </cell>
          <cell r="F15">
            <v>0.58811215919369431</v>
          </cell>
        </row>
        <row r="16">
          <cell r="C16">
            <v>2015</v>
          </cell>
          <cell r="D16">
            <v>3456</v>
          </cell>
          <cell r="F16">
            <v>0.6327690916139036</v>
          </cell>
        </row>
        <row r="17">
          <cell r="C17">
            <v>2016</v>
          </cell>
          <cell r="D17">
            <v>7478</v>
          </cell>
          <cell r="F17">
            <v>0.72939656286341903</v>
          </cell>
        </row>
        <row r="18">
          <cell r="C18">
            <v>2017</v>
          </cell>
          <cell r="D18">
            <v>4649</v>
          </cell>
          <cell r="F18">
            <v>0.78946892363354437</v>
          </cell>
        </row>
        <row r="19">
          <cell r="C19">
            <v>2018</v>
          </cell>
          <cell r="D19">
            <v>5831</v>
          </cell>
          <cell r="F19">
            <v>0.86481457552655383</v>
          </cell>
        </row>
        <row r="20">
          <cell r="C20">
            <v>2019</v>
          </cell>
          <cell r="D20">
            <v>1599</v>
          </cell>
          <cell r="F20">
            <v>0.88547615971055693</v>
          </cell>
        </row>
        <row r="21">
          <cell r="C21">
            <v>2020</v>
          </cell>
          <cell r="D21">
            <v>3695</v>
          </cell>
          <cell r="F21">
            <v>0.93322134642718702</v>
          </cell>
        </row>
        <row r="22">
          <cell r="C22">
            <v>2021</v>
          </cell>
          <cell r="D22">
            <v>1678</v>
          </cell>
          <cell r="F22">
            <v>0.95490373433260112</v>
          </cell>
        </row>
        <row r="23">
          <cell r="C23">
            <v>2022</v>
          </cell>
          <cell r="D23">
            <v>3490</v>
          </cell>
          <cell r="F23">
            <v>1</v>
          </cell>
        </row>
      </sheetData>
      <sheetData sheetId="2"/>
      <sheetData sheetId="3">
        <row r="6">
          <cell r="C6" t="str">
            <v>Start Balance</v>
          </cell>
          <cell r="D6">
            <v>100000</v>
          </cell>
        </row>
        <row r="7">
          <cell r="C7" t="str">
            <v>JAN FY2022</v>
          </cell>
          <cell r="D7">
            <v>-25000</v>
          </cell>
        </row>
        <row r="8">
          <cell r="C8" t="str">
            <v>FEB FY2022</v>
          </cell>
          <cell r="D8">
            <v>10000</v>
          </cell>
        </row>
        <row r="9">
          <cell r="C9" t="str">
            <v>MAR FY2022</v>
          </cell>
          <cell r="D9">
            <v>14000</v>
          </cell>
        </row>
        <row r="10">
          <cell r="C10" t="str">
            <v>APR FY2022</v>
          </cell>
          <cell r="D10">
            <v>-15000</v>
          </cell>
        </row>
        <row r="11">
          <cell r="C11" t="str">
            <v>MAY FY2022</v>
          </cell>
          <cell r="D11">
            <v>-5000</v>
          </cell>
        </row>
        <row r="12">
          <cell r="C12" t="str">
            <v>JUN FY2022</v>
          </cell>
          <cell r="D12">
            <v>7000</v>
          </cell>
        </row>
        <row r="13">
          <cell r="C13" t="str">
            <v>JUL FY2022</v>
          </cell>
          <cell r="D13">
            <v>8500</v>
          </cell>
        </row>
        <row r="14">
          <cell r="C14" t="str">
            <v>AUG FY2022</v>
          </cell>
          <cell r="D14">
            <v>-10000</v>
          </cell>
        </row>
        <row r="15">
          <cell r="C15" t="str">
            <v>SEP FY2022</v>
          </cell>
          <cell r="D15">
            <v>-16000</v>
          </cell>
        </row>
        <row r="16">
          <cell r="C16" t="str">
            <v>OCT FY2022</v>
          </cell>
          <cell r="D16">
            <v>10000</v>
          </cell>
        </row>
        <row r="17">
          <cell r="C17" t="str">
            <v>Current Balance</v>
          </cell>
          <cell r="D17">
            <v>78500</v>
          </cell>
        </row>
      </sheetData>
      <sheetData sheetId="4">
        <row r="6">
          <cell r="D6" t="str">
            <v>Start 
Date</v>
          </cell>
          <cell r="F6" t="str">
            <v>Work Days Planned</v>
          </cell>
        </row>
        <row r="7">
          <cell r="C7" t="str">
            <v>Main task 1</v>
          </cell>
          <cell r="D7">
            <v>40081</v>
          </cell>
          <cell r="F7">
            <v>159</v>
          </cell>
        </row>
        <row r="8">
          <cell r="C8" t="str">
            <v>Sub-task 1</v>
          </cell>
          <cell r="D8">
            <v>40081</v>
          </cell>
          <cell r="F8">
            <v>114</v>
          </cell>
        </row>
        <row r="9">
          <cell r="C9" t="str">
            <v>Sub-task 2</v>
          </cell>
          <cell r="D9">
            <v>40119</v>
          </cell>
          <cell r="F9">
            <v>88</v>
          </cell>
        </row>
        <row r="10">
          <cell r="C10" t="str">
            <v>Sub-task 3</v>
          </cell>
          <cell r="D10">
            <v>40148</v>
          </cell>
          <cell r="F10">
            <v>20</v>
          </cell>
        </row>
        <row r="11">
          <cell r="C11" t="str">
            <v>Sub-task 4</v>
          </cell>
          <cell r="D11">
            <v>40148</v>
          </cell>
          <cell r="F11">
            <v>45</v>
          </cell>
        </row>
        <row r="12">
          <cell r="C12" t="str">
            <v>Sub-task 5</v>
          </cell>
          <cell r="D12">
            <v>40168</v>
          </cell>
          <cell r="F12">
            <v>25</v>
          </cell>
        </row>
        <row r="13">
          <cell r="C13" t="str">
            <v>Sub-task 6</v>
          </cell>
          <cell r="D13">
            <v>40182</v>
          </cell>
          <cell r="F13">
            <v>25</v>
          </cell>
        </row>
        <row r="14">
          <cell r="C14" t="str">
            <v>Main task 2</v>
          </cell>
          <cell r="D14">
            <v>40182</v>
          </cell>
          <cell r="F14">
            <v>51</v>
          </cell>
        </row>
        <row r="15">
          <cell r="C15" t="str">
            <v>Sub-task 1</v>
          </cell>
          <cell r="D15">
            <v>40182</v>
          </cell>
          <cell r="F15">
            <v>7</v>
          </cell>
        </row>
        <row r="16">
          <cell r="C16" t="str">
            <v>Sub-task 2</v>
          </cell>
          <cell r="D16">
            <v>40189</v>
          </cell>
          <cell r="F16">
            <v>15</v>
          </cell>
        </row>
        <row r="17">
          <cell r="C17" t="str">
            <v>Sub-task 3</v>
          </cell>
          <cell r="D17">
            <v>40203</v>
          </cell>
          <cell r="F17">
            <v>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C4D0-24DA-435E-8C41-D6A5E4FF18F3}">
  <dimension ref="C2:D20"/>
  <sheetViews>
    <sheetView workbookViewId="0">
      <selection activeCell="M21" sqref="M21"/>
    </sheetView>
  </sheetViews>
  <sheetFormatPr defaultRowHeight="14.4" x14ac:dyDescent="0.3"/>
  <cols>
    <col min="4" max="4" width="11.77734375" bestFit="1" customWidth="1"/>
  </cols>
  <sheetData>
    <row r="2" spans="3:4" x14ac:dyDescent="0.3">
      <c r="C2" s="7" t="s">
        <v>2</v>
      </c>
    </row>
    <row r="3" spans="3:4" x14ac:dyDescent="0.3">
      <c r="C3" s="7" t="s">
        <v>3</v>
      </c>
    </row>
    <row r="5" spans="3:4" x14ac:dyDescent="0.3">
      <c r="C5" s="8" t="s">
        <v>0</v>
      </c>
      <c r="D5" s="8" t="s">
        <v>1</v>
      </c>
    </row>
    <row r="6" spans="3:4" x14ac:dyDescent="0.3">
      <c r="C6" s="4">
        <v>1990</v>
      </c>
      <c r="D6" s="10">
        <v>2156</v>
      </c>
    </row>
    <row r="7" spans="3:4" x14ac:dyDescent="0.3">
      <c r="C7" s="4">
        <v>1991</v>
      </c>
      <c r="D7" s="10">
        <v>3562</v>
      </c>
    </row>
    <row r="8" spans="3:4" x14ac:dyDescent="0.3">
      <c r="C8" s="4">
        <v>1992</v>
      </c>
      <c r="D8" s="10">
        <v>7506</v>
      </c>
    </row>
    <row r="9" spans="3:4" x14ac:dyDescent="0.3">
      <c r="C9" s="4">
        <v>1993</v>
      </c>
      <c r="D9" s="10">
        <v>6258</v>
      </c>
    </row>
    <row r="10" spans="3:4" x14ac:dyDescent="0.3">
      <c r="C10" s="4">
        <v>1994</v>
      </c>
      <c r="D10" s="10">
        <v>6279</v>
      </c>
    </row>
    <row r="11" spans="3:4" x14ac:dyDescent="0.3">
      <c r="C11" s="4">
        <v>1995</v>
      </c>
      <c r="D11" s="10">
        <v>1963</v>
      </c>
    </row>
    <row r="12" spans="3:4" x14ac:dyDescent="0.3">
      <c r="C12" s="4">
        <v>1996</v>
      </c>
      <c r="D12" s="10">
        <v>6736</v>
      </c>
    </row>
    <row r="13" spans="3:4" x14ac:dyDescent="0.3">
      <c r="C13" s="4">
        <v>1997</v>
      </c>
      <c r="D13" s="10">
        <v>3280</v>
      </c>
    </row>
    <row r="14" spans="3:4" x14ac:dyDescent="0.3">
      <c r="C14" s="4">
        <v>1998</v>
      </c>
      <c r="D14" s="10">
        <v>8398</v>
      </c>
    </row>
    <row r="15" spans="3:4" x14ac:dyDescent="0.3">
      <c r="C15" s="4">
        <v>1999</v>
      </c>
      <c r="D15" s="10">
        <v>2882</v>
      </c>
    </row>
    <row r="16" spans="3:4" x14ac:dyDescent="0.3">
      <c r="C16" s="4">
        <v>2000</v>
      </c>
      <c r="D16" s="10">
        <v>4686</v>
      </c>
    </row>
    <row r="17" spans="3:4" x14ac:dyDescent="0.3">
      <c r="C17" s="4">
        <v>2001</v>
      </c>
      <c r="D17" s="10">
        <v>6976</v>
      </c>
    </row>
    <row r="18" spans="3:4" x14ac:dyDescent="0.3">
      <c r="C18" s="4">
        <v>2002</v>
      </c>
      <c r="D18" s="10">
        <v>2173</v>
      </c>
    </row>
    <row r="19" spans="3:4" x14ac:dyDescent="0.3">
      <c r="C19" s="4">
        <v>2003</v>
      </c>
      <c r="D19" s="10">
        <v>2166</v>
      </c>
    </row>
    <row r="20" spans="3:4" x14ac:dyDescent="0.3">
      <c r="C20" s="5">
        <v>2004</v>
      </c>
      <c r="D20" s="11">
        <v>8418</v>
      </c>
    </row>
  </sheetData>
  <sortState xmlns:xlrd2="http://schemas.microsoft.com/office/spreadsheetml/2017/richdata2" ref="C6:D20">
    <sortCondition ref="C6:C2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4C6E-6029-4ABB-914C-7BA262E33140}">
  <dimension ref="C2:F25"/>
  <sheetViews>
    <sheetView workbookViewId="0">
      <selection activeCell="J25" sqref="J25"/>
    </sheetView>
  </sheetViews>
  <sheetFormatPr defaultRowHeight="14.4" x14ac:dyDescent="0.3"/>
  <cols>
    <col min="4" max="4" width="11.77734375" bestFit="1" customWidth="1"/>
  </cols>
  <sheetData>
    <row r="2" spans="3:6" x14ac:dyDescent="0.3">
      <c r="C2" s="7" t="s">
        <v>7</v>
      </c>
    </row>
    <row r="3" spans="3:6" x14ac:dyDescent="0.3">
      <c r="C3" s="7" t="s">
        <v>3</v>
      </c>
    </row>
    <row r="5" spans="3:6" x14ac:dyDescent="0.3">
      <c r="C5" s="1" t="s">
        <v>0</v>
      </c>
      <c r="D5" s="2" t="s">
        <v>1</v>
      </c>
      <c r="E5" s="2" t="s">
        <v>6</v>
      </c>
      <c r="F5" s="16" t="s">
        <v>5</v>
      </c>
    </row>
    <row r="6" spans="3:6" x14ac:dyDescent="0.3">
      <c r="C6" s="4">
        <v>2005</v>
      </c>
      <c r="D6" s="3">
        <v>528</v>
      </c>
      <c r="E6" s="14"/>
      <c r="F6" s="13"/>
    </row>
    <row r="7" spans="3:6" x14ac:dyDescent="0.3">
      <c r="C7" s="4">
        <v>2006</v>
      </c>
      <c r="D7" s="3">
        <v>4550</v>
      </c>
      <c r="E7" s="15">
        <f>SUM($D$6:D7)</f>
        <v>5078</v>
      </c>
      <c r="F7" s="14">
        <f>E7/$E$23</f>
        <v>6.5615712624370076E-2</v>
      </c>
    </row>
    <row r="8" spans="3:6" x14ac:dyDescent="0.3">
      <c r="C8" s="4">
        <v>2007</v>
      </c>
      <c r="D8" s="3">
        <v>8189</v>
      </c>
      <c r="E8" s="15">
        <f>SUM($D$6:D8)</f>
        <v>13267</v>
      </c>
      <c r="F8" s="14">
        <f t="shared" ref="F8:F23" si="0">E8/$E$23</f>
        <v>0.17143041736658482</v>
      </c>
    </row>
    <row r="9" spans="3:6" x14ac:dyDescent="0.3">
      <c r="C9" s="4">
        <v>2008</v>
      </c>
      <c r="D9" s="3">
        <v>1730</v>
      </c>
      <c r="E9" s="15">
        <f>SUM($D$6:D9)</f>
        <v>14997</v>
      </c>
      <c r="F9" s="14">
        <f t="shared" si="0"/>
        <v>0.19378472670887711</v>
      </c>
    </row>
    <row r="10" spans="3:6" x14ac:dyDescent="0.3">
      <c r="C10" s="4">
        <v>2009</v>
      </c>
      <c r="D10" s="3">
        <v>5262</v>
      </c>
      <c r="E10" s="15">
        <f>SUM($D$6:D10)</f>
        <v>20259</v>
      </c>
      <c r="F10" s="14">
        <f t="shared" si="0"/>
        <v>0.26177800749450836</v>
      </c>
    </row>
    <row r="11" spans="3:6" x14ac:dyDescent="0.3">
      <c r="C11" s="4">
        <v>2010</v>
      </c>
      <c r="D11" s="3">
        <v>2172</v>
      </c>
      <c r="E11" s="15">
        <f>SUM($D$6:D11)</f>
        <v>22431</v>
      </c>
      <c r="F11" s="14">
        <f t="shared" si="0"/>
        <v>0.28984364905026488</v>
      </c>
    </row>
    <row r="12" spans="3:6" x14ac:dyDescent="0.3">
      <c r="C12" s="4">
        <v>2011</v>
      </c>
      <c r="D12" s="3">
        <v>4384</v>
      </c>
      <c r="E12" s="15">
        <f>SUM($D$6:D12)</f>
        <v>26815</v>
      </c>
      <c r="F12" s="14">
        <f t="shared" si="0"/>
        <v>0.34649179480553044</v>
      </c>
    </row>
    <row r="13" spans="3:6" x14ac:dyDescent="0.3">
      <c r="C13" s="4">
        <v>2012</v>
      </c>
      <c r="D13" s="3">
        <v>8709</v>
      </c>
      <c r="E13" s="15">
        <f>SUM($D$6:D13)</f>
        <v>35524</v>
      </c>
      <c r="F13" s="14">
        <f t="shared" si="0"/>
        <v>0.45902571391652669</v>
      </c>
    </row>
    <row r="14" spans="3:6" x14ac:dyDescent="0.3">
      <c r="C14" s="4">
        <v>2013</v>
      </c>
      <c r="D14" s="3">
        <v>3618</v>
      </c>
      <c r="E14" s="15">
        <f>SUM($D$6:D14)</f>
        <v>39142</v>
      </c>
      <c r="F14" s="14">
        <f t="shared" si="0"/>
        <v>0.50577594004393334</v>
      </c>
    </row>
    <row r="15" spans="3:6" x14ac:dyDescent="0.3">
      <c r="C15" s="4">
        <v>2014</v>
      </c>
      <c r="D15" s="3">
        <v>6372</v>
      </c>
      <c r="E15" s="15">
        <f>SUM($D$6:D15)</f>
        <v>45514</v>
      </c>
      <c r="F15" s="14">
        <f t="shared" si="0"/>
        <v>0.58811215919369431</v>
      </c>
    </row>
    <row r="16" spans="3:6" x14ac:dyDescent="0.3">
      <c r="C16" s="4">
        <v>2015</v>
      </c>
      <c r="D16" s="3">
        <v>3456</v>
      </c>
      <c r="E16" s="15">
        <f>SUM($D$6:D16)</f>
        <v>48970</v>
      </c>
      <c r="F16" s="14">
        <f t="shared" si="0"/>
        <v>0.6327690916139036</v>
      </c>
    </row>
    <row r="17" spans="3:6" x14ac:dyDescent="0.3">
      <c r="C17" s="4">
        <v>2016</v>
      </c>
      <c r="D17" s="3">
        <v>7478</v>
      </c>
      <c r="E17" s="15">
        <f>SUM($D$6:D17)</f>
        <v>56448</v>
      </c>
      <c r="F17" s="14">
        <f t="shared" si="0"/>
        <v>0.72939656286341903</v>
      </c>
    </row>
    <row r="18" spans="3:6" x14ac:dyDescent="0.3">
      <c r="C18" s="4">
        <v>2017</v>
      </c>
      <c r="D18" s="3">
        <v>4649</v>
      </c>
      <c r="E18" s="15">
        <f>SUM($D$6:D18)</f>
        <v>61097</v>
      </c>
      <c r="F18" s="14">
        <f t="shared" si="0"/>
        <v>0.78946892363354437</v>
      </c>
    </row>
    <row r="19" spans="3:6" x14ac:dyDescent="0.3">
      <c r="C19" s="4">
        <v>2018</v>
      </c>
      <c r="D19" s="3">
        <v>5831</v>
      </c>
      <c r="E19" s="15">
        <f>SUM($D$6:D19)</f>
        <v>66928</v>
      </c>
      <c r="F19" s="14">
        <f t="shared" si="0"/>
        <v>0.86481457552655383</v>
      </c>
    </row>
    <row r="20" spans="3:6" x14ac:dyDescent="0.3">
      <c r="C20" s="4">
        <v>2019</v>
      </c>
      <c r="D20" s="3">
        <v>1599</v>
      </c>
      <c r="E20" s="15">
        <f>SUM($D$6:D20)</f>
        <v>68527</v>
      </c>
      <c r="F20" s="14">
        <f t="shared" si="0"/>
        <v>0.88547615971055693</v>
      </c>
    </row>
    <row r="21" spans="3:6" x14ac:dyDescent="0.3">
      <c r="C21" s="4">
        <v>2020</v>
      </c>
      <c r="D21" s="3">
        <v>3695</v>
      </c>
      <c r="E21" s="15">
        <f>SUM($D$6:D21)</f>
        <v>72222</v>
      </c>
      <c r="F21" s="14">
        <f t="shared" si="0"/>
        <v>0.93322134642718702</v>
      </c>
    </row>
    <row r="22" spans="3:6" x14ac:dyDescent="0.3">
      <c r="C22" s="4">
        <v>2021</v>
      </c>
      <c r="D22" s="3">
        <v>1678</v>
      </c>
      <c r="E22" s="15">
        <f>SUM($D$6:D22)</f>
        <v>73900</v>
      </c>
      <c r="F22" s="14">
        <f t="shared" si="0"/>
        <v>0.95490373433260112</v>
      </c>
    </row>
    <row r="23" spans="3:6" x14ac:dyDescent="0.3">
      <c r="C23" s="5">
        <v>2022</v>
      </c>
      <c r="D23" s="6">
        <v>3490</v>
      </c>
      <c r="E23" s="15">
        <f>SUM($D$6:D23)</f>
        <v>77390</v>
      </c>
      <c r="F23" s="14">
        <f t="shared" si="0"/>
        <v>1</v>
      </c>
    </row>
    <row r="25" spans="3:6" x14ac:dyDescent="0.3">
      <c r="C25" t="s">
        <v>4</v>
      </c>
      <c r="D25" s="12">
        <f>SUM(D6:D23)</f>
        <v>77390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6036-845C-4323-87D3-8CC25F53093B}">
  <dimension ref="C2:D37"/>
  <sheetViews>
    <sheetView tabSelected="1" workbookViewId="0">
      <selection activeCell="O25" sqref="O25"/>
    </sheetView>
  </sheetViews>
  <sheetFormatPr defaultRowHeight="14.4" x14ac:dyDescent="0.3"/>
  <cols>
    <col min="3" max="3" width="11" bestFit="1" customWidth="1"/>
  </cols>
  <sheetData>
    <row r="2" spans="3:4" x14ac:dyDescent="0.3">
      <c r="C2" s="7" t="s">
        <v>10</v>
      </c>
    </row>
    <row r="3" spans="3:4" x14ac:dyDescent="0.3">
      <c r="C3" s="7" t="s">
        <v>3</v>
      </c>
    </row>
    <row r="4" spans="3:4" x14ac:dyDescent="0.3">
      <c r="C4" s="7"/>
    </row>
    <row r="5" spans="3:4" x14ac:dyDescent="0.3">
      <c r="C5" s="17" t="s">
        <v>8</v>
      </c>
      <c r="D5" s="17" t="s">
        <v>9</v>
      </c>
    </row>
    <row r="6" spans="3:4" x14ac:dyDescent="0.3">
      <c r="C6" s="19">
        <v>46</v>
      </c>
      <c r="D6" s="19">
        <v>1835</v>
      </c>
    </row>
    <row r="7" spans="3:4" x14ac:dyDescent="0.3">
      <c r="C7" s="19">
        <v>85</v>
      </c>
      <c r="D7" s="19">
        <v>2587</v>
      </c>
    </row>
    <row r="8" spans="3:4" x14ac:dyDescent="0.3">
      <c r="C8" s="18">
        <v>87</v>
      </c>
      <c r="D8" s="18">
        <v>2672</v>
      </c>
    </row>
    <row r="9" spans="3:4" x14ac:dyDescent="0.3">
      <c r="C9" s="18">
        <v>88</v>
      </c>
      <c r="D9" s="18">
        <v>2130</v>
      </c>
    </row>
    <row r="10" spans="3:4" x14ac:dyDescent="0.3">
      <c r="C10" s="19">
        <v>88</v>
      </c>
      <c r="D10" s="19">
        <v>2130</v>
      </c>
    </row>
    <row r="11" spans="3:4" x14ac:dyDescent="0.3">
      <c r="C11" s="19">
        <v>90</v>
      </c>
      <c r="D11" s="19">
        <v>2430</v>
      </c>
    </row>
    <row r="12" spans="3:4" x14ac:dyDescent="0.3">
      <c r="C12" s="18">
        <v>90</v>
      </c>
      <c r="D12" s="18">
        <v>2648</v>
      </c>
    </row>
    <row r="13" spans="3:4" x14ac:dyDescent="0.3">
      <c r="C13" s="18">
        <v>90</v>
      </c>
      <c r="D13" s="18">
        <v>2264</v>
      </c>
    </row>
    <row r="14" spans="3:4" x14ac:dyDescent="0.3">
      <c r="C14" s="18">
        <v>95</v>
      </c>
      <c r="D14" s="18">
        <v>2372</v>
      </c>
    </row>
    <row r="15" spans="3:4" x14ac:dyDescent="0.3">
      <c r="C15" s="19">
        <v>95</v>
      </c>
      <c r="D15" s="19">
        <v>2833</v>
      </c>
    </row>
    <row r="16" spans="3:4" x14ac:dyDescent="0.3">
      <c r="C16" s="18">
        <v>95</v>
      </c>
      <c r="D16" s="18">
        <v>2375</v>
      </c>
    </row>
    <row r="17" spans="3:4" x14ac:dyDescent="0.3">
      <c r="C17" s="19">
        <v>95</v>
      </c>
      <c r="D17" s="19">
        <v>2228</v>
      </c>
    </row>
    <row r="18" spans="3:4" x14ac:dyDescent="0.3">
      <c r="C18" s="18">
        <v>97</v>
      </c>
      <c r="D18" s="18">
        <v>2774</v>
      </c>
    </row>
    <row r="19" spans="3:4" x14ac:dyDescent="0.3">
      <c r="C19" s="19">
        <v>113</v>
      </c>
      <c r="D19" s="19">
        <v>2234</v>
      </c>
    </row>
    <row r="20" spans="3:4" x14ac:dyDescent="0.3">
      <c r="C20" s="18">
        <v>130</v>
      </c>
      <c r="D20" s="18">
        <v>3504</v>
      </c>
    </row>
    <row r="21" spans="3:4" x14ac:dyDescent="0.3">
      <c r="C21" s="18">
        <v>140</v>
      </c>
      <c r="D21" s="18">
        <v>3449</v>
      </c>
    </row>
    <row r="22" spans="3:4" x14ac:dyDescent="0.3">
      <c r="C22" s="18">
        <v>150</v>
      </c>
      <c r="D22" s="18">
        <v>3436</v>
      </c>
    </row>
    <row r="23" spans="3:4" x14ac:dyDescent="0.3">
      <c r="C23" s="19">
        <v>150</v>
      </c>
      <c r="D23" s="19">
        <v>3433</v>
      </c>
    </row>
    <row r="24" spans="3:4" x14ac:dyDescent="0.3">
      <c r="C24" s="18">
        <v>150</v>
      </c>
      <c r="D24" s="18">
        <v>3761</v>
      </c>
    </row>
    <row r="25" spans="3:4" x14ac:dyDescent="0.3">
      <c r="C25" s="19">
        <v>160</v>
      </c>
      <c r="D25" s="19">
        <v>3609</v>
      </c>
    </row>
    <row r="26" spans="3:4" x14ac:dyDescent="0.3">
      <c r="C26" s="19">
        <v>165</v>
      </c>
      <c r="D26" s="19">
        <v>3693</v>
      </c>
    </row>
    <row r="27" spans="3:4" x14ac:dyDescent="0.3">
      <c r="C27" s="18">
        <v>170</v>
      </c>
      <c r="D27" s="18">
        <v>3563</v>
      </c>
    </row>
    <row r="28" spans="3:4" x14ac:dyDescent="0.3">
      <c r="C28" s="19">
        <v>190</v>
      </c>
      <c r="D28" s="19">
        <v>3850</v>
      </c>
    </row>
    <row r="29" spans="3:4" x14ac:dyDescent="0.3">
      <c r="C29" s="18">
        <v>193</v>
      </c>
      <c r="D29" s="18">
        <v>4732</v>
      </c>
    </row>
    <row r="30" spans="3:4" x14ac:dyDescent="0.3">
      <c r="C30" s="19">
        <v>198</v>
      </c>
      <c r="D30" s="19">
        <v>4341</v>
      </c>
    </row>
    <row r="31" spans="3:4" x14ac:dyDescent="0.3">
      <c r="C31" s="18">
        <v>200</v>
      </c>
      <c r="D31" s="18">
        <v>4376</v>
      </c>
    </row>
    <row r="32" spans="3:4" x14ac:dyDescent="0.3">
      <c r="C32" s="19">
        <v>210</v>
      </c>
      <c r="D32" s="19">
        <v>4382</v>
      </c>
    </row>
    <row r="33" spans="3:4" x14ac:dyDescent="0.3">
      <c r="C33" s="19">
        <v>215</v>
      </c>
      <c r="D33" s="19">
        <v>4312</v>
      </c>
    </row>
    <row r="34" spans="3:4" x14ac:dyDescent="0.3">
      <c r="C34" s="19">
        <v>215</v>
      </c>
      <c r="D34" s="19">
        <v>4615</v>
      </c>
    </row>
    <row r="35" spans="3:4" x14ac:dyDescent="0.3">
      <c r="C35" s="18">
        <v>220</v>
      </c>
      <c r="D35" s="18">
        <v>4354</v>
      </c>
    </row>
    <row r="36" spans="3:4" x14ac:dyDescent="0.3">
      <c r="C36" s="18">
        <v>225</v>
      </c>
      <c r="D36" s="18">
        <v>4425</v>
      </c>
    </row>
    <row r="37" spans="3:4" x14ac:dyDescent="0.3">
      <c r="C37" s="19">
        <v>225</v>
      </c>
      <c r="D37" s="19">
        <v>3086</v>
      </c>
    </row>
  </sheetData>
  <sortState xmlns:xlrd2="http://schemas.microsoft.com/office/spreadsheetml/2017/richdata2" ref="C6:D37">
    <sortCondition ref="C5:C37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30EC-B096-4BBD-B1C4-0DB85FEC0D4B}">
  <dimension ref="C2:D17"/>
  <sheetViews>
    <sheetView workbookViewId="0">
      <selection activeCell="H3" sqref="H3"/>
    </sheetView>
  </sheetViews>
  <sheetFormatPr defaultRowHeight="14.4" x14ac:dyDescent="0.3"/>
  <cols>
    <col min="3" max="3" width="16" bestFit="1" customWidth="1"/>
    <col min="4" max="4" width="12.6640625" bestFit="1" customWidth="1"/>
    <col min="5" max="5" width="15.33203125" bestFit="1" customWidth="1"/>
    <col min="6" max="6" width="11.109375" bestFit="1" customWidth="1"/>
    <col min="7" max="7" width="14.109375" bestFit="1" customWidth="1"/>
    <col min="8" max="8" width="12.109375" customWidth="1"/>
  </cols>
  <sheetData>
    <row r="2" spans="3:4" x14ac:dyDescent="0.3">
      <c r="C2" s="7" t="s">
        <v>25</v>
      </c>
    </row>
    <row r="3" spans="3:4" x14ac:dyDescent="0.3">
      <c r="C3" s="7" t="s">
        <v>3</v>
      </c>
    </row>
    <row r="5" spans="3:4" x14ac:dyDescent="0.3">
      <c r="C5" s="13" t="s">
        <v>11</v>
      </c>
      <c r="D5" s="13" t="s">
        <v>12</v>
      </c>
    </row>
    <row r="6" spans="3:4" x14ac:dyDescent="0.3">
      <c r="C6" s="13" t="s">
        <v>24</v>
      </c>
      <c r="D6" s="9">
        <v>100000</v>
      </c>
    </row>
    <row r="7" spans="3:4" x14ac:dyDescent="0.3">
      <c r="C7" s="13" t="s">
        <v>14</v>
      </c>
      <c r="D7" s="9">
        <v>-25000</v>
      </c>
    </row>
    <row r="8" spans="3:4" x14ac:dyDescent="0.3">
      <c r="C8" s="13" t="s">
        <v>15</v>
      </c>
      <c r="D8" s="9">
        <v>10000</v>
      </c>
    </row>
    <row r="9" spans="3:4" x14ac:dyDescent="0.3">
      <c r="C9" s="13" t="s">
        <v>16</v>
      </c>
      <c r="D9" s="9">
        <v>14000</v>
      </c>
    </row>
    <row r="10" spans="3:4" x14ac:dyDescent="0.3">
      <c r="C10" s="13" t="s">
        <v>17</v>
      </c>
      <c r="D10" s="9">
        <v>-15000</v>
      </c>
    </row>
    <row r="11" spans="3:4" x14ac:dyDescent="0.3">
      <c r="C11" s="13" t="s">
        <v>18</v>
      </c>
      <c r="D11" s="9">
        <v>-5000</v>
      </c>
    </row>
    <row r="12" spans="3:4" x14ac:dyDescent="0.3">
      <c r="C12" s="13" t="s">
        <v>19</v>
      </c>
      <c r="D12" s="9">
        <v>7000</v>
      </c>
    </row>
    <row r="13" spans="3:4" x14ac:dyDescent="0.3">
      <c r="C13" s="13" t="s">
        <v>20</v>
      </c>
      <c r="D13" s="9">
        <v>8500</v>
      </c>
    </row>
    <row r="14" spans="3:4" x14ac:dyDescent="0.3">
      <c r="C14" s="13" t="s">
        <v>21</v>
      </c>
      <c r="D14" s="9">
        <v>-10000</v>
      </c>
    </row>
    <row r="15" spans="3:4" x14ac:dyDescent="0.3">
      <c r="C15" s="13" t="s">
        <v>22</v>
      </c>
      <c r="D15" s="9">
        <v>-16000</v>
      </c>
    </row>
    <row r="16" spans="3:4" x14ac:dyDescent="0.3">
      <c r="C16" s="13" t="s">
        <v>23</v>
      </c>
      <c r="D16" s="9">
        <v>10000</v>
      </c>
    </row>
    <row r="17" spans="3:4" x14ac:dyDescent="0.3">
      <c r="C17" s="13" t="s">
        <v>13</v>
      </c>
      <c r="D17" s="9">
        <f>SUM(D6:D16)</f>
        <v>78500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E776B-D6BA-4DE4-A6C5-ACB7A976CCF4}">
  <dimension ref="C6:F17"/>
  <sheetViews>
    <sheetView topLeftCell="A4" workbookViewId="0">
      <selection activeCell="F26" sqref="F26"/>
    </sheetView>
  </sheetViews>
  <sheetFormatPr defaultRowHeight="14.4" x14ac:dyDescent="0.3"/>
  <cols>
    <col min="3" max="3" width="14.33203125" bestFit="1" customWidth="1"/>
  </cols>
  <sheetData>
    <row r="6" spans="3:6" ht="30.6" x14ac:dyDescent="0.3">
      <c r="C6" s="22" t="s">
        <v>26</v>
      </c>
      <c r="D6" s="23" t="s">
        <v>27</v>
      </c>
      <c r="E6" s="23" t="s">
        <v>28</v>
      </c>
      <c r="F6" s="21" t="s">
        <v>29</v>
      </c>
    </row>
    <row r="7" spans="3:6" x14ac:dyDescent="0.3">
      <c r="C7" s="24" t="s">
        <v>30</v>
      </c>
      <c r="D7" s="26">
        <v>40081</v>
      </c>
      <c r="E7" s="26">
        <v>40240</v>
      </c>
      <c r="F7" s="25">
        <f>E7-D7</f>
        <v>159</v>
      </c>
    </row>
    <row r="8" spans="3:6" x14ac:dyDescent="0.3">
      <c r="C8" s="20" t="s">
        <v>31</v>
      </c>
      <c r="D8" s="27">
        <v>40081</v>
      </c>
      <c r="E8" s="27">
        <v>40195</v>
      </c>
      <c r="F8" s="25">
        <f t="shared" ref="F8:F17" si="0">E8-D8</f>
        <v>114</v>
      </c>
    </row>
    <row r="9" spans="3:6" x14ac:dyDescent="0.3">
      <c r="C9" s="20" t="s">
        <v>32</v>
      </c>
      <c r="D9" s="27">
        <v>40119</v>
      </c>
      <c r="E9" s="27">
        <v>40207</v>
      </c>
      <c r="F9" s="25">
        <f t="shared" si="0"/>
        <v>88</v>
      </c>
    </row>
    <row r="10" spans="3:6" x14ac:dyDescent="0.3">
      <c r="C10" s="20" t="s">
        <v>33</v>
      </c>
      <c r="D10" s="27">
        <v>40148</v>
      </c>
      <c r="E10" s="27">
        <v>40168</v>
      </c>
      <c r="F10" s="25">
        <f t="shared" si="0"/>
        <v>20</v>
      </c>
    </row>
    <row r="11" spans="3:6" x14ac:dyDescent="0.3">
      <c r="C11" s="20" t="s">
        <v>34</v>
      </c>
      <c r="D11" s="27">
        <v>40148</v>
      </c>
      <c r="E11" s="27">
        <v>40193</v>
      </c>
      <c r="F11" s="25">
        <f t="shared" si="0"/>
        <v>45</v>
      </c>
    </row>
    <row r="12" spans="3:6" x14ac:dyDescent="0.3">
      <c r="C12" s="20" t="s">
        <v>35</v>
      </c>
      <c r="D12" s="27">
        <v>40168</v>
      </c>
      <c r="E12" s="27">
        <v>40193</v>
      </c>
      <c r="F12" s="25">
        <f t="shared" si="0"/>
        <v>25</v>
      </c>
    </row>
    <row r="13" spans="3:6" x14ac:dyDescent="0.3">
      <c r="C13" s="20" t="s">
        <v>36</v>
      </c>
      <c r="D13" s="27">
        <v>40182</v>
      </c>
      <c r="E13" s="27">
        <v>40207</v>
      </c>
      <c r="F13" s="25">
        <f t="shared" si="0"/>
        <v>25</v>
      </c>
    </row>
    <row r="14" spans="3:6" x14ac:dyDescent="0.3">
      <c r="C14" s="20" t="s">
        <v>37</v>
      </c>
      <c r="D14" s="27">
        <v>40182</v>
      </c>
      <c r="E14" s="27">
        <v>40233</v>
      </c>
      <c r="F14" s="25">
        <f t="shared" si="0"/>
        <v>51</v>
      </c>
    </row>
    <row r="15" spans="3:6" x14ac:dyDescent="0.3">
      <c r="C15" s="20" t="s">
        <v>31</v>
      </c>
      <c r="D15" s="27">
        <v>40182</v>
      </c>
      <c r="E15" s="27">
        <v>40189</v>
      </c>
      <c r="F15" s="25">
        <f t="shared" si="0"/>
        <v>7</v>
      </c>
    </row>
    <row r="16" spans="3:6" x14ac:dyDescent="0.3">
      <c r="C16" s="20" t="s">
        <v>32</v>
      </c>
      <c r="D16" s="27">
        <v>40189</v>
      </c>
      <c r="E16" s="27">
        <v>40204</v>
      </c>
      <c r="F16" s="25">
        <f t="shared" si="0"/>
        <v>15</v>
      </c>
    </row>
    <row r="17" spans="3:6" x14ac:dyDescent="0.3">
      <c r="C17" s="20" t="s">
        <v>33</v>
      </c>
      <c r="D17" s="27">
        <v>40203</v>
      </c>
      <c r="E17" s="28">
        <v>40233</v>
      </c>
      <c r="F17" s="25">
        <f t="shared" si="0"/>
        <v>30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x m T 9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M Z k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P 1 U x o 4 A 9 V k B A A B z A g A A E w A c A E Z v c m 1 1 b G F z L 1 N l Y 3 R p b 2 4 x L m 0 g o h g A K K A U A A A A A A A A A A A A A A A A A A A A A A A A A A A A b V F N a w I x E L 0 L / o c Q L w r p g t I W W t l D W V v a S 2 n R n t w e Y n a 6 G 0 g y M s n 6 g f j f m 3 U V W z S X Z N 6 b e X k z 4 0 E F j Y 5 N 2 3 s 4 7 n a 6 H V 9 J g o L 1 u K w D 3 t h l y V n K D I R u h 8 U z x Z o U R C T z q 2 S C q r b g Q v 9 F G 0 g y d C E G v s + z x / z L A / k c N g p M P s G 1 M y g L n 0 t S l V 5 B f p J O l F / x g Z h P w G i r A 1 D K B R c s Q 1 N b 5 9 M H w Z 6 d w k K 7 M h 2 O 7 k a C f d Y Y Y B q 2 B t L z M 3 l H B 9 8 D 0 T r s 8 Q 9 C G 7 m C v Y I s o o 2 m g Z l c x M Q j c 8 T 7 b T O C z Y / 4 k z F T J Y 0 k n w a q / 0 p m l X R l V J x t l 3 C W m 5 F 0 / g f J t o Y b 0 v e v / C 9 2 O 9 4 M U r A Q U 5 i r 7 Q J o L 9 i O q 6 3 R r s 1 h b y 7 c 3 y a N y I E q t F 8 a q a A Z 8 J X K C s n D E t d A J z L A J h y o N e i y C p e K U s V t A M l m 1 1 c U L R Z g 2 B Y k X Z Y i 6 V K 7 S 1 x J Y k 5 a + O d h P + h 2 t L s 6 u v E v U E s B A i 0 A F A A C A A g A x m T 9 V A X m b l m l A A A A 9 w A A A B I A A A A A A A A A A A A A A A A A A A A A A E N v b m Z p Z y 9 Q Y W N r Y W d l L n h t b F B L A Q I t A B Q A A g A I A M Z k / V Q P y u m r p A A A A O k A A A A T A A A A A A A A A A A A A A A A A P E A A A B b Q 2 9 u d G V u d F 9 U e X B l c 1 0 u e G 1 s U E s B A i 0 A F A A C A A g A x m T 9 V M a O A P V Z A Q A A c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w N z o 1 O C 4 x O T g 0 N z E w W i I g L z 4 8 R W 5 0 c n k g V H l w Z T 0 i R m l s b E N v b H V t b l R 5 c G V z I i B W Y W x 1 Z T 0 i c 0 J R T U Z C Z 0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w g e W V h c i Z x d W 9 0 O y w m c X V v d D t v c m l n a W 4 m c X V v d D s s J n F 1 b 3 Q 7 Y 2 F y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1 t c G c v Q X V 0 b 1 J l b W 9 2 Z W R D b 2 x 1 b W 5 z M S 5 7 b X B n L D B 9 J n F 1 b 3 Q 7 L C Z x d W 9 0 O 1 N l Y 3 R p b 2 4 x L 2 F 1 d G 8 t b X B n L 0 F 1 d G 9 S Z W 1 v d m V k Q 2 9 s d W 1 u c z E u e 2 N 5 b G l u Z G V y c y w x f S Z x d W 9 0 O y w m c X V v d D t T Z W N 0 a W 9 u M S 9 h d X R v L W 1 w Z y 9 B d X R v U m V t b 3 Z l Z E N v b H V t b n M x L n t k a X N w b G F j Z W 1 l b n Q s M n 0 m c X V v d D s s J n F 1 b 3 Q 7 U 2 V j d G l v b j E v Y X V 0 b y 1 t c G c v Q X V 0 b 1 J l b W 9 2 Z W R D b 2 x 1 b W 5 z M S 5 7 a G 9 y c 2 V w b 3 d l c i w z f S Z x d W 9 0 O y w m c X V v d D t T Z W N 0 a W 9 u M S 9 h d X R v L W 1 w Z y 9 B d X R v U m V t b 3 Z l Z E N v b H V t b n M x L n t 3 Z W l n a H Q s N H 0 m c X V v d D s s J n F 1 b 3 Q 7 U 2 V j d G l v b j E v Y X V 0 b y 1 t c G c v Q X V 0 b 1 J l b W 9 2 Z W R D b 2 x 1 b W 5 z M S 5 7 Y W N j Z W x l c m F 0 a W 9 u L D V 9 J n F 1 b 3 Q 7 L C Z x d W 9 0 O 1 N l Y 3 R p b 2 4 x L 2 F 1 d G 8 t b X B n L 0 F 1 d G 9 S Z W 1 v d m V k Q 2 9 s d W 1 u c z E u e 2 1 v Z G V s I H l l Y X I s N n 0 m c X V v d D s s J n F 1 b 3 Q 7 U 2 V j d G l v b j E v Y X V 0 b y 1 t c G c v Q X V 0 b 1 J l b W 9 2 Z W R D b 2 x 1 b W 5 z M S 5 7 b 3 J p Z 2 l u L D d 9 J n F 1 b 3 Q 7 L C Z x d W 9 0 O 1 N l Y 3 R p b 2 4 x L 2 F 1 d G 8 t b X B n L 0 F 1 d G 9 S Z W 1 v d m V k Q 2 9 s d W 1 u c z E u e 2 N h c i B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b C Z C X 7 k D S 7 M p R 9 w K B W 3 y A A A A A A I A A A A A A B B m A A A A A Q A A I A A A A G d x p P t / L M r 6 c H w S n G t X B 1 I M c v V Y c e t H 3 j O T L V j t O r d q A A A A A A 6 A A A A A A g A A I A A A A F y D X 0 d k 9 c g 5 A I Q R n t 6 m c 3 + T n c S h Y i n u 6 p C F C U 8 U G R J 8 U A A A A K N p j u d h r r q t Q T + 3 + 0 9 H 2 n T K E h k W E h J w 5 W q y T k s k D g t G C r k K Z 4 q L o / I 2 4 I h j t w p 0 Q 5 2 f O A / k 0 m v z n k H 4 k j v p P J q 7 q r C C F Y k S X 7 O B M y 6 P X k M b Q A A A A E b 3 0 F M R X q K j 4 j / z z T a A 5 s 6 9 y 8 q H S B 6 4 2 E l g G r 4 0 c 4 P A B x R P J h + u a 2 Y K I d 3 e v O G u k i o P Q U w H l o g e 3 3 U h v p J c Z B s = < / D a t a M a s h u p > 
</file>

<file path=customXml/itemProps1.xml><?xml version="1.0" encoding="utf-8"?>
<ds:datastoreItem xmlns:ds="http://schemas.openxmlformats.org/officeDocument/2006/customXml" ds:itemID="{4D52330E-E16E-48A5-AA7C-05C5CC66D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Charts2</vt:lpstr>
      <vt:lpstr>Scatter</vt:lpstr>
      <vt:lpstr>Waterfall</vt:lpstr>
      <vt:lpstr>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vandit kalathiya</cp:lastModifiedBy>
  <dcterms:created xsi:type="dcterms:W3CDTF">2022-07-29T06:27:39Z</dcterms:created>
  <dcterms:modified xsi:type="dcterms:W3CDTF">2023-04-05T06:16:59Z</dcterms:modified>
</cp:coreProperties>
</file>