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Ray\Documents\GitHub\GameBoy\Tools\"/>
    </mc:Choice>
  </mc:AlternateContent>
  <bookViews>
    <workbookView xWindow="0" yWindow="0" windowWidth="19200" windowHeight="12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16" i="1"/>
  <c r="C17" i="1"/>
  <c r="C18" i="1"/>
  <c r="C19" i="1"/>
  <c r="B3" i="1" s="1"/>
  <c r="C15" i="1"/>
  <c r="C9" i="1"/>
  <c r="C10" i="1"/>
  <c r="C11" i="1"/>
  <c r="C12" i="1"/>
  <c r="C8" i="1"/>
  <c r="B19" i="1"/>
  <c r="B12" i="1"/>
</calcChain>
</file>

<file path=xl/sharedStrings.xml><?xml version="1.0" encoding="utf-8"?>
<sst xmlns="http://schemas.openxmlformats.org/spreadsheetml/2006/main" count="21" uniqueCount="17">
  <si>
    <t>VGA Timing Calculator</t>
    <phoneticPr fontId="1" type="noConversion"/>
  </si>
  <si>
    <t>Screen refresh rate</t>
    <phoneticPr fontId="1" type="noConversion"/>
  </si>
  <si>
    <t>Vertical refresh rate</t>
    <phoneticPr fontId="1" type="noConversion"/>
  </si>
  <si>
    <t>Pixel frequency</t>
    <phoneticPr fontId="1" type="noConversion"/>
  </si>
  <si>
    <t>Horizontal timing:</t>
    <phoneticPr fontId="1" type="noConversion"/>
  </si>
  <si>
    <t>Active</t>
    <phoneticPr fontId="1" type="noConversion"/>
  </si>
  <si>
    <t>Front porch</t>
    <phoneticPr fontId="1" type="noConversion"/>
  </si>
  <si>
    <t>Sync pulse</t>
    <phoneticPr fontId="1" type="noConversion"/>
  </si>
  <si>
    <t>Back porch</t>
    <phoneticPr fontId="1" type="noConversion"/>
  </si>
  <si>
    <t>Whole line</t>
    <phoneticPr fontId="1" type="noConversion"/>
  </si>
  <si>
    <t>Vertical timing:</t>
    <phoneticPr fontId="1" type="noConversion"/>
  </si>
  <si>
    <t>Whole frame</t>
    <phoneticPr fontId="1" type="noConversion"/>
  </si>
  <si>
    <t>pixels</t>
    <phoneticPr fontId="1" type="noConversion"/>
  </si>
  <si>
    <t>lines</t>
    <phoneticPr fontId="1" type="noConversion"/>
  </si>
  <si>
    <t>time in us</t>
    <phoneticPr fontId="1" type="noConversion"/>
  </si>
  <si>
    <t>Hz</t>
    <phoneticPr fontId="1" type="noConversion"/>
  </si>
  <si>
    <t>time in 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</si>
</sst>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11" sqref="E11"/>
    </sheetView>
  </sheetViews>
  <sheetFormatPr defaultRowHeight="14.25" x14ac:dyDescent="0.2"/>
  <cols>
    <col min="1" max="1" width="21.5" customWidth="1"/>
    <col min="2" max="3" width="9.25" customWidth="1"/>
  </cols>
  <sheetData>
    <row r="1" spans="1:3" x14ac:dyDescent="0.2">
      <c r="A1" t="s">
        <v>0</v>
      </c>
    </row>
    <row r="2" spans="1:3" x14ac:dyDescent="0.2">
      <c r="B2" t="s">
        <v>15</v>
      </c>
    </row>
    <row r="3" spans="1:3" x14ac:dyDescent="0.2">
      <c r="A3" t="s">
        <v>1</v>
      </c>
      <c r="B3">
        <f>(1/C19)*1000</f>
        <v>59.980806142034545</v>
      </c>
    </row>
    <row r="4" spans="1:3" x14ac:dyDescent="0.2">
      <c r="A4" t="s">
        <v>2</v>
      </c>
      <c r="B4">
        <f>(1/C12)*1000000</f>
        <v>31250</v>
      </c>
    </row>
    <row r="5" spans="1:3" x14ac:dyDescent="0.2">
      <c r="A5" t="s">
        <v>3</v>
      </c>
      <c r="B5" s="1">
        <v>25000000</v>
      </c>
    </row>
    <row r="7" spans="1:3" x14ac:dyDescent="0.2">
      <c r="A7" t="s">
        <v>4</v>
      </c>
      <c r="B7" t="s">
        <v>12</v>
      </c>
      <c r="C7" t="s">
        <v>14</v>
      </c>
    </row>
    <row r="8" spans="1:3" x14ac:dyDescent="0.2">
      <c r="A8" t="s">
        <v>5</v>
      </c>
      <c r="B8" s="1">
        <v>640</v>
      </c>
      <c r="C8">
        <f>(B8/$B$5)*1000000</f>
        <v>25.599999999999998</v>
      </c>
    </row>
    <row r="9" spans="1:3" x14ac:dyDescent="0.2">
      <c r="A9" t="s">
        <v>6</v>
      </c>
      <c r="B9" s="1">
        <v>16</v>
      </c>
      <c r="C9">
        <f t="shared" ref="C9:C12" si="0">(B9/$B$5)*1000000</f>
        <v>0.64</v>
      </c>
    </row>
    <row r="10" spans="1:3" x14ac:dyDescent="0.2">
      <c r="A10" t="s">
        <v>7</v>
      </c>
      <c r="B10" s="1">
        <v>96</v>
      </c>
      <c r="C10">
        <f t="shared" si="0"/>
        <v>3.84</v>
      </c>
    </row>
    <row r="11" spans="1:3" x14ac:dyDescent="0.2">
      <c r="A11" t="s">
        <v>8</v>
      </c>
      <c r="B11" s="1">
        <v>48</v>
      </c>
      <c r="C11">
        <f t="shared" si="0"/>
        <v>1.92</v>
      </c>
    </row>
    <row r="12" spans="1:3" x14ac:dyDescent="0.2">
      <c r="A12" t="s">
        <v>9</v>
      </c>
      <c r="B12">
        <f>SUM(B8:B11)</f>
        <v>800</v>
      </c>
      <c r="C12">
        <f t="shared" si="0"/>
        <v>32</v>
      </c>
    </row>
    <row r="14" spans="1:3" x14ac:dyDescent="0.2">
      <c r="A14" t="s">
        <v>10</v>
      </c>
      <c r="B14" t="s">
        <v>13</v>
      </c>
      <c r="C14" t="s">
        <v>16</v>
      </c>
    </row>
    <row r="15" spans="1:3" x14ac:dyDescent="0.2">
      <c r="A15" t="s">
        <v>5</v>
      </c>
      <c r="B15" s="1">
        <v>480</v>
      </c>
      <c r="C15">
        <f>$C$12/1000*B15</f>
        <v>15.36</v>
      </c>
    </row>
    <row r="16" spans="1:3" x14ac:dyDescent="0.2">
      <c r="A16" t="s">
        <v>6</v>
      </c>
      <c r="B16" s="1">
        <v>9</v>
      </c>
      <c r="C16">
        <f t="shared" ref="C16:C19" si="1">$C$12/1000*B16</f>
        <v>0.28800000000000003</v>
      </c>
    </row>
    <row r="17" spans="1:3" x14ac:dyDescent="0.2">
      <c r="A17" t="s">
        <v>7</v>
      </c>
      <c r="B17" s="1">
        <v>2</v>
      </c>
      <c r="C17">
        <f t="shared" si="1"/>
        <v>6.4000000000000001E-2</v>
      </c>
    </row>
    <row r="18" spans="1:3" x14ac:dyDescent="0.2">
      <c r="A18" t="s">
        <v>8</v>
      </c>
      <c r="B18" s="1">
        <v>30</v>
      </c>
      <c r="C18">
        <f t="shared" si="1"/>
        <v>0.96</v>
      </c>
    </row>
    <row r="19" spans="1:3" x14ac:dyDescent="0.2">
      <c r="A19" t="s">
        <v>11</v>
      </c>
      <c r="B19">
        <f>SUM(B15:B18)</f>
        <v>521</v>
      </c>
      <c r="C19">
        <f t="shared" si="1"/>
        <v>16.672000000000001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ZephRay</dc:creator>
  <cp:lastModifiedBy>ZephRay</cp:lastModifiedBy>
  <dcterms:created xsi:type="dcterms:W3CDTF">2018-02-18T21:56:28Z</dcterms:created>
  <dcterms:modified xsi:type="dcterms:W3CDTF">2018-02-18T22:04:57Z</dcterms:modified>
</cp:coreProperties>
</file>