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filterPrivacy="1" codeName="ThisWorkbook" defaultThemeVersion="124226"/>
  <xr:revisionPtr revIDLastSave="21" documentId="11_55ACC047742EADE1E10E131A86198DDFABEA17D6" xr6:coauthVersionLast="47" xr6:coauthVersionMax="47" xr10:uidLastSave="{8E354CA7-4953-4CE7-8502-C32BDEA3C151}"/>
  <bookViews>
    <workbookView xWindow="-120" yWindow="-120" windowWidth="29040" windowHeight="15840" xr2:uid="{00000000-000D-0000-FFFF-FFFF00000000}"/>
  </bookViews>
  <sheets>
    <sheet name="Interactive (2023)" sheetId="3" r:id="rId1"/>
    <sheet name="Drop Downs" sheetId="2" r:id="rId2"/>
  </sheets>
  <definedNames>
    <definedName name="_xlnm._FilterDatabase" localSheetId="1" hidden="1">'Drop Downs'!$C$2:$C$3</definedName>
    <definedName name="_xlnm._FilterDatabase" localSheetId="0" hidden="1">'Interactive (2023)'!$A$1:$W$18</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_xlnm.Print_Area" localSheetId="0">'Interactive (2023)'!$A$1:$W$16</definedName>
    <definedName name="Type">'Drop Downs'!$F$2:$F$4</definedName>
    <definedName name="Utility">'Drop Downs'!$A$2:$A$8</definedName>
    <definedName name="YN">'Drop Downs'!$J$2:$J$3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T3" i="2"/>
  <c r="T4" i="2" s="1"/>
  <c r="T5" i="2" s="1"/>
  <c r="T6" i="2" s="1"/>
  <c r="T7" i="2" s="1"/>
  <c r="T8" i="2" s="1"/>
  <c r="T9" i="2" s="1"/>
  <c r="T10" i="2" s="1"/>
  <c r="T11" i="2" s="1"/>
  <c r="T12" i="2" s="1"/>
  <c r="T13" i="2" s="1"/>
  <c r="T14" i="2" s="1"/>
  <c r="T15" i="2" s="1"/>
  <c r="T16" i="2" s="1"/>
  <c r="T17" i="2" s="1"/>
  <c r="T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000-000001000000}">
      <text>
        <r>
          <rPr>
            <sz val="9"/>
            <color indexed="81"/>
            <rFont val="Tahoma"/>
            <family val="2"/>
          </rPr>
          <t xml:space="preserve">Name of utility reporting the event
</t>
        </r>
      </text>
    </comment>
    <comment ref="B2" authorId="0" shapeId="0" xr:uid="{00000000-0006-0000-0000-000002000000}">
      <text>
        <r>
          <rPr>
            <sz val="9"/>
            <color indexed="81"/>
            <rFont val="Tahoma"/>
            <family val="2"/>
          </rPr>
          <t>Date the event started (Use MM/DD/YY when inputting dates)</t>
        </r>
      </text>
    </comment>
    <comment ref="C2" authorId="0" shapeId="0" xr:uid="{00000000-0006-0000-0000-000003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4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6000000}">
      <text>
        <r>
          <rPr>
            <sz val="9"/>
            <color indexed="81"/>
            <rFont val="Tahoma"/>
            <family val="2"/>
          </rPr>
          <t xml:space="preserve">Material involved in the initial fueling of the fire;
</t>
        </r>
      </text>
    </comment>
    <comment ref="G2" authorId="0" shapeId="0" xr:uid="{00000000-0006-0000-0000-000007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8000000}">
      <text>
        <r>
          <rPr>
            <sz val="9"/>
            <color indexed="81"/>
            <rFont val="Tahoma"/>
            <family val="2"/>
          </rPr>
          <t>An approximation of the fire's size give in acres.  If only a structure was involved in the fire select structure only.</t>
        </r>
      </text>
    </comment>
    <comment ref="I2" authorId="0" shapeId="0" xr:uid="{00000000-0006-0000-0000-000009000000}">
      <text>
        <r>
          <rPr>
            <sz val="9"/>
            <color indexed="81"/>
            <rFont val="Tahoma"/>
            <family val="2"/>
          </rPr>
          <t>Is who suppressed the fire</t>
        </r>
      </text>
    </comment>
    <comment ref="J2" authorId="0" shapeId="0" xr:uid="{00000000-0006-0000-0000-00000A000000}">
      <text>
        <r>
          <rPr>
            <sz val="9"/>
            <color indexed="81"/>
            <rFont val="Tahoma"/>
            <family val="2"/>
          </rPr>
          <t>If the fire was suppressed by a fire agency or agencies, insert the lead agency when one or more agency was involved</t>
        </r>
      </text>
    </comment>
    <comment ref="K2" authorId="0" shapeId="0" xr:uid="{00000000-0006-0000-0000-00000B000000}">
      <text>
        <r>
          <rPr>
            <sz val="9"/>
            <color indexed="81"/>
            <rFont val="Tahoma"/>
            <family val="2"/>
          </rPr>
          <t>Utility’s description of the pole and/or equipment involved.</t>
        </r>
      </text>
    </comment>
    <comment ref="L2" authorId="0" shapeId="0" xr:uid="{00000000-0006-0000-0000-00000C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D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E000000}">
      <text>
        <r>
          <rPr>
            <sz val="9"/>
            <color indexed="81"/>
            <rFont val="Tahoma"/>
            <family val="2"/>
          </rPr>
          <t>This field should list the equipment that supplied the heat that ignited the reported fire;</t>
        </r>
      </text>
    </comment>
    <comment ref="O2" authorId="0" shapeId="0" xr:uid="{00000000-0006-0000-0000-00000F000000}">
      <text>
        <r>
          <rPr>
            <sz val="9"/>
            <color indexed="81"/>
            <rFont val="Tahoma"/>
            <family val="2"/>
          </rPr>
          <t xml:space="preserve">The equipment involved in the event (overhead, padmounted or subsurface);
</t>
        </r>
      </text>
    </comment>
    <comment ref="P2" authorId="0" shapeId="0" xr:uid="{00000000-0006-0000-0000-000010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1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3000000}">
      <text>
        <r>
          <rPr>
            <sz val="9"/>
            <color indexed="81"/>
            <rFont val="Tahoma"/>
            <family val="2"/>
          </rPr>
          <t xml:space="preserve">The suspected cause of the ignition;
</t>
        </r>
      </text>
    </comment>
    <comment ref="T2" authorId="0" shapeId="0" xr:uid="{00000000-0006-0000-0000-000014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5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6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7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2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200-000002000000}">
      <text>
        <r>
          <rPr>
            <sz val="9"/>
            <color indexed="81"/>
            <rFont val="Tahoma"/>
            <family val="2"/>
          </rPr>
          <t xml:space="preserve">Use when contact from outside object caused the incidnet.
</t>
        </r>
      </text>
    </comment>
    <comment ref="G4" authorId="0" shapeId="0" xr:uid="{00000000-0006-0000-02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insulator, which caused a crossarm to catch on fire and then resulted in a vegetation fire.
</t>
        </r>
      </text>
    </comment>
    <comment ref="G5" authorId="0" shapeId="0" xr:uid="{00000000-0006-0000-0200-000004000000}">
      <text>
        <r>
          <rPr>
            <sz val="9"/>
            <color indexed="81"/>
            <rFont val="Tahoma"/>
            <family val="2"/>
          </rPr>
          <t>A cessation of normal operation</t>
        </r>
      </text>
    </comment>
    <comment ref="G6" authorId="0" shapeId="0" xr:uid="{00000000-0006-0000-02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operated and material fell onto vegetation and started a fire.
</t>
        </r>
      </text>
    </comment>
    <comment ref="G9" authorId="0" shapeId="0" xr:uid="{00000000-0006-0000-02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2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<sst xmlns="http://schemas.openxmlformats.org/spreadsheetml/2006/main" count="385" uniqueCount="152">
  <si>
    <t>Utility Name</t>
  </si>
  <si>
    <t>Location</t>
  </si>
  <si>
    <t>Fire</t>
  </si>
  <si>
    <t>Utility Facility</t>
  </si>
  <si>
    <t>Outage</t>
  </si>
  <si>
    <t>Suspected Cause</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</si>
  <si>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</si>
  <si>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</si>
  <si>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</si>
  <si>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</si>
  <si>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</si>
  <si>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</si>
  <si>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</si>
  <si>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</si>
  <si>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</si>
  <si>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</si>
  <si>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</si>
  <si>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</si>
  <si>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</si>
  <si>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</si>
  <si>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</si>
  <si>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Ignition Cause</t>
  </si>
  <si>
    <t>Equipment /Facility Failure</t>
  </si>
  <si>
    <t>Contact From Object</t>
  </si>
  <si>
    <t>Facility Contacted</t>
  </si>
  <si>
    <t>Contributing Factor</t>
  </si>
  <si>
    <t>SDG&amp;E</t>
  </si>
  <si>
    <t>Vegetation</t>
  </si>
  <si>
    <t>Rural</t>
  </si>
  <si>
    <t>Less Than .25 Acres</t>
  </si>
  <si>
    <t>Fire Agency</t>
  </si>
  <si>
    <t>RSF FPD</t>
  </si>
  <si>
    <t>P238062</t>
  </si>
  <si>
    <t>Distribution</t>
  </si>
  <si>
    <t>12Kv</t>
  </si>
  <si>
    <t>Other</t>
  </si>
  <si>
    <t>Overhead</t>
  </si>
  <si>
    <t>Yes</t>
  </si>
  <si>
    <t>Equipment/Facility Failure</t>
  </si>
  <si>
    <t>Guy/Span Wire</t>
  </si>
  <si>
    <t>Unknown</t>
  </si>
  <si>
    <t>DP</t>
  </si>
  <si>
    <t>NC</t>
  </si>
  <si>
    <t>Normal</t>
  </si>
  <si>
    <t>Urban</t>
  </si>
  <si>
    <t>P311773</t>
  </si>
  <si>
    <t>12kv</t>
  </si>
  <si>
    <t>Conductor</t>
  </si>
  <si>
    <t>SP</t>
  </si>
  <si>
    <t>NE</t>
  </si>
  <si>
    <t>Self Extinguished</t>
  </si>
  <si>
    <t>P111689</t>
  </si>
  <si>
    <t>12kv/Sec</t>
  </si>
  <si>
    <t>Splice/Clamp/Connector</t>
  </si>
  <si>
    <t>ME</t>
  </si>
  <si>
    <t>P117800</t>
  </si>
  <si>
    <t>12kV</t>
  </si>
  <si>
    <t>Human Error</t>
  </si>
  <si>
    <t>WM</t>
  </si>
  <si>
    <t>SDFD</t>
  </si>
  <si>
    <t>P79294</t>
  </si>
  <si>
    <t>Transformer</t>
  </si>
  <si>
    <t>Animal</t>
  </si>
  <si>
    <t>Electric Facility</t>
  </si>
  <si>
    <t>Outside Force</t>
  </si>
  <si>
    <t>EA</t>
  </si>
  <si>
    <t>Utility</t>
  </si>
  <si>
    <t>P419426</t>
  </si>
  <si>
    <t>Secondary</t>
  </si>
  <si>
    <t>120v</t>
  </si>
  <si>
    <t>No</t>
  </si>
  <si>
    <t>RA</t>
  </si>
  <si>
    <t>Elevated</t>
  </si>
  <si>
    <t>.26 - 9.99 Acres</t>
  </si>
  <si>
    <t>P274751</t>
  </si>
  <si>
    <t>Vehicle</t>
  </si>
  <si>
    <t>10 - 99 Acres</t>
  </si>
  <si>
    <t>Miramar</t>
  </si>
  <si>
    <t>Z873113</t>
  </si>
  <si>
    <t>Transmission</t>
  </si>
  <si>
    <t>230kV</t>
  </si>
  <si>
    <t>RV</t>
  </si>
  <si>
    <t>BC</t>
  </si>
  <si>
    <t>SDFD &amp; Miramar</t>
  </si>
  <si>
    <t>P679756</t>
  </si>
  <si>
    <t>Lightning Arrestor</t>
  </si>
  <si>
    <t>MR</t>
  </si>
  <si>
    <t>CALFIRE</t>
  </si>
  <si>
    <t>P713907</t>
  </si>
  <si>
    <t>None</t>
  </si>
  <si>
    <t xml:space="preserve">33.180189	</t>
  </si>
  <si>
    <t>P19512</t>
  </si>
  <si>
    <t>P239777</t>
  </si>
  <si>
    <t>120V</t>
  </si>
  <si>
    <t>Z519166</t>
  </si>
  <si>
    <t>138KV</t>
  </si>
  <si>
    <t>Balloons</t>
  </si>
  <si>
    <t>P312682</t>
  </si>
  <si>
    <t>Insulator</t>
  </si>
  <si>
    <t>P172724</t>
  </si>
  <si>
    <t>BVES</t>
  </si>
  <si>
    <t>Building</t>
  </si>
  <si>
    <t>Customer</t>
  </si>
  <si>
    <t>Capacitor Bank</t>
  </si>
  <si>
    <t>Padmounted</t>
  </si>
  <si>
    <t>Contact Between Third Party Facility on Pole and Supply Lines</t>
  </si>
  <si>
    <t>Communication Facility</t>
  </si>
  <si>
    <t>January</t>
  </si>
  <si>
    <t>Kirkwood Meadows</t>
  </si>
  <si>
    <t>February</t>
  </si>
  <si>
    <t>Liberty Energy</t>
  </si>
  <si>
    <t>Fuse</t>
  </si>
  <si>
    <t>Subsurface</t>
  </si>
  <si>
    <t>Contamination</t>
  </si>
  <si>
    <t>Pole</t>
  </si>
  <si>
    <t>Extreme</t>
  </si>
  <si>
    <t>March</t>
  </si>
  <si>
    <t>DB</t>
  </si>
  <si>
    <t>PacifiCorp</t>
  </si>
  <si>
    <t>100 - 299 Acres</t>
  </si>
  <si>
    <t>April</t>
  </si>
  <si>
    <t>PG&amp;E</t>
  </si>
  <si>
    <t>Normal Operation</t>
  </si>
  <si>
    <t>3000 - 999 Acres</t>
  </si>
  <si>
    <t>CM</t>
  </si>
  <si>
    <t>May</t>
  </si>
  <si>
    <t>SCE</t>
  </si>
  <si>
    <t>Switch</t>
  </si>
  <si>
    <t>Weather</t>
  </si>
  <si>
    <t>1000 - 4999 Acres</t>
  </si>
  <si>
    <t>June</t>
  </si>
  <si>
    <t xml:space="preserve"> </t>
  </si>
  <si>
    <t>Greater than 5000 Acres</t>
  </si>
  <si>
    <t>July</t>
  </si>
  <si>
    <t>Vandalism/Theft</t>
  </si>
  <si>
    <t>Less than three (3) meters of linear travel</t>
  </si>
  <si>
    <t>OC</t>
  </si>
  <si>
    <t>August</t>
  </si>
  <si>
    <t>Wire-Wire Contact</t>
  </si>
  <si>
    <t>Structure Only</t>
  </si>
  <si>
    <t>Protective Relay</t>
  </si>
  <si>
    <t>September</t>
  </si>
  <si>
    <t>Crossarm</t>
  </si>
  <si>
    <t>October</t>
  </si>
  <si>
    <t>Recloser</t>
  </si>
  <si>
    <t>November</t>
  </si>
  <si>
    <t>Sectionalizer</t>
  </si>
  <si>
    <t>December</t>
  </si>
  <si>
    <t>Voltage Regulator</t>
  </si>
  <si>
    <t>P179071</t>
  </si>
  <si>
    <t>USFS</t>
  </si>
  <si>
    <t>This report includes SDG&amp;E’s preliminary assessment of the cause of the ignition; the cause of any ignition may remain subject to ongoing investigation by the appropriate fire investigation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</si>
</sst>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8" x14ac:knownFonts="1">
    <font>
      <sz val="10"/>
      <name val="Arial"/>
    </font>
    <font>
      <sz val="8"/>
      <name val="Arial"/>
      <family val="2"/>
    </font>
    <font>
      <b/>
      <sz val="10"/>
      <name val="Arial"/>
      <family val="2"/>
    </font>
    <font>
      <sz val="12"/>
      <name val="Verdana"/>
      <family val="2"/>
    </font>
    <font>
      <sz val="10"/>
      <name val="Arial"/>
      <family val="2"/>
    </font>
    <font>
      <sz val="9"/>
      <color indexed="81"/>
      <name val="Tahoma"/>
      <family val="2"/>
    </font>
    <font>
      <b/>
      <sz val="9"/>
      <color indexed="81"/>
      <name val="Tahoma"/>
      <family val="2"/>
    </font>
    <font>
      <sz val="12"/>
      <color rgb="FF000000"/>
      <name val="Verdana"/>
      <family val="2"/>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indexed="44"/>
        <bgColor theme="4" tint="0.59996337778862885"/>
      </patternFill>
    </fill>
    <fill>
      <patternFill patternType="solid">
        <fgColor theme="7" tint="0.39997558519241921"/>
        <bgColor indexed="64"/>
      </patternFill>
    </fill>
    <fill>
      <patternFill patternType="solid">
        <fgColor rgb="FFFFCC99"/>
        <bgColor indexed="64"/>
      </patternFill>
    </fill>
    <fill>
      <patternFill patternType="solid">
        <fgColor rgb="FF7030A0"/>
        <bgColor indexed="64"/>
      </patternFill>
    </fill>
  </fills>
  <borders count="25">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00">
    <xf numFmtId="0" fontId="0" fillId="0" borderId="0" xfId="0"/>
    <xf numFmtId="0" fontId="3" fillId="0" borderId="0" xfId="0" applyFont="1"/>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4" fillId="0" borderId="0" xfId="0" applyFont="1" applyAlignment="1">
      <alignment wrapText="1"/>
    </xf>
    <xf numFmtId="0" fontId="2" fillId="2"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8" xfId="0" applyFont="1" applyFill="1" applyBorder="1" applyAlignment="1">
      <alignment wrapText="1"/>
    </xf>
    <xf numFmtId="0" fontId="4" fillId="8" borderId="14" xfId="0" applyFont="1" applyFill="1" applyBorder="1" applyAlignment="1">
      <alignment wrapText="1"/>
    </xf>
    <xf numFmtId="166" fontId="4" fillId="3" borderId="2" xfId="0" applyNumberFormat="1" applyFont="1" applyFill="1" applyBorder="1" applyAlignment="1">
      <alignment wrapText="1"/>
    </xf>
    <xf numFmtId="166" fontId="4" fillId="3" borderId="3" xfId="0" applyNumberFormat="1" applyFont="1" applyFill="1" applyBorder="1" applyAlignment="1">
      <alignment wrapText="1"/>
    </xf>
    <xf numFmtId="0" fontId="4" fillId="6" borderId="2" xfId="0" applyFont="1" applyFill="1" applyBorder="1" applyAlignment="1">
      <alignment wrapText="1"/>
    </xf>
    <xf numFmtId="0" fontId="4" fillId="6" borderId="3" xfId="0" applyFont="1" applyFill="1" applyBorder="1" applyAlignment="1">
      <alignment wrapText="1"/>
    </xf>
    <xf numFmtId="0" fontId="4" fillId="6" borderId="5" xfId="0" applyFont="1" applyFill="1" applyBorder="1" applyAlignment="1">
      <alignment wrapText="1"/>
    </xf>
    <xf numFmtId="0" fontId="4" fillId="7" borderId="3" xfId="0" applyFont="1" applyFill="1" applyBorder="1" applyAlignment="1">
      <alignment wrapText="1"/>
    </xf>
    <xf numFmtId="0" fontId="4" fillId="7" borderId="11" xfId="0" applyFont="1" applyFill="1" applyBorder="1" applyAlignment="1">
      <alignment wrapText="1"/>
    </xf>
    <xf numFmtId="0" fontId="4" fillId="5" borderId="2" xfId="0" applyFont="1" applyFill="1" applyBorder="1" applyAlignment="1">
      <alignment wrapText="1"/>
    </xf>
    <xf numFmtId="164" fontId="4" fillId="5" borderId="3" xfId="0" applyNumberFormat="1" applyFont="1" applyFill="1" applyBorder="1" applyAlignment="1">
      <alignment wrapText="1"/>
    </xf>
    <xf numFmtId="165" fontId="4" fillId="5" borderId="5" xfId="0" applyNumberFormat="1" applyFont="1" applyFill="1" applyBorder="1" applyAlignment="1">
      <alignment wrapText="1"/>
    </xf>
    <xf numFmtId="0" fontId="4" fillId="8" borderId="3" xfId="0" applyFont="1" applyFill="1" applyBorder="1" applyAlignment="1">
      <alignment wrapText="1"/>
    </xf>
    <xf numFmtId="164" fontId="4" fillId="0" borderId="0" xfId="0" applyNumberFormat="1" applyFont="1" applyAlignment="1">
      <alignment wrapText="1"/>
    </xf>
    <xf numFmtId="0" fontId="4" fillId="8" borderId="7" xfId="0" applyFont="1" applyFill="1" applyBorder="1"/>
    <xf numFmtId="166" fontId="4" fillId="3" borderId="7" xfId="0" applyNumberFormat="1" applyFont="1" applyFill="1" applyBorder="1"/>
    <xf numFmtId="166" fontId="4" fillId="3" borderId="8" xfId="0" applyNumberFormat="1" applyFont="1" applyFill="1" applyBorder="1"/>
    <xf numFmtId="0" fontId="4" fillId="6" borderId="7" xfId="0" applyFont="1" applyFill="1" applyBorder="1"/>
    <xf numFmtId="0" fontId="4" fillId="6" borderId="8" xfId="0" applyFont="1" applyFill="1" applyBorder="1"/>
    <xf numFmtId="0" fontId="4" fillId="6" borderId="9" xfId="0" applyFont="1" applyFill="1" applyBorder="1"/>
    <xf numFmtId="0" fontId="4" fillId="7" borderId="8" xfId="0" applyFont="1" applyFill="1" applyBorder="1"/>
    <xf numFmtId="0" fontId="4" fillId="7" borderId="10" xfId="0" applyFont="1" applyFill="1" applyBorder="1"/>
    <xf numFmtId="164" fontId="4" fillId="5" borderId="8" xfId="0" applyNumberFormat="1" applyFont="1" applyFill="1" applyBorder="1"/>
    <xf numFmtId="165" fontId="4" fillId="9" borderId="9" xfId="0" applyNumberFormat="1" applyFont="1" applyFill="1" applyBorder="1"/>
    <xf numFmtId="0" fontId="4" fillId="8" borderId="8" xfId="0" applyFont="1" applyFill="1" applyBorder="1"/>
    <xf numFmtId="0" fontId="4" fillId="3" borderId="8" xfId="0" applyFont="1" applyFill="1" applyBorder="1" applyAlignment="1">
      <alignment horizontal="center"/>
    </xf>
    <xf numFmtId="0" fontId="4" fillId="3" borderId="3" xfId="0" applyFont="1" applyFill="1" applyBorder="1" applyAlignment="1">
      <alignment horizontal="center" wrapText="1"/>
    </xf>
    <xf numFmtId="0" fontId="4" fillId="0" borderId="0" xfId="0" applyFont="1" applyAlignment="1">
      <alignment horizontal="center" wrapText="1"/>
    </xf>
    <xf numFmtId="0" fontId="4" fillId="3" borderId="9" xfId="0" applyFont="1" applyFill="1" applyBorder="1" applyAlignment="1">
      <alignment horizontal="center"/>
    </xf>
    <xf numFmtId="0" fontId="4" fillId="3" borderId="5" xfId="0" applyFont="1" applyFill="1" applyBorder="1" applyAlignment="1">
      <alignment horizontal="center" wrapText="1"/>
    </xf>
    <xf numFmtId="165" fontId="4" fillId="2" borderId="10" xfId="0" applyNumberFormat="1" applyFont="1" applyFill="1" applyBorder="1" applyAlignment="1">
      <alignment horizontal="center"/>
    </xf>
    <xf numFmtId="165" fontId="4" fillId="0" borderId="0" xfId="0" applyNumberFormat="1" applyFont="1" applyAlignment="1">
      <alignment horizontal="center" wrapText="1"/>
    </xf>
    <xf numFmtId="0" fontId="4" fillId="4" borderId="7" xfId="0" applyFont="1" applyFill="1" applyBorder="1" applyAlignment="1">
      <alignment horizontal="center"/>
    </xf>
    <xf numFmtId="166" fontId="4" fillId="3" borderId="8" xfId="0" applyNumberFormat="1" applyFont="1" applyFill="1" applyBorder="1" applyAlignment="1">
      <alignment horizontal="center"/>
    </xf>
    <xf numFmtId="164" fontId="4" fillId="5" borderId="8" xfId="0" applyNumberFormat="1" applyFont="1" applyFill="1" applyBorder="1" applyAlignment="1">
      <alignment horizontal="center"/>
    </xf>
    <xf numFmtId="165" fontId="4" fillId="9" borderId="9" xfId="0" applyNumberFormat="1" applyFont="1" applyFill="1" applyBorder="1" applyAlignment="1">
      <alignment horizontal="center"/>
    </xf>
    <xf numFmtId="0" fontId="4" fillId="7" borderId="10" xfId="0" applyFont="1" applyFill="1" applyBorder="1" applyAlignment="1">
      <alignment horizontal="center"/>
    </xf>
    <xf numFmtId="0" fontId="2" fillId="4" borderId="1" xfId="0" applyFont="1" applyFill="1" applyBorder="1" applyAlignment="1">
      <alignment horizontal="center" wrapText="1"/>
    </xf>
    <xf numFmtId="0" fontId="4" fillId="4" borderId="2" xfId="0" applyFont="1" applyFill="1" applyBorder="1" applyAlignment="1">
      <alignment horizontal="center" wrapText="1"/>
    </xf>
    <xf numFmtId="0" fontId="4" fillId="10" borderId="14" xfId="0" applyFont="1" applyFill="1" applyBorder="1" applyAlignment="1">
      <alignment wrapText="1"/>
    </xf>
    <xf numFmtId="0" fontId="4" fillId="8" borderId="14" xfId="0" applyFont="1" applyFill="1" applyBorder="1" applyAlignment="1">
      <alignment horizontal="left" wrapText="1"/>
    </xf>
    <xf numFmtId="165" fontId="4" fillId="11" borderId="10" xfId="0" applyNumberFormat="1" applyFont="1" applyFill="1" applyBorder="1" applyAlignment="1">
      <alignment horizontal="center"/>
    </xf>
    <xf numFmtId="0" fontId="4" fillId="0" borderId="23" xfId="0" applyFont="1" applyBorder="1"/>
    <xf numFmtId="164" fontId="4" fillId="2" borderId="3" xfId="0" applyNumberFormat="1" applyFont="1" applyFill="1" applyBorder="1" applyAlignment="1">
      <alignment horizontal="center"/>
    </xf>
    <xf numFmtId="164" fontId="4" fillId="2" borderId="8" xfId="0" applyNumberFormat="1" applyFont="1" applyFill="1" applyBorder="1" applyAlignment="1">
      <alignment horizontal="center"/>
    </xf>
    <xf numFmtId="0" fontId="4" fillId="8" borderId="9" xfId="0" applyFont="1" applyFill="1" applyBorder="1" applyAlignment="1">
      <alignment horizontal="center"/>
    </xf>
    <xf numFmtId="0" fontId="4" fillId="8" borderId="9" xfId="0" applyFont="1" applyFill="1" applyBorder="1"/>
    <xf numFmtId="0" fontId="4" fillId="8" borderId="5" xfId="0" applyFont="1" applyFill="1" applyBorder="1" applyAlignment="1">
      <alignment wrapText="1"/>
    </xf>
    <xf numFmtId="0" fontId="4" fillId="7" borderId="8" xfId="0" applyFont="1" applyFill="1" applyBorder="1" applyAlignment="1">
      <alignment vertical="center"/>
    </xf>
    <xf numFmtId="0" fontId="4" fillId="7" borderId="3" xfId="0" applyFont="1" applyFill="1" applyBorder="1" applyAlignment="1">
      <alignment vertical="center" wrapText="1"/>
    </xf>
    <xf numFmtId="0" fontId="4" fillId="0" borderId="0" xfId="0" applyFont="1" applyAlignment="1">
      <alignment vertical="center" wrapText="1"/>
    </xf>
    <xf numFmtId="0" fontId="2" fillId="4" borderId="4" xfId="0" applyFont="1" applyFill="1" applyBorder="1" applyAlignment="1">
      <alignment vertical="center" wrapText="1"/>
    </xf>
    <xf numFmtId="0" fontId="2" fillId="5" borderId="1" xfId="0" applyFont="1" applyFill="1" applyBorder="1" applyAlignment="1">
      <alignment vertical="center" wrapText="1"/>
    </xf>
    <xf numFmtId="0" fontId="4" fillId="5" borderId="7" xfId="0" applyFont="1" applyFill="1" applyBorder="1"/>
    <xf numFmtId="0" fontId="7" fillId="0" borderId="0" xfId="0" applyFont="1" applyAlignment="1">
      <alignment wrapText="1"/>
    </xf>
    <xf numFmtId="0" fontId="3" fillId="0" borderId="0" xfId="0" applyFont="1" applyAlignment="1">
      <alignment wrapText="1"/>
    </xf>
    <xf numFmtId="0" fontId="4" fillId="12" borderId="14" xfId="0" applyFont="1" applyFill="1" applyBorder="1" applyAlignment="1">
      <alignment wrapText="1"/>
    </xf>
    <xf numFmtId="0" fontId="4" fillId="12" borderId="8" xfId="0" applyFont="1" applyFill="1" applyBorder="1"/>
    <xf numFmtId="166" fontId="4" fillId="3" borderId="2" xfId="0" applyNumberFormat="1" applyFont="1" applyFill="1" applyBorder="1" applyAlignment="1">
      <alignment horizontal="right" wrapText="1"/>
    </xf>
    <xf numFmtId="164" fontId="4" fillId="5" borderId="3" xfId="0" applyNumberFormat="1" applyFont="1" applyFill="1" applyBorder="1" applyAlignment="1">
      <alignment horizontal="center" wrapText="1"/>
    </xf>
    <xf numFmtId="0" fontId="4" fillId="0" borderId="0" xfId="0" applyFont="1" applyAlignment="1">
      <alignment horizontal="left" wrapText="1"/>
    </xf>
    <xf numFmtId="0" fontId="2" fillId="8" borderId="16"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19" xfId="0" applyFont="1" applyFill="1" applyBorder="1" applyAlignment="1">
      <alignment horizontal="center" vertical="center" wrapText="1"/>
    </xf>
    <xf numFmtId="164" fontId="2" fillId="2" borderId="22" xfId="0" applyNumberFormat="1" applyFont="1" applyFill="1" applyBorder="1" applyAlignment="1">
      <alignment horizontal="center" vertical="center" wrapText="1"/>
    </xf>
    <xf numFmtId="164" fontId="2" fillId="2" borderId="24" xfId="0" applyNumberFormat="1" applyFont="1" applyFill="1" applyBorder="1" applyAlignment="1">
      <alignment horizontal="center" vertical="center" wrapText="1"/>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center" vertical="center" wrapText="1"/>
    </xf>
  </cellXfs>
  <cellStyles count="1">
    <cellStyle name="Normal" xfId="0" builtinId="0"/>
  </cellStyles>
  <dxfs count="7">
    <dxf>
      <fill>
        <patternFill>
          <bgColor theme="1"/>
        </patternFill>
      </fill>
    </dxf>
    <dxf>
      <fill>
        <patternFill>
          <bgColor indexed="8"/>
        </patternFill>
      </fill>
    </dxf>
    <dxf>
      <fill>
        <patternFill>
          <bgColor theme="1"/>
        </patternFill>
      </fill>
    </dxf>
    <dxf>
      <fill>
        <patternFill>
          <bgColor indexed="8"/>
        </patternFill>
      </fill>
    </dxf>
    <dxf>
      <fill>
        <patternFill>
          <bgColor theme="1"/>
        </patternFill>
      </fill>
    </dxf>
    <dxf>
      <fill>
        <patternFill>
          <bgColor theme="1"/>
        </patternFill>
      </fill>
    </dxf>
    <dxf>
      <fill>
        <patternFill>
          <bgColor indexed="8"/>
        </patternFill>
      </fill>
    </dxf>
  </dxfs>
  <tableStyles count="0" defaultTableStyle="TableStyleMedium2" defaultPivotStyle="PivotStyleLight16"/>
  <colors>
    <mruColors>
      <color rgb="FF00FFE5"/>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0"/>
  <sheetViews>
    <sheetView tabSelected="1" zoomScale="91" zoomScaleNormal="91" workbookViewId="0">
      <selection sqref="A1:A2"/>
    </sheetView>
  </sheetViews>
  <sheetFormatPr defaultColWidth="9.42578125" defaultRowHeight="12.75" x14ac:dyDescent="0.2"/>
  <cols>
    <col min="1" max="1" width="12" style="15" bestFit="1" customWidth="1"/>
    <col min="2" max="2" width="8.5703125" style="32" bestFit="1" customWidth="1"/>
    <col min="3" max="3" width="6" style="50" bestFit="1" customWidth="1"/>
    <col min="4" max="4" width="11.7109375" style="15" bestFit="1" customWidth="1"/>
    <col min="5" max="5" width="13.140625" style="15" bestFit="1" customWidth="1"/>
    <col min="6" max="6" width="10.5703125" style="46" customWidth="1"/>
    <col min="7" max="7" width="18.140625" style="46" customWidth="1"/>
    <col min="8" max="8" width="19.140625" style="15" bestFit="1" customWidth="1"/>
    <col min="9" max="9" width="16.140625" style="15" bestFit="1" customWidth="1"/>
    <col min="10" max="10" width="15.7109375" style="15" bestFit="1" customWidth="1"/>
    <col min="11" max="11" width="20.28515625" style="46" bestFit="1" customWidth="1"/>
    <col min="12" max="12" width="6.28515625" style="15" bestFit="1" customWidth="1"/>
    <col min="13" max="13" width="8.7109375" style="69" bestFit="1" customWidth="1"/>
    <col min="14" max="14" width="16.42578125" style="15" bestFit="1" customWidth="1"/>
    <col min="15" max="15" width="9.42578125" style="15" bestFit="1" customWidth="1"/>
    <col min="16" max="16" width="10.85546875" style="15" bestFit="1" customWidth="1"/>
    <col min="17" max="17" width="8.5703125" style="15" bestFit="1" customWidth="1"/>
    <col min="18" max="18" width="6" style="15" bestFit="1" customWidth="1"/>
    <col min="19" max="19" width="23.7109375" style="15" bestFit="1" customWidth="1"/>
    <col min="20" max="20" width="26" style="15" customWidth="1"/>
    <col min="21" max="21" width="19.85546875" style="15" bestFit="1" customWidth="1"/>
    <col min="22" max="22" width="17.5703125" style="15" customWidth="1"/>
    <col min="23" max="23" width="13.140625" style="15" bestFit="1" customWidth="1"/>
    <col min="24" max="16384" width="9.42578125" style="15"/>
  </cols>
  <sheetData>
    <row r="1" spans="1:23" ht="12.75" customHeight="1" x14ac:dyDescent="0.2">
      <c r="A1" s="86" t="s">
        <v>0</v>
      </c>
      <c r="B1" s="84"/>
      <c r="C1" s="85"/>
      <c r="D1" s="88" t="s">
        <v>1</v>
      </c>
      <c r="E1" s="89"/>
      <c r="F1" s="89"/>
      <c r="G1" s="90"/>
      <c r="H1" s="91" t="s">
        <v>2</v>
      </c>
      <c r="I1" s="92"/>
      <c r="J1" s="93"/>
      <c r="K1" s="94" t="s">
        <v>3</v>
      </c>
      <c r="L1" s="95"/>
      <c r="M1" s="95"/>
      <c r="N1" s="95"/>
      <c r="O1" s="96"/>
      <c r="P1" s="97" t="s">
        <v>4</v>
      </c>
      <c r="Q1" s="98"/>
      <c r="R1" s="99"/>
      <c r="S1" s="80" t="s">
        <v>5</v>
      </c>
      <c r="T1" s="81"/>
      <c r="U1" s="82"/>
      <c r="V1" s="82"/>
      <c r="W1" s="83"/>
    </row>
    <row r="2" spans="1:23" ht="39" thickBot="1" x14ac:dyDescent="0.25">
      <c r="A2" s="87"/>
      <c r="B2" s="16" t="s">
        <v>6</v>
      </c>
      <c r="C2" s="17" t="s">
        <v>7</v>
      </c>
      <c r="D2" s="18" t="s">
        <v>8</v>
      </c>
      <c r="E2" s="9" t="s">
        <v>9</v>
      </c>
      <c r="F2" s="9" t="s">
        <v>10</v>
      </c>
      <c r="G2" s="10" t="s">
        <v>11</v>
      </c>
      <c r="H2" s="6" t="s">
        <v>12</v>
      </c>
      <c r="I2" s="7" t="s">
        <v>13</v>
      </c>
      <c r="J2" s="8" t="s">
        <v>14</v>
      </c>
      <c r="K2" s="56" t="s">
        <v>15</v>
      </c>
      <c r="L2" s="4" t="s">
        <v>16</v>
      </c>
      <c r="M2" s="70" t="s">
        <v>17</v>
      </c>
      <c r="N2" s="4" t="s">
        <v>18</v>
      </c>
      <c r="O2" s="5" t="s">
        <v>19</v>
      </c>
      <c r="P2" s="71" t="s">
        <v>20</v>
      </c>
      <c r="Q2" s="11" t="s">
        <v>6</v>
      </c>
      <c r="R2" s="12" t="s">
        <v>7</v>
      </c>
      <c r="S2" s="2" t="s">
        <v>21</v>
      </c>
      <c r="T2" s="14" t="s">
        <v>22</v>
      </c>
      <c r="U2" s="3" t="s">
        <v>23</v>
      </c>
      <c r="V2" s="3" t="s">
        <v>24</v>
      </c>
      <c r="W2" s="13" t="s">
        <v>25</v>
      </c>
    </row>
    <row r="3" spans="1:23" ht="13.5" thickBot="1" x14ac:dyDescent="0.25">
      <c r="A3" s="61" t="s">
        <v>26</v>
      </c>
      <c r="B3" s="63">
        <v>45020</v>
      </c>
      <c r="C3" s="49">
        <v>0.93194444444444446</v>
      </c>
      <c r="D3" s="52">
        <v>33.070827999999999</v>
      </c>
      <c r="E3" s="34">
        <v>-117.191169</v>
      </c>
      <c r="F3" s="44" t="s">
        <v>27</v>
      </c>
      <c r="G3" s="47" t="s">
        <v>28</v>
      </c>
      <c r="H3" s="36" t="s">
        <v>29</v>
      </c>
      <c r="I3" s="37" t="s">
        <v>30</v>
      </c>
      <c r="J3" s="38" t="s">
        <v>31</v>
      </c>
      <c r="K3" s="51" t="s">
        <v>32</v>
      </c>
      <c r="L3" s="19" t="s">
        <v>70</v>
      </c>
      <c r="M3" s="67" t="s">
        <v>34</v>
      </c>
      <c r="N3" s="39" t="s">
        <v>35</v>
      </c>
      <c r="O3" s="55" t="s">
        <v>36</v>
      </c>
      <c r="P3" s="72" t="s">
        <v>37</v>
      </c>
      <c r="Q3" s="53">
        <v>45020</v>
      </c>
      <c r="R3" s="54">
        <v>0.93194444444444446</v>
      </c>
      <c r="S3" s="33" t="s">
        <v>38</v>
      </c>
      <c r="T3" s="59" t="s">
        <v>39</v>
      </c>
      <c r="U3" s="43"/>
      <c r="V3" s="43"/>
      <c r="W3" s="64" t="s">
        <v>40</v>
      </c>
    </row>
    <row r="4" spans="1:23" ht="13.5" customHeight="1" thickBot="1" x14ac:dyDescent="0.25">
      <c r="A4" s="61" t="s">
        <v>26</v>
      </c>
      <c r="B4" s="62">
        <v>45026</v>
      </c>
      <c r="C4" s="49">
        <v>0.62847222222222221</v>
      </c>
      <c r="D4" s="52">
        <v>32.996650000000002</v>
      </c>
      <c r="E4" s="34">
        <v>-117.211127</v>
      </c>
      <c r="F4" s="44" t="s">
        <v>27</v>
      </c>
      <c r="G4" s="47" t="s">
        <v>44</v>
      </c>
      <c r="H4" s="36" t="s">
        <v>29</v>
      </c>
      <c r="I4" s="37" t="s">
        <v>30</v>
      </c>
      <c r="J4" s="38" t="s">
        <v>31</v>
      </c>
      <c r="K4" s="51" t="s">
        <v>45</v>
      </c>
      <c r="L4" s="19" t="s">
        <v>70</v>
      </c>
      <c r="M4" s="67" t="s">
        <v>46</v>
      </c>
      <c r="N4" s="39" t="s">
        <v>47</v>
      </c>
      <c r="O4" s="40" t="s">
        <v>36</v>
      </c>
      <c r="P4" s="72" t="s">
        <v>37</v>
      </c>
      <c r="Q4" s="53">
        <v>45026</v>
      </c>
      <c r="R4" s="42">
        <v>0.62847222222222221</v>
      </c>
      <c r="S4" s="33" t="s">
        <v>23</v>
      </c>
      <c r="T4" s="20"/>
      <c r="U4" s="43" t="s">
        <v>27</v>
      </c>
      <c r="V4" s="43"/>
      <c r="W4" s="65" t="s">
        <v>35</v>
      </c>
    </row>
    <row r="5" spans="1:23" ht="13.5" thickBot="1" x14ac:dyDescent="0.25">
      <c r="A5" s="61" t="s">
        <v>26</v>
      </c>
      <c r="B5" s="62">
        <v>45032</v>
      </c>
      <c r="C5" s="49">
        <v>0.51874999999999993</v>
      </c>
      <c r="D5" s="35">
        <v>32.683582000000001</v>
      </c>
      <c r="E5" s="34">
        <v>-116.401439</v>
      </c>
      <c r="F5" s="44" t="s">
        <v>27</v>
      </c>
      <c r="G5" s="47" t="s">
        <v>28</v>
      </c>
      <c r="H5" s="36" t="s">
        <v>29</v>
      </c>
      <c r="I5" s="37" t="s">
        <v>50</v>
      </c>
      <c r="J5" s="38"/>
      <c r="K5" s="51" t="s">
        <v>51</v>
      </c>
      <c r="L5" s="19" t="s">
        <v>70</v>
      </c>
      <c r="M5" s="67" t="s">
        <v>52</v>
      </c>
      <c r="N5" s="39" t="s">
        <v>35</v>
      </c>
      <c r="O5" s="40" t="s">
        <v>36</v>
      </c>
      <c r="P5" s="72" t="s">
        <v>37</v>
      </c>
      <c r="Q5" s="53">
        <v>45032</v>
      </c>
      <c r="R5" s="42">
        <v>0.51874999999999993</v>
      </c>
      <c r="S5" s="33" t="s">
        <v>38</v>
      </c>
      <c r="T5" s="20" t="s">
        <v>53</v>
      </c>
      <c r="U5" s="43"/>
      <c r="V5" s="43"/>
      <c r="W5" s="65" t="s">
        <v>35</v>
      </c>
    </row>
    <row r="6" spans="1:23" ht="12.95" customHeight="1" thickBot="1" x14ac:dyDescent="0.25">
      <c r="A6" s="61" t="s">
        <v>26</v>
      </c>
      <c r="B6" s="62">
        <v>45061</v>
      </c>
      <c r="C6" s="49">
        <v>0.54097222222222219</v>
      </c>
      <c r="D6" s="34">
        <v>33.263492999999997</v>
      </c>
      <c r="E6" s="34">
        <v>-117.07357</v>
      </c>
      <c r="F6" s="44" t="s">
        <v>27</v>
      </c>
      <c r="G6" s="47" t="s">
        <v>28</v>
      </c>
      <c r="H6" s="36" t="s">
        <v>29</v>
      </c>
      <c r="I6" s="37" t="s">
        <v>30</v>
      </c>
      <c r="J6" s="38" t="s">
        <v>87</v>
      </c>
      <c r="K6" s="51" t="s">
        <v>55</v>
      </c>
      <c r="L6" s="19" t="s">
        <v>70</v>
      </c>
      <c r="M6" s="67" t="s">
        <v>56</v>
      </c>
      <c r="N6" s="39" t="s">
        <v>47</v>
      </c>
      <c r="O6" s="40" t="s">
        <v>36</v>
      </c>
      <c r="P6" s="72" t="s">
        <v>37</v>
      </c>
      <c r="Q6" s="53">
        <v>45061</v>
      </c>
      <c r="R6" s="42">
        <v>0.54097222222222219</v>
      </c>
      <c r="S6" s="33" t="s">
        <v>35</v>
      </c>
      <c r="T6" s="20" t="s">
        <v>47</v>
      </c>
      <c r="U6" s="43"/>
      <c r="V6" s="43"/>
      <c r="W6" s="65" t="s">
        <v>57</v>
      </c>
    </row>
    <row r="7" spans="1:23" ht="21.75" customHeight="1" thickBot="1" x14ac:dyDescent="0.25">
      <c r="A7" s="61" t="s">
        <v>26</v>
      </c>
      <c r="B7" s="62">
        <v>45104</v>
      </c>
      <c r="C7" s="49">
        <v>0.7680555555555556</v>
      </c>
      <c r="D7" s="34">
        <v>32.802799999999998</v>
      </c>
      <c r="E7" s="35">
        <v>-117.08880000000001</v>
      </c>
      <c r="F7" s="44" t="s">
        <v>27</v>
      </c>
      <c r="G7" s="47" t="s">
        <v>44</v>
      </c>
      <c r="H7" s="36" t="s">
        <v>29</v>
      </c>
      <c r="I7" s="37" t="s">
        <v>30</v>
      </c>
      <c r="J7" s="38" t="s">
        <v>59</v>
      </c>
      <c r="K7" s="51" t="s">
        <v>60</v>
      </c>
      <c r="L7" s="19" t="s">
        <v>70</v>
      </c>
      <c r="M7" s="67" t="s">
        <v>46</v>
      </c>
      <c r="N7" s="39" t="s">
        <v>61</v>
      </c>
      <c r="O7" s="40" t="s">
        <v>36</v>
      </c>
      <c r="P7" s="72" t="s">
        <v>37</v>
      </c>
      <c r="Q7" s="53">
        <v>45103</v>
      </c>
      <c r="R7" s="42">
        <v>0.7680555555555556</v>
      </c>
      <c r="S7" s="33" t="s">
        <v>23</v>
      </c>
      <c r="T7" s="20"/>
      <c r="U7" s="43" t="s">
        <v>62</v>
      </c>
      <c r="V7" s="43" t="s">
        <v>63</v>
      </c>
      <c r="W7" s="65" t="s">
        <v>64</v>
      </c>
    </row>
    <row r="8" spans="1:23" ht="27" customHeight="1" thickBot="1" x14ac:dyDescent="0.25">
      <c r="A8" s="61" t="s">
        <v>26</v>
      </c>
      <c r="B8" s="62">
        <v>45112</v>
      </c>
      <c r="C8" s="49">
        <v>0.66666666666666663</v>
      </c>
      <c r="D8" s="34">
        <v>33.018900000000002</v>
      </c>
      <c r="E8" s="35">
        <v>-116.866</v>
      </c>
      <c r="F8" s="44" t="s">
        <v>27</v>
      </c>
      <c r="G8" s="47" t="s">
        <v>44</v>
      </c>
      <c r="H8" s="36" t="s">
        <v>29</v>
      </c>
      <c r="I8" s="37" t="s">
        <v>66</v>
      </c>
      <c r="J8" s="38"/>
      <c r="K8" s="51" t="s">
        <v>67</v>
      </c>
      <c r="L8" s="19" t="s">
        <v>70</v>
      </c>
      <c r="M8" s="67" t="s">
        <v>69</v>
      </c>
      <c r="N8" s="39" t="s">
        <v>35</v>
      </c>
      <c r="O8" s="40" t="s">
        <v>36</v>
      </c>
      <c r="P8" s="72" t="s">
        <v>70</v>
      </c>
      <c r="Q8" s="41"/>
      <c r="R8" s="42"/>
      <c r="S8" s="33" t="s">
        <v>40</v>
      </c>
      <c r="T8" s="20"/>
      <c r="U8" s="43"/>
      <c r="V8" s="43"/>
      <c r="W8" s="65" t="s">
        <v>40</v>
      </c>
    </row>
    <row r="9" spans="1:23" ht="27" customHeight="1" thickBot="1" x14ac:dyDescent="0.25">
      <c r="A9" s="61" t="s">
        <v>26</v>
      </c>
      <c r="B9" s="62">
        <v>45116</v>
      </c>
      <c r="C9" s="49">
        <v>0.6694444444444444</v>
      </c>
      <c r="D9" s="34">
        <v>32.746935999999998</v>
      </c>
      <c r="E9" s="35">
        <v>-116.79805</v>
      </c>
      <c r="F9" s="44" t="s">
        <v>27</v>
      </c>
      <c r="G9" s="47" t="s">
        <v>28</v>
      </c>
      <c r="H9" s="36" t="s">
        <v>73</v>
      </c>
      <c r="I9" s="37" t="s">
        <v>30</v>
      </c>
      <c r="J9" s="38" t="s">
        <v>87</v>
      </c>
      <c r="K9" s="51" t="s">
        <v>74</v>
      </c>
      <c r="L9" s="19" t="s">
        <v>70</v>
      </c>
      <c r="M9" s="67" t="s">
        <v>46</v>
      </c>
      <c r="N9" s="39" t="s">
        <v>47</v>
      </c>
      <c r="O9" s="40" t="s">
        <v>36</v>
      </c>
      <c r="P9" s="72" t="s">
        <v>37</v>
      </c>
      <c r="Q9" s="53">
        <v>45116</v>
      </c>
      <c r="R9" s="42">
        <v>0.6694444444444444</v>
      </c>
      <c r="S9" s="33" t="s">
        <v>23</v>
      </c>
      <c r="T9" s="20"/>
      <c r="U9" s="43" t="s">
        <v>75</v>
      </c>
      <c r="V9" s="43" t="s">
        <v>63</v>
      </c>
      <c r="W9" s="65" t="s">
        <v>57</v>
      </c>
    </row>
    <row r="10" spans="1:23" ht="13.5" thickBot="1" x14ac:dyDescent="0.25">
      <c r="A10" s="61" t="s">
        <v>26</v>
      </c>
      <c r="B10" s="62">
        <v>45119</v>
      </c>
      <c r="C10" s="49">
        <v>0.70833333333333337</v>
      </c>
      <c r="D10" s="34">
        <v>32.900033000000001</v>
      </c>
      <c r="E10" s="35">
        <v>-117.013879</v>
      </c>
      <c r="F10" s="44" t="s">
        <v>27</v>
      </c>
      <c r="G10" s="47" t="s">
        <v>28</v>
      </c>
      <c r="H10" s="36" t="s">
        <v>76</v>
      </c>
      <c r="I10" s="37" t="s">
        <v>30</v>
      </c>
      <c r="J10" s="38" t="s">
        <v>77</v>
      </c>
      <c r="K10" s="51" t="s">
        <v>78</v>
      </c>
      <c r="L10" s="19" t="s">
        <v>70</v>
      </c>
      <c r="M10" s="67" t="s">
        <v>80</v>
      </c>
      <c r="N10" s="39" t="s">
        <v>35</v>
      </c>
      <c r="O10" s="40" t="s">
        <v>36</v>
      </c>
      <c r="P10" s="72" t="s">
        <v>37</v>
      </c>
      <c r="Q10" s="53">
        <v>45119</v>
      </c>
      <c r="R10" s="42">
        <v>0.69930555555555562</v>
      </c>
      <c r="S10" s="33" t="s">
        <v>23</v>
      </c>
      <c r="T10" s="75"/>
      <c r="U10" s="76" t="s">
        <v>35</v>
      </c>
      <c r="V10" s="76" t="s">
        <v>63</v>
      </c>
      <c r="W10" s="65" t="s">
        <v>40</v>
      </c>
    </row>
    <row r="11" spans="1:23" ht="13.5" thickBot="1" x14ac:dyDescent="0.25">
      <c r="A11" s="61" t="s">
        <v>26</v>
      </c>
      <c r="B11" s="62">
        <v>45125</v>
      </c>
      <c r="C11" s="49">
        <v>0.5395833333333333</v>
      </c>
      <c r="D11" s="34">
        <v>32.833950000000002</v>
      </c>
      <c r="E11" s="35">
        <v>-117.1174563</v>
      </c>
      <c r="F11" s="44" t="s">
        <v>27</v>
      </c>
      <c r="G11" s="47" t="s">
        <v>44</v>
      </c>
      <c r="H11" s="36" t="s">
        <v>73</v>
      </c>
      <c r="I11" s="37" t="s">
        <v>30</v>
      </c>
      <c r="J11" s="38" t="s">
        <v>83</v>
      </c>
      <c r="K11" s="51" t="s">
        <v>84</v>
      </c>
      <c r="L11" s="19" t="s">
        <v>70</v>
      </c>
      <c r="M11" s="67" t="s">
        <v>56</v>
      </c>
      <c r="N11" s="39" t="s">
        <v>85</v>
      </c>
      <c r="O11" s="40" t="s">
        <v>36</v>
      </c>
      <c r="P11" s="72" t="s">
        <v>70</v>
      </c>
      <c r="Q11" s="41"/>
      <c r="R11" s="42"/>
      <c r="S11" s="33" t="s">
        <v>38</v>
      </c>
      <c r="T11" s="20" t="s">
        <v>85</v>
      </c>
      <c r="U11" s="43"/>
      <c r="V11" s="43"/>
      <c r="W11" s="65" t="s">
        <v>40</v>
      </c>
    </row>
    <row r="12" spans="1:23" ht="13.5" thickBot="1" x14ac:dyDescent="0.25">
      <c r="A12" s="61" t="s">
        <v>26</v>
      </c>
      <c r="B12" s="62">
        <v>45153</v>
      </c>
      <c r="C12" s="49">
        <v>0.54166666666666663</v>
      </c>
      <c r="D12" s="34">
        <v>33.354700999999999</v>
      </c>
      <c r="E12" s="35">
        <f>-117.129971</f>
        <v>-117.129971</v>
      </c>
      <c r="F12" s="44" t="s">
        <v>27</v>
      </c>
      <c r="G12" s="47" t="s">
        <v>28</v>
      </c>
      <c r="H12" s="36" t="s">
        <v>29</v>
      </c>
      <c r="I12" s="37" t="s">
        <v>30</v>
      </c>
      <c r="J12" s="38" t="s">
        <v>87</v>
      </c>
      <c r="K12" s="51" t="s">
        <v>88</v>
      </c>
      <c r="L12" s="19" t="s">
        <v>37</v>
      </c>
      <c r="M12" s="67" t="s">
        <v>56</v>
      </c>
      <c r="N12" s="39" t="s">
        <v>35</v>
      </c>
      <c r="O12" s="40" t="s">
        <v>36</v>
      </c>
      <c r="P12" s="72" t="s">
        <v>37</v>
      </c>
      <c r="Q12" s="53">
        <v>45153</v>
      </c>
      <c r="R12" s="42">
        <v>0.53125</v>
      </c>
      <c r="S12" s="33" t="s">
        <v>23</v>
      </c>
      <c r="T12" s="20"/>
      <c r="U12" s="43" t="s">
        <v>62</v>
      </c>
      <c r="V12" s="43" t="s">
        <v>63</v>
      </c>
      <c r="W12" s="65" t="s">
        <v>89</v>
      </c>
    </row>
    <row r="13" spans="1:23" ht="13.5" thickBot="1" x14ac:dyDescent="0.25">
      <c r="A13" s="61" t="s">
        <v>26</v>
      </c>
      <c r="B13" s="62">
        <v>45155</v>
      </c>
      <c r="C13" s="49"/>
      <c r="D13" s="77" t="s">
        <v>90</v>
      </c>
      <c r="E13" s="22">
        <v>-116.700981</v>
      </c>
      <c r="F13" s="45" t="s">
        <v>27</v>
      </c>
      <c r="G13" s="48" t="s">
        <v>28</v>
      </c>
      <c r="H13" s="23" t="s">
        <v>29</v>
      </c>
      <c r="I13" s="24" t="s">
        <v>30</v>
      </c>
      <c r="J13" s="38" t="s">
        <v>87</v>
      </c>
      <c r="K13" s="57" t="s">
        <v>91</v>
      </c>
      <c r="L13" s="19" t="s">
        <v>70</v>
      </c>
      <c r="M13" s="67" t="s">
        <v>56</v>
      </c>
      <c r="N13" s="26" t="s">
        <v>35</v>
      </c>
      <c r="O13" s="40" t="s">
        <v>36</v>
      </c>
      <c r="P13" s="28" t="s">
        <v>37</v>
      </c>
      <c r="Q13" s="78">
        <v>45155</v>
      </c>
      <c r="R13" s="30">
        <v>0.59930555555555554</v>
      </c>
      <c r="S13" s="33" t="s">
        <v>23</v>
      </c>
      <c r="T13" s="58"/>
      <c r="U13" s="31" t="s">
        <v>62</v>
      </c>
      <c r="V13" s="31" t="s">
        <v>63</v>
      </c>
      <c r="W13" s="65" t="s">
        <v>89</v>
      </c>
    </row>
    <row r="14" spans="1:23" ht="13.5" thickBot="1" x14ac:dyDescent="0.25">
      <c r="A14" s="61" t="s">
        <v>26</v>
      </c>
      <c r="B14" s="62">
        <v>45165</v>
      </c>
      <c r="C14" s="49">
        <v>0.84722222222222221</v>
      </c>
      <c r="D14" s="21">
        <v>32.652109000000003</v>
      </c>
      <c r="E14" s="22">
        <v>-116.702414</v>
      </c>
      <c r="F14" s="45" t="s">
        <v>27</v>
      </c>
      <c r="G14" s="48" t="s">
        <v>28</v>
      </c>
      <c r="H14" s="23" t="s">
        <v>73</v>
      </c>
      <c r="I14" s="24" t="s">
        <v>30</v>
      </c>
      <c r="J14" s="25" t="s">
        <v>87</v>
      </c>
      <c r="K14" s="57" t="s">
        <v>92</v>
      </c>
      <c r="L14" s="19" t="s">
        <v>70</v>
      </c>
      <c r="M14" s="68" t="s">
        <v>93</v>
      </c>
      <c r="N14" s="26" t="s">
        <v>47</v>
      </c>
      <c r="O14" s="27" t="s">
        <v>36</v>
      </c>
      <c r="P14" s="28" t="s">
        <v>70</v>
      </c>
      <c r="Q14" s="29"/>
      <c r="R14" s="30"/>
      <c r="S14" s="33" t="s">
        <v>35</v>
      </c>
      <c r="T14" s="20" t="s">
        <v>35</v>
      </c>
      <c r="U14" s="31"/>
      <c r="V14" s="31"/>
      <c r="W14" s="66" t="s">
        <v>40</v>
      </c>
    </row>
    <row r="15" spans="1:23" ht="13.5" thickBot="1" x14ac:dyDescent="0.25">
      <c r="A15" s="61" t="s">
        <v>26</v>
      </c>
      <c r="B15" s="62">
        <v>45217</v>
      </c>
      <c r="C15" s="49">
        <v>0.27499999999999997</v>
      </c>
      <c r="D15" s="21">
        <v>33.000374999999998</v>
      </c>
      <c r="E15" s="22">
        <v>-117.169116</v>
      </c>
      <c r="F15" s="45" t="s">
        <v>27</v>
      </c>
      <c r="G15" s="48" t="s">
        <v>44</v>
      </c>
      <c r="H15" s="23" t="s">
        <v>29</v>
      </c>
      <c r="I15" s="24" t="s">
        <v>30</v>
      </c>
      <c r="J15" s="25" t="s">
        <v>87</v>
      </c>
      <c r="K15" s="57" t="s">
        <v>94</v>
      </c>
      <c r="L15" s="19" t="s">
        <v>70</v>
      </c>
      <c r="M15" s="68" t="s">
        <v>95</v>
      </c>
      <c r="N15" s="26" t="s">
        <v>47</v>
      </c>
      <c r="O15" s="27" t="s">
        <v>36</v>
      </c>
      <c r="P15" s="28" t="s">
        <v>70</v>
      </c>
      <c r="Q15" s="29"/>
      <c r="R15" s="30"/>
      <c r="S15" s="33" t="s">
        <v>23</v>
      </c>
      <c r="T15" s="20"/>
      <c r="U15" s="31" t="s">
        <v>96</v>
      </c>
      <c r="V15" s="31" t="s">
        <v>63</v>
      </c>
      <c r="W15" s="66" t="s">
        <v>40</v>
      </c>
    </row>
    <row r="16" spans="1:23" ht="15.95" customHeight="1" thickBot="1" x14ac:dyDescent="0.25">
      <c r="A16" s="61" t="s">
        <v>26</v>
      </c>
      <c r="B16" s="62">
        <v>45227</v>
      </c>
      <c r="C16" s="49">
        <v>0.22916666666666666</v>
      </c>
      <c r="D16" s="21">
        <v>33.072403999999999</v>
      </c>
      <c r="E16" s="22">
        <v>-116.77396299999999</v>
      </c>
      <c r="F16" s="45" t="s">
        <v>27</v>
      </c>
      <c r="G16" s="48" t="s">
        <v>28</v>
      </c>
      <c r="H16" s="23" t="s">
        <v>29</v>
      </c>
      <c r="I16" s="24" t="s">
        <v>30</v>
      </c>
      <c r="J16" s="25" t="s">
        <v>87</v>
      </c>
      <c r="K16" s="57" t="s">
        <v>97</v>
      </c>
      <c r="L16" s="19" t="s">
        <v>70</v>
      </c>
      <c r="M16" s="68" t="s">
        <v>46</v>
      </c>
      <c r="N16" s="26" t="s">
        <v>35</v>
      </c>
      <c r="O16" s="27" t="s">
        <v>36</v>
      </c>
      <c r="P16" s="28" t="s">
        <v>37</v>
      </c>
      <c r="Q16" s="78">
        <v>45227</v>
      </c>
      <c r="R16" s="30">
        <v>0.22916666666666666</v>
      </c>
      <c r="S16" s="33" t="s">
        <v>38</v>
      </c>
      <c r="T16" s="20" t="s">
        <v>98</v>
      </c>
      <c r="U16" s="31"/>
      <c r="V16" s="31"/>
      <c r="W16" s="66" t="s">
        <v>35</v>
      </c>
    </row>
    <row r="17" spans="1:23" ht="13.5" thickBot="1" x14ac:dyDescent="0.25">
      <c r="A17" s="61" t="s">
        <v>26</v>
      </c>
      <c r="B17" s="62">
        <v>45233</v>
      </c>
      <c r="C17" s="60">
        <v>0.47222222222222227</v>
      </c>
      <c r="D17" s="21">
        <v>32.866</v>
      </c>
      <c r="E17" s="22">
        <v>-116.646</v>
      </c>
      <c r="F17" s="45" t="s">
        <v>27</v>
      </c>
      <c r="G17" s="48" t="s">
        <v>28</v>
      </c>
      <c r="H17" s="23" t="s">
        <v>29</v>
      </c>
      <c r="I17" s="24" t="s">
        <v>30</v>
      </c>
      <c r="J17" s="25" t="s">
        <v>150</v>
      </c>
      <c r="K17" s="57" t="s">
        <v>99</v>
      </c>
      <c r="L17" s="19" t="s">
        <v>70</v>
      </c>
      <c r="M17" s="68" t="s">
        <v>56</v>
      </c>
      <c r="N17" s="26" t="s">
        <v>47</v>
      </c>
      <c r="O17" s="27" t="s">
        <v>36</v>
      </c>
      <c r="P17" s="28" t="s">
        <v>70</v>
      </c>
      <c r="Q17" s="29"/>
      <c r="R17" s="30"/>
      <c r="S17" s="33" t="s">
        <v>38</v>
      </c>
      <c r="T17" s="20" t="s">
        <v>53</v>
      </c>
      <c r="U17" s="31"/>
      <c r="V17" s="31"/>
      <c r="W17" s="66" t="s">
        <v>40</v>
      </c>
    </row>
    <row r="18" spans="1:23" x14ac:dyDescent="0.2">
      <c r="A18" s="61" t="s">
        <v>26</v>
      </c>
      <c r="B18" s="62">
        <v>45269</v>
      </c>
      <c r="C18" s="49">
        <v>0.38472222222222219</v>
      </c>
      <c r="D18" s="21">
        <v>32.540235000000003</v>
      </c>
      <c r="E18" s="22">
        <v>-117.06060100000001</v>
      </c>
      <c r="F18" s="45" t="s">
        <v>27</v>
      </c>
      <c r="G18" s="48" t="s">
        <v>28</v>
      </c>
      <c r="H18" s="36" t="s">
        <v>29</v>
      </c>
      <c r="I18" s="24" t="s">
        <v>30</v>
      </c>
      <c r="J18" s="25" t="s">
        <v>59</v>
      </c>
      <c r="K18" s="57" t="s">
        <v>149</v>
      </c>
      <c r="L18" s="19" t="s">
        <v>70</v>
      </c>
      <c r="M18" s="68" t="s">
        <v>56</v>
      </c>
      <c r="N18" s="26" t="s">
        <v>47</v>
      </c>
      <c r="O18" s="27" t="s">
        <v>36</v>
      </c>
      <c r="P18" s="28" t="s">
        <v>37</v>
      </c>
      <c r="Q18" s="78">
        <v>45269</v>
      </c>
      <c r="R18" s="30">
        <v>0.38472222222222219</v>
      </c>
      <c r="S18" s="33" t="s">
        <v>23</v>
      </c>
      <c r="T18" s="20"/>
      <c r="U18" s="31" t="s">
        <v>35</v>
      </c>
      <c r="V18" s="31" t="s">
        <v>63</v>
      </c>
      <c r="W18" s="66" t="s">
        <v>89</v>
      </c>
    </row>
    <row r="20" spans="1:23" x14ac:dyDescent="0.2">
      <c r="A20" s="79" t="s">
        <v>151</v>
      </c>
      <c r="B20" s="79"/>
      <c r="C20" s="79"/>
      <c r="D20" s="79"/>
      <c r="E20" s="79"/>
      <c r="F20" s="79"/>
      <c r="G20" s="79"/>
      <c r="H20" s="79"/>
      <c r="I20" s="79"/>
      <c r="J20" s="79"/>
      <c r="K20" s="79"/>
      <c r="L20" s="79"/>
      <c r="M20" s="79"/>
      <c r="N20" s="79"/>
      <c r="O20" s="79"/>
      <c r="P20" s="79"/>
      <c r="Q20" s="79"/>
      <c r="R20" s="79"/>
      <c r="S20" s="79"/>
      <c r="T20" s="79"/>
      <c r="U20" s="79"/>
      <c r="V20" s="79"/>
      <c r="W20" s="79"/>
    </row>
  </sheetData>
  <dataConsolidate/>
  <mergeCells count="8">
    <mergeCell ref="A20:W20"/>
    <mergeCell ref="S1:W1"/>
    <mergeCell ref="B1:C1"/>
    <mergeCell ref="A1:A2"/>
    <mergeCell ref="D1:G1"/>
    <mergeCell ref="H1:J1"/>
    <mergeCell ref="K1:O1"/>
    <mergeCell ref="P1:R1"/>
  </mergeCells>
  <conditionalFormatting sqref="J3:J18">
    <cfRule type="expression" dxfId="6" priority="2" stopIfTrue="1">
      <formula>IF(I3&lt;&gt;"Fire Agency",TRUE,FALSE)</formula>
    </cfRule>
  </conditionalFormatting>
  <conditionalFormatting sqref="L3:L12 L14:L18">
    <cfRule type="expression" dxfId="5" priority="32" stopIfTrue="1">
      <formula>IF($O3&lt;&gt;"Overhead",TRUE,FALSE)</formula>
    </cfRule>
  </conditionalFormatting>
  <conditionalFormatting sqref="L13">
    <cfRule type="expression" dxfId="4" priority="37" stopIfTrue="1">
      <formula>IF($O16&lt;&gt;"Overhead",TRUE,FALSE)</formula>
    </cfRule>
  </conditionalFormatting>
  <conditionalFormatting sqref="Q3:R18">
    <cfRule type="expression" dxfId="3" priority="6" stopIfTrue="1">
      <formula>IF($P3&lt;&gt;"Yes",TRUE,FALSE)</formula>
    </cfRule>
  </conditionalFormatting>
  <conditionalFormatting sqref="T3:T18">
    <cfRule type="expression" dxfId="2" priority="3" stopIfTrue="1">
      <formula>IF(S3&lt;&gt;"Equipment/Facility Failure",TRUE,FALSE)</formula>
    </cfRule>
  </conditionalFormatting>
  <conditionalFormatting sqref="U3:U18">
    <cfRule type="expression" dxfId="1" priority="5" stopIfTrue="1">
      <formula>IF(S3&lt;&gt;"Contact From Object",TRUE,FALSE)</formula>
    </cfRule>
  </conditionalFormatting>
  <conditionalFormatting sqref="V3:V18">
    <cfRule type="expression" dxfId="0" priority="4" stopIfTrue="1">
      <formula>IF(S3&lt;&gt;"Contact From Object",TRUE,FALSE)</formula>
    </cfRule>
  </conditionalFormatting>
  <dataValidations count="13">
    <dataValidation type="list" allowBlank="1" showInputMessage="1" showErrorMessage="1" sqref="A3:A18" xr:uid="{00000000-0002-0000-0000-000000000000}">
      <formula1>Utility</formula1>
    </dataValidation>
    <dataValidation type="list" allowBlank="1" showInputMessage="1" showErrorMessage="1" sqref="T3:T18" xr:uid="{00000000-0002-0000-0000-000001000000}">
      <formula1>EM</formula1>
    </dataValidation>
    <dataValidation type="list" allowBlank="1" showInputMessage="1" showErrorMessage="1" sqref="V3:V18" xr:uid="{00000000-0002-0000-0000-000002000000}">
      <formula1>OContact</formula1>
    </dataValidation>
    <dataValidation type="list" allowBlank="1" showInputMessage="1" showErrorMessage="1" sqref="H3:H18" xr:uid="{00000000-0002-0000-0000-000003000000}">
      <formula1>Fire</formula1>
    </dataValidation>
    <dataValidation type="list" allowBlank="1" showInputMessage="1" showErrorMessage="1" sqref="O3:O18" xr:uid="{00000000-0002-0000-0000-000004000000}">
      <formula1>Type</formula1>
    </dataValidation>
    <dataValidation type="list" allowBlank="1" showInputMessage="1" showErrorMessage="1" sqref="N3:N18" xr:uid="{00000000-0002-0000-0000-000005000000}">
      <formula1>Equip</formula1>
    </dataValidation>
    <dataValidation type="list" allowBlank="1" showInputMessage="1" showErrorMessage="1" sqref="P3:P18" xr:uid="{00000000-0002-0000-0000-000006000000}">
      <formula1>YN</formula1>
    </dataValidation>
    <dataValidation type="list" allowBlank="1" showInputMessage="1" showErrorMessage="1" sqref="U3:U18" xr:uid="{00000000-0002-0000-0000-000007000000}">
      <formula1>Object</formula1>
    </dataValidation>
    <dataValidation type="list" allowBlank="1" showInputMessage="1" showErrorMessage="1" sqref="F3:F18" xr:uid="{00000000-0002-0000-0000-000008000000}">
      <formula1>Material</formula1>
    </dataValidation>
    <dataValidation type="list" allowBlank="1" showInputMessage="1" showErrorMessage="1" sqref="G3:G18" xr:uid="{00000000-0002-0000-0000-000009000000}">
      <formula1>Lands</formula1>
    </dataValidation>
    <dataValidation type="list" allowBlank="1" showInputMessage="1" showErrorMessage="1" sqref="I3:I18" xr:uid="{00000000-0002-0000-0000-00000A000000}">
      <formula1>Control</formula1>
    </dataValidation>
    <dataValidation type="list" allowBlank="1" showInputMessage="1" showErrorMessage="1" sqref="W3:W18" xr:uid="{00000000-0002-0000-0000-00000B000000}">
      <formula1>Contributing</formula1>
    </dataValidation>
    <dataValidation type="list" allowBlank="1" showInputMessage="1" showErrorMessage="1" sqref="S3:S18" xr:uid="{00000000-0002-0000-0000-00000C000000}">
      <formula1>Cause</formula1>
    </dataValidation>
  </dataValidations>
  <pageMargins left="0.75" right="0.75" top="1" bottom="1" header="0.5" footer="0.5"/>
  <pageSetup paperSize="17" scale="4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U18"/>
  <sheetViews>
    <sheetView workbookViewId="0"/>
  </sheetViews>
  <sheetFormatPr defaultColWidth="9.42578125" defaultRowHeight="15" x14ac:dyDescent="0.2"/>
  <cols>
    <col min="1" max="1" width="23.5703125" style="1" bestFit="1" customWidth="1"/>
    <col min="2" max="2" width="14.42578125" style="1" bestFit="1" customWidth="1"/>
    <col min="3" max="3" width="27.5703125" style="1" bestFit="1" customWidth="1"/>
    <col min="4" max="4" width="22" style="1" bestFit="1" customWidth="1"/>
    <col min="5" max="5" width="22.5703125" style="1" bestFit="1" customWidth="1"/>
    <col min="6" max="6" width="16" style="1" bestFit="1" customWidth="1"/>
    <col min="7" max="7" width="76.5703125" style="1" bestFit="1" customWidth="1"/>
    <col min="8" max="8" width="14.42578125" style="1" bestFit="1" customWidth="1"/>
    <col min="9" max="9" width="17.5703125" style="1" bestFit="1" customWidth="1"/>
    <col min="10" max="10" width="5.5703125" style="1" bestFit="1" customWidth="1"/>
    <col min="11" max="11" width="53" style="1" bestFit="1" customWidth="1"/>
    <col min="12" max="12" width="29" style="1" bestFit="1" customWidth="1"/>
    <col min="13" max="13" width="29.5703125" style="1" bestFit="1" customWidth="1"/>
    <col min="14" max="16384" width="9.42578125" style="1"/>
  </cols>
  <sheetData>
    <row r="1" spans="1:21" x14ac:dyDescent="0.2">
      <c r="G1" s="74"/>
    </row>
    <row r="2" spans="1:21" x14ac:dyDescent="0.2">
      <c r="A2" s="1" t="s">
        <v>100</v>
      </c>
      <c r="B2" s="1" t="s">
        <v>101</v>
      </c>
      <c r="C2" s="1" t="s">
        <v>28</v>
      </c>
      <c r="D2" s="1" t="s">
        <v>102</v>
      </c>
      <c r="E2" s="1" t="s">
        <v>103</v>
      </c>
      <c r="F2" s="1" t="s">
        <v>104</v>
      </c>
      <c r="G2" s="74" t="s">
        <v>105</v>
      </c>
      <c r="H2" s="1" t="s">
        <v>62</v>
      </c>
      <c r="I2" s="1" t="s">
        <v>57</v>
      </c>
      <c r="J2" s="1" t="s">
        <v>37</v>
      </c>
      <c r="K2" s="1" t="s">
        <v>29</v>
      </c>
      <c r="L2" s="1" t="s">
        <v>106</v>
      </c>
      <c r="M2" s="1" t="s">
        <v>103</v>
      </c>
      <c r="N2" s="1" t="s">
        <v>79</v>
      </c>
      <c r="P2" s="1" t="s">
        <v>65</v>
      </c>
      <c r="Q2" s="1" t="s">
        <v>43</v>
      </c>
      <c r="S2" s="1" t="s">
        <v>107</v>
      </c>
      <c r="T2" s="1">
        <v>1</v>
      </c>
      <c r="U2" s="1" t="s">
        <v>58</v>
      </c>
    </row>
    <row r="3" spans="1:21" x14ac:dyDescent="0.2">
      <c r="A3" s="1" t="s">
        <v>108</v>
      </c>
      <c r="B3" s="1" t="s">
        <v>35</v>
      </c>
      <c r="C3" s="1" t="s">
        <v>44</v>
      </c>
      <c r="D3" s="1" t="s">
        <v>30</v>
      </c>
      <c r="E3" s="1" t="s">
        <v>47</v>
      </c>
      <c r="F3" s="1" t="s">
        <v>36</v>
      </c>
      <c r="G3" s="73" t="s">
        <v>23</v>
      </c>
      <c r="H3" s="1" t="s">
        <v>96</v>
      </c>
      <c r="I3" s="1" t="s">
        <v>89</v>
      </c>
      <c r="J3" s="1" t="s">
        <v>70</v>
      </c>
      <c r="K3" s="1" t="s">
        <v>73</v>
      </c>
      <c r="L3" s="1" t="s">
        <v>63</v>
      </c>
      <c r="M3" s="1" t="s">
        <v>47</v>
      </c>
      <c r="N3" s="1" t="s">
        <v>33</v>
      </c>
      <c r="P3" s="1" t="s">
        <v>54</v>
      </c>
      <c r="Q3" s="1" t="s">
        <v>72</v>
      </c>
      <c r="S3" s="1" t="s">
        <v>109</v>
      </c>
      <c r="T3" s="1">
        <f>T2+1</f>
        <v>2</v>
      </c>
      <c r="U3" s="1" t="s">
        <v>41</v>
      </c>
    </row>
    <row r="4" spans="1:21" x14ac:dyDescent="0.2">
      <c r="A4" s="1" t="s">
        <v>110</v>
      </c>
      <c r="B4" s="1" t="s">
        <v>27</v>
      </c>
      <c r="D4" s="1" t="s">
        <v>50</v>
      </c>
      <c r="E4" s="1" t="s">
        <v>111</v>
      </c>
      <c r="F4" s="1" t="s">
        <v>112</v>
      </c>
      <c r="G4" s="73" t="s">
        <v>113</v>
      </c>
      <c r="H4" s="1" t="s">
        <v>35</v>
      </c>
      <c r="I4" s="1" t="s">
        <v>35</v>
      </c>
      <c r="K4" s="1" t="s">
        <v>76</v>
      </c>
      <c r="L4" s="1" t="s">
        <v>114</v>
      </c>
      <c r="M4" s="1" t="s">
        <v>111</v>
      </c>
      <c r="N4" s="1" t="s">
        <v>68</v>
      </c>
      <c r="P4" s="1" t="s">
        <v>49</v>
      </c>
      <c r="Q4" s="1" t="s">
        <v>115</v>
      </c>
      <c r="S4" s="1" t="s">
        <v>116</v>
      </c>
      <c r="T4" s="1">
        <f t="shared" ref="T4:T18" si="0">T3+1</f>
        <v>3</v>
      </c>
      <c r="U4" s="1" t="s">
        <v>117</v>
      </c>
    </row>
    <row r="5" spans="1:21" x14ac:dyDescent="0.2">
      <c r="A5" s="1" t="s">
        <v>118</v>
      </c>
      <c r="D5" s="1" t="s">
        <v>40</v>
      </c>
      <c r="E5" s="1" t="s">
        <v>85</v>
      </c>
      <c r="G5" s="73" t="s">
        <v>38</v>
      </c>
      <c r="H5" s="1" t="s">
        <v>27</v>
      </c>
      <c r="I5" s="1" t="s">
        <v>64</v>
      </c>
      <c r="K5" s="1" t="s">
        <v>119</v>
      </c>
      <c r="M5" s="1" t="s">
        <v>98</v>
      </c>
      <c r="P5" s="1" t="s">
        <v>71</v>
      </c>
      <c r="S5" s="1" t="s">
        <v>120</v>
      </c>
      <c r="T5" s="1">
        <f t="shared" si="0"/>
        <v>4</v>
      </c>
      <c r="U5" s="1" t="s">
        <v>86</v>
      </c>
    </row>
    <row r="6" spans="1:21" x14ac:dyDescent="0.2">
      <c r="A6" s="1" t="s">
        <v>121</v>
      </c>
      <c r="D6" s="1" t="s">
        <v>66</v>
      </c>
      <c r="E6" s="1" t="s">
        <v>35</v>
      </c>
      <c r="G6" s="74" t="s">
        <v>122</v>
      </c>
      <c r="H6" s="1" t="s">
        <v>75</v>
      </c>
      <c r="I6" s="1" t="s">
        <v>40</v>
      </c>
      <c r="K6" s="1" t="s">
        <v>123</v>
      </c>
      <c r="M6" s="1" t="s">
        <v>85</v>
      </c>
      <c r="P6" s="1" t="s">
        <v>124</v>
      </c>
      <c r="S6" s="1" t="s">
        <v>125</v>
      </c>
      <c r="T6" s="1">
        <f t="shared" si="0"/>
        <v>5</v>
      </c>
      <c r="U6" s="1" t="s">
        <v>48</v>
      </c>
    </row>
    <row r="7" spans="1:21" x14ac:dyDescent="0.2">
      <c r="A7" s="1" t="s">
        <v>126</v>
      </c>
      <c r="E7" s="1" t="s">
        <v>127</v>
      </c>
      <c r="G7" s="73" t="s">
        <v>35</v>
      </c>
      <c r="I7" s="1" t="s">
        <v>128</v>
      </c>
      <c r="K7" s="1" t="s">
        <v>129</v>
      </c>
      <c r="M7" s="1" t="s">
        <v>114</v>
      </c>
      <c r="P7" s="1" t="s">
        <v>82</v>
      </c>
      <c r="S7" s="1" t="s">
        <v>130</v>
      </c>
      <c r="T7" s="1">
        <f t="shared" si="0"/>
        <v>6</v>
      </c>
      <c r="U7" s="1" t="s">
        <v>81</v>
      </c>
    </row>
    <row r="8" spans="1:21" x14ac:dyDescent="0.2">
      <c r="A8" s="1" t="s">
        <v>26</v>
      </c>
      <c r="C8" s="1" t="s">
        <v>131</v>
      </c>
      <c r="E8" s="1" t="s">
        <v>61</v>
      </c>
      <c r="G8" s="73" t="s">
        <v>40</v>
      </c>
      <c r="K8" s="1" t="s">
        <v>132</v>
      </c>
      <c r="M8" s="1" t="s">
        <v>39</v>
      </c>
      <c r="P8" s="1" t="s">
        <v>42</v>
      </c>
      <c r="S8" s="1" t="s">
        <v>133</v>
      </c>
      <c r="T8" s="1">
        <f t="shared" si="0"/>
        <v>7</v>
      </c>
    </row>
    <row r="9" spans="1:21" x14ac:dyDescent="0.2">
      <c r="G9" s="73" t="s">
        <v>134</v>
      </c>
      <c r="K9" s="1" t="s">
        <v>135</v>
      </c>
      <c r="M9" s="1" t="s">
        <v>35</v>
      </c>
      <c r="P9" s="1" t="s">
        <v>136</v>
      </c>
      <c r="S9" s="1" t="s">
        <v>137</v>
      </c>
      <c r="T9" s="1">
        <f t="shared" si="0"/>
        <v>8</v>
      </c>
    </row>
    <row r="10" spans="1:21" x14ac:dyDescent="0.2">
      <c r="G10" s="74" t="s">
        <v>138</v>
      </c>
      <c r="K10" s="1" t="s">
        <v>139</v>
      </c>
      <c r="M10" s="1" t="s">
        <v>140</v>
      </c>
      <c r="S10" s="1" t="s">
        <v>141</v>
      </c>
      <c r="T10" s="1">
        <f t="shared" si="0"/>
        <v>9</v>
      </c>
    </row>
    <row r="11" spans="1:21" x14ac:dyDescent="0.2">
      <c r="G11" s="74"/>
      <c r="M11" s="1" t="s">
        <v>142</v>
      </c>
      <c r="S11" s="1" t="s">
        <v>143</v>
      </c>
      <c r="T11" s="1">
        <f t="shared" si="0"/>
        <v>10</v>
      </c>
    </row>
    <row r="12" spans="1:21" x14ac:dyDescent="0.2">
      <c r="G12" s="74"/>
      <c r="M12" s="1" t="s">
        <v>144</v>
      </c>
      <c r="S12" s="1" t="s">
        <v>145</v>
      </c>
      <c r="T12" s="1">
        <f t="shared" si="0"/>
        <v>11</v>
      </c>
    </row>
    <row r="13" spans="1:21" x14ac:dyDescent="0.2">
      <c r="G13" s="74"/>
      <c r="M13" s="1" t="s">
        <v>146</v>
      </c>
      <c r="S13" s="1" t="s">
        <v>147</v>
      </c>
      <c r="T13" s="1">
        <f t="shared" si="0"/>
        <v>12</v>
      </c>
    </row>
    <row r="14" spans="1:21" x14ac:dyDescent="0.2">
      <c r="G14" s="74" t="s">
        <v>131</v>
      </c>
      <c r="M14" s="1" t="s">
        <v>53</v>
      </c>
      <c r="T14" s="1">
        <f t="shared" si="0"/>
        <v>13</v>
      </c>
    </row>
    <row r="15" spans="1:21" x14ac:dyDescent="0.2">
      <c r="G15" s="74"/>
      <c r="M15" s="1" t="s">
        <v>127</v>
      </c>
      <c r="T15" s="1">
        <f t="shared" si="0"/>
        <v>14</v>
      </c>
    </row>
    <row r="16" spans="1:21" x14ac:dyDescent="0.2">
      <c r="G16" s="74"/>
      <c r="M16" s="1" t="s">
        <v>61</v>
      </c>
      <c r="T16" s="1">
        <f t="shared" si="0"/>
        <v>15</v>
      </c>
    </row>
    <row r="17" spans="7:20" x14ac:dyDescent="0.2">
      <c r="G17" s="74"/>
      <c r="M17" s="1" t="s">
        <v>148</v>
      </c>
      <c r="T17" s="1">
        <f t="shared" si="0"/>
        <v>16</v>
      </c>
    </row>
    <row r="18" spans="7:20" x14ac:dyDescent="0.2">
      <c r="G18" s="74"/>
      <c r="T18" s="1">
        <f t="shared" si="0"/>
        <v>17</v>
      </c>
    </row>
  </sheetData>
  <phoneticPr fontId="1" type="noConversion"/>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Interactive (2023)</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'Interactive (2023)'!Print_Area</vt:lpstr>
      <vt:lpstr>Type</vt:lpstr>
      <vt:lpstr>Utility</vt:lpstr>
      <vt:lpstr>YN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2024-03-18T18:36:10Z</dcterms:created>
  <dcterms:modified xsi:type="dcterms:W3CDTF">2024-03-18T18:36:46Z</dcterms:modified>
  <cp:category/>
  <cp:contentStatus/>
</cp:coreProperties>
</file>