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<sst xmlns="http://schemas.openxmlformats.org/spreadsheetml/2006/main" count="31" uniqueCount="30">
  <si>
    <t>von</t>
  </si>
  <si>
    <t>bis</t>
  </si>
  <si>
    <t>Kasse</t>
  </si>
  <si>
    <t>Theke</t>
  </si>
  <si>
    <t>Essen1</t>
  </si>
  <si>
    <t>Essen 2</t>
  </si>
  <si>
    <t>Essen 3</t>
  </si>
  <si>
    <t>Treppe</t>
  </si>
  <si>
    <t>Studentenanteil</t>
  </si>
  <si>
    <t>Ost</t>
  </si>
  <si>
    <t>West</t>
  </si>
  <si>
    <t>Gesamt</t>
  </si>
  <si>
    <t>Theke:</t>
  </si>
  <si>
    <t>d</t>
  </si>
  <si>
    <t xml:space="preserve">gesamt </t>
  </si>
  <si>
    <t>links</t>
  </si>
  <si>
    <t>mitte</t>
  </si>
  <si>
    <t>rechts</t>
  </si>
  <si>
    <t>gesamt</t>
  </si>
  <si>
    <t>summe essen</t>
  </si>
  <si>
    <t>//Nur noch li. Treppe</t>
  </si>
  <si>
    <t>w:=</t>
  </si>
  <si>
    <t>Zeit</t>
  </si>
  <si>
    <t>Anzahl</t>
  </si>
  <si>
    <t>Gruppengröße</t>
  </si>
  <si>
    <t>Gruppengröße OstTreppe</t>
  </si>
  <si>
    <t xml:space="preserve">Stau </t>
  </si>
  <si>
    <t>Bis zur Treppe</t>
  </si>
  <si>
    <t>ab 9 Personen</t>
  </si>
  <si>
    <t>20 Personen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</si>
</sst>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0" xfId="0" applyFont="1"/>
    <xf borderId="0" fillId="2" fontId="2" numFmtId="0" xfId="0" applyFill="1" applyFont="1"/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5" fontId="2" numFmtId="0" xfId="0" applyAlignment="1" applyFont="1">
      <alignment readingOrder="0"/>
    </xf>
    <xf borderId="0" fillId="2" fontId="2" numFmtId="0" xfId="0" applyAlignment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20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Thekenverteilung (Rohdaten)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Theke 1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Sheet1!$B$3:$B$33</c:f>
            </c:strRef>
          </c:cat>
          <c:val>
            <c:numRef>
              <c:f>Sheet1!$H$3:$H$33</c:f>
              <c:numCache/>
            </c:numRef>
          </c:val>
        </c:ser>
        <c:ser>
          <c:idx val="1"/>
          <c:order val="1"/>
          <c:tx>
            <c:v>Theke 2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Sheet1!$B$3:$B$33</c:f>
            </c:strRef>
          </c:cat>
          <c:val>
            <c:numRef>
              <c:f>Sheet1!$I$3:$I$33</c:f>
              <c:numCache/>
            </c:numRef>
          </c:val>
        </c:ser>
        <c:ser>
          <c:idx val="2"/>
          <c:order val="2"/>
          <c:tx>
            <c:v>Theke 3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Sheet1!$B$3:$B$33</c:f>
            </c:strRef>
          </c:cat>
          <c:val>
            <c:numRef>
              <c:f>Sheet1!$J$3:$J$33</c:f>
              <c:numCache/>
            </c:numRef>
          </c:val>
        </c:ser>
        <c:ser>
          <c:idx val="3"/>
          <c:order val="3"/>
          <c:tx>
            <c:v>Theke 4</c:v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Sheet1!$B$3:$B$33</c:f>
            </c:strRef>
          </c:cat>
          <c:val>
            <c:numRef>
              <c:f>Sheet1!$K$3:$K$33</c:f>
              <c:numCache/>
            </c:numRef>
          </c:val>
        </c:ser>
        <c:ser>
          <c:idx val="4"/>
          <c:order val="4"/>
          <c:tx>
            <c:v>Theke 5</c:v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Sheet1!$B$3:$B$33</c:f>
            </c:strRef>
          </c:cat>
          <c:val>
            <c:numRef>
              <c:f>Sheet1!$L$3:$L$33</c:f>
              <c:numCache/>
            </c:numRef>
          </c:val>
        </c:ser>
        <c:ser>
          <c:idx val="5"/>
          <c:order val="5"/>
          <c:tx>
            <c:v>Theke 6</c:v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Sheet1!$B$3:$B$33</c:f>
            </c:strRef>
          </c:cat>
          <c:val>
            <c:numRef>
              <c:f>Sheet1!$M$3:$M$33</c:f>
              <c:numCache/>
            </c:numRef>
          </c:val>
        </c:ser>
        <c:axId val="568627584"/>
        <c:axId val="831510421"/>
      </c:areaChart>
      <c:catAx>
        <c:axId val="5686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510421"/>
      </c:catAx>
      <c:valAx>
        <c:axId val="831510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627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Treppenverteilung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Ost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Sheet1!$B$3:$B$33</c:f>
            </c:strRef>
          </c:cat>
          <c:val>
            <c:numRef>
              <c:f>Sheet1!$N$3:$N$33</c:f>
              <c:numCache/>
            </c:numRef>
          </c:val>
        </c:ser>
        <c:ser>
          <c:idx val="1"/>
          <c:order val="1"/>
          <c:tx>
            <c:v>West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Sheet1!$B$3:$B$33</c:f>
            </c:strRef>
          </c:cat>
          <c:val>
            <c:numRef>
              <c:f>Sheet1!$O$3:$O$33</c:f>
              <c:numCache/>
            </c:numRef>
          </c:val>
        </c:ser>
        <c:axId val="1633826887"/>
        <c:axId val="25092800"/>
      </c:areaChart>
      <c:catAx>
        <c:axId val="1633826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92800"/>
      </c:catAx>
      <c:valAx>
        <c:axId val="25092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826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>
                  <a:alpha val="70196"/>
                </a:srgbClr>
              </a:solidFill>
            </a:ln>
          </c:spPr>
          <c:marker>
            <c:symbol val="circle"/>
            <c:size val="10"/>
            <c:spPr>
              <a:solidFill>
                <a:srgbClr val="4285F4">
                  <a:alpha val="70196"/>
                </a:srgbClr>
              </a:solidFill>
              <a:ln cmpd="sng">
                <a:solidFill>
                  <a:srgbClr val="4285F4">
                    <a:alpha val="70196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Sheet1!$P$3:$P$34</c:f>
              <c:numCache/>
            </c:numRef>
          </c:val>
          <c:smooth val="1"/>
        </c:ser>
        <c:axId val="580636301"/>
        <c:axId val="159938372"/>
      </c:lineChart>
      <c:catAx>
        <c:axId val="580636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38372"/>
      </c:catAx>
      <c:valAx>
        <c:axId val="159938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636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Vereinfachung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Theke 1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Sheet1!$B$3:$B$34</c:f>
            </c:strRef>
          </c:cat>
          <c:val>
            <c:numRef>
              <c:f>Sheet1!$R$39:$R$70</c:f>
              <c:numCache/>
            </c:numRef>
          </c:val>
        </c:ser>
        <c:ser>
          <c:idx val="1"/>
          <c:order val="1"/>
          <c:tx>
            <c:v>Theke 2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Sheet1!$B$3:$B$34</c:f>
            </c:strRef>
          </c:cat>
          <c:val>
            <c:numRef>
              <c:f>Sheet1!$S$39:$S$70</c:f>
              <c:numCache/>
            </c:numRef>
          </c:val>
        </c:ser>
        <c:ser>
          <c:idx val="2"/>
          <c:order val="2"/>
          <c:tx>
            <c:v>Theke 3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Sheet1!$B$3:$B$34</c:f>
            </c:strRef>
          </c:cat>
          <c:val>
            <c:numRef>
              <c:f>Sheet1!$T$39:$T$70</c:f>
              <c:numCache/>
            </c:numRef>
          </c:val>
        </c:ser>
        <c:ser>
          <c:idx val="3"/>
          <c:order val="3"/>
          <c:tx>
            <c:v>Theke 4</c:v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Sheet1!$B$3:$B$34</c:f>
            </c:strRef>
          </c:cat>
          <c:val>
            <c:numRef>
              <c:f>Sheet1!$U$39:$U$70</c:f>
              <c:numCache/>
            </c:numRef>
          </c:val>
        </c:ser>
        <c:ser>
          <c:idx val="4"/>
          <c:order val="4"/>
          <c:tx>
            <c:v>Theke 5</c:v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Sheet1!$B$3:$B$34</c:f>
            </c:strRef>
          </c:cat>
          <c:val>
            <c:numRef>
              <c:f>Sheet1!$V$39:$V$70</c:f>
              <c:numCache/>
            </c:numRef>
          </c:val>
        </c:ser>
        <c:ser>
          <c:idx val="5"/>
          <c:order val="5"/>
          <c:tx>
            <c:v>Theke 6</c:v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Sheet1!$B$3:$B$34</c:f>
            </c:strRef>
          </c:cat>
          <c:val>
            <c:numRef>
              <c:f>Sheet1!$W$39:$W$70</c:f>
              <c:numCache/>
            </c:numRef>
          </c:val>
        </c:ser>
        <c:axId val="713668347"/>
        <c:axId val="206091227"/>
      </c:areaChart>
      <c:catAx>
        <c:axId val="713668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91227"/>
      </c:catAx>
      <c:valAx>
        <c:axId val="206091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668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Kassenverteilung (Rohdaten)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Kasse 2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Sheet1!$B$3:$B$33</c:f>
            </c:strRef>
          </c:cat>
          <c:val>
            <c:numRef>
              <c:f>Sheet1!$C$3:$C$33</c:f>
              <c:numCache/>
            </c:numRef>
          </c:val>
        </c:ser>
        <c:ser>
          <c:idx val="1"/>
          <c:order val="1"/>
          <c:tx>
            <c:v>Kasse 1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Sheet1!$B$3:$B$33</c:f>
            </c:strRef>
          </c:cat>
          <c:val>
            <c:numRef>
              <c:f>Sheet1!$D$3:$D$33</c:f>
              <c:numCache/>
            </c:numRef>
          </c:val>
        </c:ser>
        <c:axId val="411431047"/>
        <c:axId val="935418974"/>
      </c:areaChart>
      <c:catAx>
        <c:axId val="411431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418974"/>
      </c:catAx>
      <c:valAx>
        <c:axId val="935418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431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Kassenverteilung (Rohdaten)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Kasse 3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Sheet1!$B$3:$B$33</c:f>
            </c:strRef>
          </c:cat>
          <c:val>
            <c:numRef>
              <c:f>Sheet1!$E$3:$E$33</c:f>
              <c:numCache/>
            </c:numRef>
          </c:val>
        </c:ser>
        <c:ser>
          <c:idx val="1"/>
          <c:order val="1"/>
          <c:tx>
            <c:v>Kasse 4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Sheet1!$B$3:$B$33</c:f>
            </c:strRef>
          </c:cat>
          <c:val>
            <c:numRef>
              <c:f>Sheet1!$F$3:$F$33</c:f>
              <c:numCache/>
            </c:numRef>
          </c:val>
        </c:ser>
        <c:axId val="528238639"/>
        <c:axId val="1372131640"/>
      </c:areaChart>
      <c:catAx>
        <c:axId val="52823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131640"/>
      </c:catAx>
      <c:valAx>
        <c:axId val="1372131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238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38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200025</xdr:colOff>
      <xdr:row>38</xdr:row>
      <xdr:rowOff>171450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200025</xdr:colOff>
      <xdr:row>58</xdr:row>
      <xdr:rowOff>9525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257175</xdr:colOff>
      <xdr:row>58</xdr:row>
      <xdr:rowOff>9525</xdr:rowOff>
    </xdr:from>
    <xdr:ext cx="5715000" cy="35337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19050</xdr:colOff>
      <xdr:row>77</xdr:row>
      <xdr:rowOff>180975</xdr:rowOff>
    </xdr:from>
    <xdr:ext cx="5715000" cy="3533775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19050</xdr:colOff>
      <xdr:row>77</xdr:row>
      <xdr:rowOff>180975</xdr:rowOff>
    </xdr:from>
    <xdr:ext cx="5715000" cy="3533775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9.0"/>
    <col customWidth="1" min="3" max="7" width="7.13"/>
    <col customWidth="1" min="8" max="10" width="7.5"/>
    <col customWidth="1" min="11" max="14" width="10.25"/>
    <col customWidth="1" min="15" max="15" width="7.5"/>
    <col customWidth="1" min="16" max="16" width="9.88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1" t="s">
        <v>3</v>
      </c>
      <c r="I1" s="2"/>
      <c r="J1" s="2"/>
      <c r="K1" s="1" t="s">
        <v>4</v>
      </c>
      <c r="L1" s="1" t="s">
        <v>5</v>
      </c>
      <c r="M1" s="1" t="s">
        <v>6</v>
      </c>
      <c r="N1" s="1" t="s">
        <v>7</v>
      </c>
      <c r="O1" s="2"/>
      <c r="P1" s="2"/>
      <c r="Q1" s="1" t="s">
        <v>8</v>
      </c>
    </row>
    <row r="2">
      <c r="A2" s="2"/>
      <c r="B2" s="2"/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1.0</v>
      </c>
      <c r="I2" s="1">
        <v>2.0</v>
      </c>
      <c r="J2" s="1">
        <v>3.0</v>
      </c>
      <c r="K2" s="1">
        <v>4.0</v>
      </c>
      <c r="L2" s="1">
        <v>5.0</v>
      </c>
      <c r="M2" s="1">
        <v>6.0</v>
      </c>
      <c r="N2" s="1" t="s">
        <v>9</v>
      </c>
      <c r="O2" s="1" t="s">
        <v>10</v>
      </c>
      <c r="P2" s="1" t="s">
        <v>11</v>
      </c>
      <c r="Q2" s="1" t="s">
        <v>12</v>
      </c>
      <c r="R2" s="3">
        <v>1.0</v>
      </c>
      <c r="S2" s="3">
        <v>2.0</v>
      </c>
      <c r="T2" s="3" t="s">
        <v>13</v>
      </c>
      <c r="U2" s="3">
        <v>4.0</v>
      </c>
      <c r="V2" s="3">
        <v>5.0</v>
      </c>
      <c r="W2" s="3">
        <v>6.0</v>
      </c>
    </row>
    <row r="3">
      <c r="A3" s="4">
        <v>0.4791666666666667</v>
      </c>
      <c r="B3" s="4">
        <v>0.4826388888888889</v>
      </c>
      <c r="C3" s="3">
        <v>14.0</v>
      </c>
      <c r="D3" s="3">
        <v>21.0</v>
      </c>
      <c r="E3" s="3">
        <v>20.0</v>
      </c>
      <c r="F3" s="3">
        <v>8.0</v>
      </c>
      <c r="G3" s="3">
        <v>10.0</v>
      </c>
      <c r="H3" s="3">
        <v>9.0</v>
      </c>
      <c r="I3" s="3">
        <v>13.0</v>
      </c>
      <c r="J3" s="3">
        <v>17.0</v>
      </c>
      <c r="K3" s="3">
        <v>2.0</v>
      </c>
      <c r="L3" s="3">
        <v>9.0</v>
      </c>
      <c r="M3" s="3">
        <v>9.0</v>
      </c>
      <c r="N3" s="3">
        <v>24.0</v>
      </c>
      <c r="O3" s="3">
        <v>72.0</v>
      </c>
      <c r="P3" s="5">
        <f t="shared" ref="P3:P35" si="2">$N3+$O3</f>
        <v>96</v>
      </c>
      <c r="R3" s="5">
        <f t="shared" ref="R3:W3" si="1">H3/SUM($H3:$M3)</f>
        <v>0.1525423729</v>
      </c>
      <c r="S3" s="5">
        <f t="shared" si="1"/>
        <v>0.2203389831</v>
      </c>
      <c r="T3" s="5">
        <f t="shared" si="1"/>
        <v>0.2881355932</v>
      </c>
      <c r="U3" s="5">
        <f t="shared" si="1"/>
        <v>0.03389830508</v>
      </c>
      <c r="V3" s="5">
        <f t="shared" si="1"/>
        <v>0.1525423729</v>
      </c>
      <c r="W3" s="5">
        <f t="shared" si="1"/>
        <v>0.1525423729</v>
      </c>
    </row>
    <row r="4">
      <c r="A4" s="4">
        <v>0.4826388888888889</v>
      </c>
      <c r="B4" s="4">
        <v>0.4861111111111111</v>
      </c>
      <c r="C4" s="3">
        <v>23.0</v>
      </c>
      <c r="D4" s="3">
        <v>28.0</v>
      </c>
      <c r="E4" s="3">
        <v>26.0</v>
      </c>
      <c r="F4" s="3">
        <v>17.0</v>
      </c>
      <c r="G4" s="3">
        <v>2.0</v>
      </c>
      <c r="H4" s="3">
        <v>19.0</v>
      </c>
      <c r="I4" s="3">
        <v>19.0</v>
      </c>
      <c r="J4" s="3">
        <v>25.0</v>
      </c>
      <c r="K4" s="3">
        <v>6.0</v>
      </c>
      <c r="L4" s="3">
        <v>9.0</v>
      </c>
      <c r="M4" s="3">
        <v>12.0</v>
      </c>
      <c r="N4" s="3">
        <v>31.0</v>
      </c>
      <c r="O4" s="3">
        <v>89.0</v>
      </c>
      <c r="P4" s="5">
        <f t="shared" si="2"/>
        <v>120</v>
      </c>
      <c r="R4" s="5">
        <f t="shared" ref="R4:W4" si="3">H4/SUM($H4:$M4)</f>
        <v>0.2111111111</v>
      </c>
      <c r="S4" s="5">
        <f t="shared" si="3"/>
        <v>0.2111111111</v>
      </c>
      <c r="T4" s="5">
        <f t="shared" si="3"/>
        <v>0.2777777778</v>
      </c>
      <c r="U4" s="5">
        <f t="shared" si="3"/>
        <v>0.06666666667</v>
      </c>
      <c r="V4" s="5">
        <f t="shared" si="3"/>
        <v>0.1</v>
      </c>
      <c r="W4" s="5">
        <f t="shared" si="3"/>
        <v>0.1333333333</v>
      </c>
    </row>
    <row r="5">
      <c r="A5" s="4">
        <v>0.4861111111111111</v>
      </c>
      <c r="B5" s="4">
        <v>0.4895833333333333</v>
      </c>
      <c r="C5" s="3">
        <v>24.0</v>
      </c>
      <c r="D5" s="3">
        <v>17.0</v>
      </c>
      <c r="E5" s="3">
        <v>23.0</v>
      </c>
      <c r="F5" s="3">
        <v>15.0</v>
      </c>
      <c r="G5" s="3">
        <v>8.0</v>
      </c>
      <c r="H5" s="3">
        <v>14.0</v>
      </c>
      <c r="I5" s="3">
        <v>12.0</v>
      </c>
      <c r="J5" s="3">
        <v>23.0</v>
      </c>
      <c r="K5" s="3">
        <v>5.0</v>
      </c>
      <c r="L5" s="3">
        <v>15.0</v>
      </c>
      <c r="M5" s="3">
        <v>9.0</v>
      </c>
      <c r="N5" s="3">
        <v>16.0</v>
      </c>
      <c r="O5" s="3">
        <v>76.0</v>
      </c>
      <c r="P5" s="5">
        <f t="shared" si="2"/>
        <v>92</v>
      </c>
      <c r="R5" s="5">
        <f t="shared" ref="R5:W5" si="4">H5/SUM($H5:$M5)</f>
        <v>0.1794871795</v>
      </c>
      <c r="S5" s="5">
        <f t="shared" si="4"/>
        <v>0.1538461538</v>
      </c>
      <c r="T5" s="5">
        <f t="shared" si="4"/>
        <v>0.2948717949</v>
      </c>
      <c r="U5" s="5">
        <f t="shared" si="4"/>
        <v>0.0641025641</v>
      </c>
      <c r="V5" s="5">
        <f t="shared" si="4"/>
        <v>0.1923076923</v>
      </c>
      <c r="W5" s="5">
        <f t="shared" si="4"/>
        <v>0.1153846154</v>
      </c>
    </row>
    <row r="6">
      <c r="A6" s="4">
        <v>0.4895833333333333</v>
      </c>
      <c r="B6" s="4">
        <v>0.4930555555555556</v>
      </c>
      <c r="C6" s="3">
        <v>23.0</v>
      </c>
      <c r="D6" s="3">
        <v>20.0</v>
      </c>
      <c r="E6" s="3">
        <v>28.0</v>
      </c>
      <c r="F6" s="3">
        <v>24.0</v>
      </c>
      <c r="H6" s="3">
        <v>16.0</v>
      </c>
      <c r="I6" s="3">
        <v>9.0</v>
      </c>
      <c r="J6" s="3">
        <v>24.0</v>
      </c>
      <c r="K6" s="3">
        <v>2.0</v>
      </c>
      <c r="L6" s="3">
        <v>12.0</v>
      </c>
      <c r="M6" s="3">
        <v>11.0</v>
      </c>
      <c r="N6" s="3">
        <v>34.0</v>
      </c>
      <c r="O6" s="3">
        <v>66.0</v>
      </c>
      <c r="P6" s="5">
        <f t="shared" si="2"/>
        <v>100</v>
      </c>
      <c r="R6" s="5">
        <f t="shared" ref="R6:W6" si="5">H6/SUM($H6:$M6)</f>
        <v>0.2162162162</v>
      </c>
      <c r="S6" s="5">
        <f t="shared" si="5"/>
        <v>0.1216216216</v>
      </c>
      <c r="T6" s="5">
        <f t="shared" si="5"/>
        <v>0.3243243243</v>
      </c>
      <c r="U6" s="5">
        <f t="shared" si="5"/>
        <v>0.02702702703</v>
      </c>
      <c r="V6" s="5">
        <f t="shared" si="5"/>
        <v>0.1621621622</v>
      </c>
      <c r="W6" s="5">
        <f t="shared" si="5"/>
        <v>0.1486486486</v>
      </c>
    </row>
    <row r="7">
      <c r="A7" s="4">
        <v>0.4930555555555556</v>
      </c>
      <c r="B7" s="4">
        <v>0.4965277777777778</v>
      </c>
      <c r="C7" s="3">
        <v>18.0</v>
      </c>
      <c r="D7" s="3">
        <v>22.0</v>
      </c>
      <c r="E7" s="3">
        <v>18.0</v>
      </c>
      <c r="F7" s="3">
        <v>23.0</v>
      </c>
      <c r="H7" s="3">
        <v>15.0</v>
      </c>
      <c r="I7" s="3">
        <v>20.0</v>
      </c>
      <c r="J7" s="3">
        <v>17.0</v>
      </c>
      <c r="K7" s="3">
        <v>4.0</v>
      </c>
      <c r="L7" s="3">
        <v>10.0</v>
      </c>
      <c r="M7" s="3">
        <v>10.0</v>
      </c>
      <c r="N7" s="3">
        <v>19.0</v>
      </c>
      <c r="O7" s="3">
        <v>78.0</v>
      </c>
      <c r="P7" s="5">
        <f t="shared" si="2"/>
        <v>97</v>
      </c>
      <c r="R7" s="5">
        <f t="shared" ref="R7:W7" si="6">H7/SUM($H7:$M7)</f>
        <v>0.1973684211</v>
      </c>
      <c r="S7" s="5">
        <f t="shared" si="6"/>
        <v>0.2631578947</v>
      </c>
      <c r="T7" s="5">
        <f t="shared" si="6"/>
        <v>0.2236842105</v>
      </c>
      <c r="U7" s="5">
        <f t="shared" si="6"/>
        <v>0.05263157895</v>
      </c>
      <c r="V7" s="5">
        <f t="shared" si="6"/>
        <v>0.1315789474</v>
      </c>
      <c r="W7" s="5">
        <f t="shared" si="6"/>
        <v>0.1315789474</v>
      </c>
    </row>
    <row r="8">
      <c r="A8" s="4">
        <v>0.4965277777777778</v>
      </c>
      <c r="B8" s="4">
        <v>0.5</v>
      </c>
      <c r="C8" s="3">
        <v>22.0</v>
      </c>
      <c r="D8" s="3">
        <v>18.0</v>
      </c>
      <c r="E8" s="3">
        <v>7.0</v>
      </c>
      <c r="F8" s="3">
        <v>25.0</v>
      </c>
      <c r="H8" s="3">
        <v>15.0</v>
      </c>
      <c r="I8" s="3">
        <v>6.0</v>
      </c>
      <c r="J8" s="3">
        <v>24.0</v>
      </c>
      <c r="K8" s="3">
        <v>4.0</v>
      </c>
      <c r="L8" s="3">
        <v>7.0</v>
      </c>
      <c r="M8" s="3">
        <v>3.0</v>
      </c>
      <c r="N8" s="3">
        <v>27.0</v>
      </c>
      <c r="O8" s="3">
        <v>50.0</v>
      </c>
      <c r="P8" s="5">
        <f t="shared" si="2"/>
        <v>77</v>
      </c>
      <c r="R8" s="5">
        <f t="shared" ref="R8:W8" si="7">H8/SUM($H8:$M8)</f>
        <v>0.2542372881</v>
      </c>
      <c r="S8" s="5">
        <f t="shared" si="7"/>
        <v>0.1016949153</v>
      </c>
      <c r="T8" s="5">
        <f t="shared" si="7"/>
        <v>0.406779661</v>
      </c>
      <c r="U8" s="5">
        <f t="shared" si="7"/>
        <v>0.06779661017</v>
      </c>
      <c r="V8" s="5">
        <f t="shared" si="7"/>
        <v>0.1186440678</v>
      </c>
      <c r="W8" s="5">
        <f t="shared" si="7"/>
        <v>0.05084745763</v>
      </c>
    </row>
    <row r="9">
      <c r="A9" s="4">
        <v>0.5</v>
      </c>
      <c r="B9" s="4">
        <v>0.5034722222222222</v>
      </c>
      <c r="C9" s="3">
        <v>12.0</v>
      </c>
      <c r="D9" s="3">
        <v>16.0</v>
      </c>
      <c r="E9" s="3">
        <v>13.0</v>
      </c>
      <c r="F9" s="3">
        <v>22.0</v>
      </c>
      <c r="H9" s="3">
        <v>9.0</v>
      </c>
      <c r="I9" s="3">
        <v>20.0</v>
      </c>
      <c r="J9" s="3">
        <v>17.0</v>
      </c>
      <c r="K9" s="3">
        <v>4.0</v>
      </c>
      <c r="L9" s="3">
        <v>9.0</v>
      </c>
      <c r="M9" s="3">
        <v>6.0</v>
      </c>
      <c r="N9" s="3">
        <v>23.0</v>
      </c>
      <c r="O9" s="3">
        <v>53.0</v>
      </c>
      <c r="P9" s="5">
        <f t="shared" si="2"/>
        <v>76</v>
      </c>
      <c r="R9" s="5">
        <f t="shared" ref="R9:W9" si="8">H9/SUM($H9:$M9)</f>
        <v>0.1384615385</v>
      </c>
      <c r="S9" s="5">
        <f t="shared" si="8"/>
        <v>0.3076923077</v>
      </c>
      <c r="T9" s="5">
        <f t="shared" si="8"/>
        <v>0.2615384615</v>
      </c>
      <c r="U9" s="5">
        <f t="shared" si="8"/>
        <v>0.06153846154</v>
      </c>
      <c r="V9" s="5">
        <f t="shared" si="8"/>
        <v>0.1384615385</v>
      </c>
      <c r="W9" s="5">
        <f t="shared" si="8"/>
        <v>0.09230769231</v>
      </c>
    </row>
    <row r="10">
      <c r="A10" s="4">
        <v>0.5034722222222222</v>
      </c>
      <c r="B10" s="4">
        <v>0.5069444444444444</v>
      </c>
      <c r="C10" s="3">
        <v>19.0</v>
      </c>
      <c r="D10" s="3">
        <v>19.0</v>
      </c>
      <c r="E10" s="3">
        <v>11.0</v>
      </c>
      <c r="F10" s="3">
        <v>14.0</v>
      </c>
      <c r="H10" s="3">
        <v>7.0</v>
      </c>
      <c r="I10" s="3">
        <v>7.0</v>
      </c>
      <c r="J10" s="3">
        <v>21.0</v>
      </c>
      <c r="K10" s="3">
        <v>1.0</v>
      </c>
      <c r="L10" s="3">
        <v>5.0</v>
      </c>
      <c r="M10" s="3">
        <v>5.0</v>
      </c>
      <c r="N10" s="3">
        <v>8.0</v>
      </c>
      <c r="O10" s="3">
        <v>55.0</v>
      </c>
      <c r="P10" s="5">
        <f t="shared" si="2"/>
        <v>63</v>
      </c>
      <c r="R10" s="5">
        <f t="shared" ref="R10:W10" si="9">H10/SUM($H10:$M10)</f>
        <v>0.152173913</v>
      </c>
      <c r="S10" s="5">
        <f t="shared" si="9"/>
        <v>0.152173913</v>
      </c>
      <c r="T10" s="5">
        <f t="shared" si="9"/>
        <v>0.4565217391</v>
      </c>
      <c r="U10" s="5">
        <f t="shared" si="9"/>
        <v>0.02173913043</v>
      </c>
      <c r="V10" s="5">
        <f t="shared" si="9"/>
        <v>0.1086956522</v>
      </c>
      <c r="W10" s="5">
        <f t="shared" si="9"/>
        <v>0.1086956522</v>
      </c>
    </row>
    <row r="11">
      <c r="A11" s="4">
        <v>0.5069444444444444</v>
      </c>
      <c r="B11" s="4">
        <v>0.5104166666666666</v>
      </c>
      <c r="C11" s="3">
        <v>16.0</v>
      </c>
      <c r="D11" s="3">
        <v>13.0</v>
      </c>
      <c r="E11" s="3">
        <v>6.0</v>
      </c>
      <c r="F11" s="3">
        <v>17.0</v>
      </c>
      <c r="H11" s="3">
        <v>16.0</v>
      </c>
      <c r="I11" s="3">
        <v>7.0</v>
      </c>
      <c r="J11" s="3">
        <v>21.0</v>
      </c>
      <c r="K11" s="3">
        <v>4.0</v>
      </c>
      <c r="L11" s="3">
        <v>7.0</v>
      </c>
      <c r="M11" s="3">
        <v>10.0</v>
      </c>
      <c r="N11" s="3">
        <v>32.0</v>
      </c>
      <c r="O11" s="3">
        <v>37.0</v>
      </c>
      <c r="P11" s="5">
        <f t="shared" si="2"/>
        <v>69</v>
      </c>
      <c r="R11" s="5">
        <f t="shared" ref="R11:W11" si="10">H11/SUM($H11:$M11)</f>
        <v>0.2461538462</v>
      </c>
      <c r="S11" s="5">
        <f t="shared" si="10"/>
        <v>0.1076923077</v>
      </c>
      <c r="T11" s="5">
        <f t="shared" si="10"/>
        <v>0.3230769231</v>
      </c>
      <c r="U11" s="5">
        <f t="shared" si="10"/>
        <v>0.06153846154</v>
      </c>
      <c r="V11" s="5">
        <f t="shared" si="10"/>
        <v>0.1076923077</v>
      </c>
      <c r="W11" s="5">
        <f t="shared" si="10"/>
        <v>0.1538461538</v>
      </c>
    </row>
    <row r="12">
      <c r="A12" s="4">
        <v>0.5104166666666666</v>
      </c>
      <c r="B12" s="4">
        <v>0.5138888888888888</v>
      </c>
      <c r="C12" s="3">
        <v>15.0</v>
      </c>
      <c r="D12" s="3">
        <v>11.0</v>
      </c>
      <c r="E12" s="3">
        <v>11.0</v>
      </c>
      <c r="F12" s="3">
        <v>13.0</v>
      </c>
      <c r="H12" s="3">
        <v>5.0</v>
      </c>
      <c r="I12" s="3">
        <v>9.0</v>
      </c>
      <c r="J12" s="3">
        <v>7.0</v>
      </c>
      <c r="K12" s="3">
        <v>3.0</v>
      </c>
      <c r="L12" s="3">
        <v>7.0</v>
      </c>
      <c r="M12" s="3">
        <v>4.0</v>
      </c>
      <c r="N12" s="3">
        <v>9.0</v>
      </c>
      <c r="O12" s="3">
        <v>24.0</v>
      </c>
      <c r="P12" s="5">
        <f t="shared" si="2"/>
        <v>33</v>
      </c>
      <c r="R12" s="5">
        <f t="shared" ref="R12:W12" si="11">H12/SUM($H12:$M12)</f>
        <v>0.1428571429</v>
      </c>
      <c r="S12" s="5">
        <f t="shared" si="11"/>
        <v>0.2571428571</v>
      </c>
      <c r="T12" s="5">
        <f t="shared" si="11"/>
        <v>0.2</v>
      </c>
      <c r="U12" s="5">
        <f t="shared" si="11"/>
        <v>0.08571428571</v>
      </c>
      <c r="V12" s="5">
        <f t="shared" si="11"/>
        <v>0.2</v>
      </c>
      <c r="W12" s="5">
        <f t="shared" si="11"/>
        <v>0.1142857143</v>
      </c>
    </row>
    <row r="13">
      <c r="A13" s="4">
        <v>0.5138888888888888</v>
      </c>
      <c r="B13" s="4">
        <v>0.5173611111111112</v>
      </c>
      <c r="C13" s="3">
        <v>1.0</v>
      </c>
      <c r="D13" s="3">
        <v>19.0</v>
      </c>
      <c r="E13" s="3">
        <v>15.0</v>
      </c>
      <c r="F13" s="3">
        <v>15.0</v>
      </c>
      <c r="H13" s="3">
        <v>9.0</v>
      </c>
      <c r="I13" s="3">
        <v>11.0</v>
      </c>
      <c r="J13" s="3">
        <v>13.0</v>
      </c>
      <c r="K13" s="3">
        <v>2.0</v>
      </c>
      <c r="L13" s="3">
        <v>2.0</v>
      </c>
      <c r="M13" s="3">
        <v>5.0</v>
      </c>
      <c r="N13" s="3">
        <v>5.0</v>
      </c>
      <c r="O13" s="3">
        <v>57.0</v>
      </c>
      <c r="P13" s="5">
        <f t="shared" si="2"/>
        <v>62</v>
      </c>
      <c r="R13" s="5">
        <f t="shared" ref="R13:W13" si="12">H13/SUM($H13:$M13)</f>
        <v>0.2142857143</v>
      </c>
      <c r="S13" s="5">
        <f t="shared" si="12"/>
        <v>0.2619047619</v>
      </c>
      <c r="T13" s="5">
        <f t="shared" si="12"/>
        <v>0.3095238095</v>
      </c>
      <c r="U13" s="5">
        <f t="shared" si="12"/>
        <v>0.04761904762</v>
      </c>
      <c r="V13" s="5">
        <f t="shared" si="12"/>
        <v>0.04761904762</v>
      </c>
      <c r="W13" s="5">
        <f t="shared" si="12"/>
        <v>0.119047619</v>
      </c>
    </row>
    <row r="14">
      <c r="A14" s="4">
        <v>0.5173611111111112</v>
      </c>
      <c r="B14" s="4">
        <v>0.5208333333333334</v>
      </c>
      <c r="C14" s="3">
        <v>18.0</v>
      </c>
      <c r="D14" s="3">
        <v>22.0</v>
      </c>
      <c r="E14" s="3">
        <v>17.0</v>
      </c>
      <c r="F14" s="3">
        <v>15.0</v>
      </c>
      <c r="H14" s="3">
        <v>15.0</v>
      </c>
      <c r="I14" s="3">
        <v>13.0</v>
      </c>
      <c r="J14" s="3">
        <v>16.0</v>
      </c>
      <c r="K14" s="3">
        <v>2.0</v>
      </c>
      <c r="L14" s="3">
        <v>12.0</v>
      </c>
      <c r="M14" s="3">
        <v>11.0</v>
      </c>
      <c r="N14" s="3">
        <v>27.0</v>
      </c>
      <c r="O14" s="3">
        <v>36.0</v>
      </c>
      <c r="P14" s="5">
        <f t="shared" si="2"/>
        <v>63</v>
      </c>
      <c r="R14" s="5">
        <f t="shared" ref="R14:W14" si="13">H14/SUM($H14:$M14)</f>
        <v>0.2173913043</v>
      </c>
      <c r="S14" s="5">
        <f t="shared" si="13"/>
        <v>0.1884057971</v>
      </c>
      <c r="T14" s="5">
        <f t="shared" si="13"/>
        <v>0.231884058</v>
      </c>
      <c r="U14" s="5">
        <f t="shared" si="13"/>
        <v>0.02898550725</v>
      </c>
      <c r="V14" s="5">
        <f t="shared" si="13"/>
        <v>0.1739130435</v>
      </c>
      <c r="W14" s="5">
        <f t="shared" si="13"/>
        <v>0.1594202899</v>
      </c>
    </row>
    <row r="15">
      <c r="A15" s="4">
        <v>0.5208333333333334</v>
      </c>
      <c r="B15" s="4">
        <v>0.5243055555555556</v>
      </c>
      <c r="C15" s="3">
        <v>8.0</v>
      </c>
      <c r="D15" s="3">
        <v>8.0</v>
      </c>
      <c r="E15" s="3">
        <v>8.0</v>
      </c>
      <c r="F15" s="3">
        <v>10.0</v>
      </c>
      <c r="H15" s="3">
        <v>13.0</v>
      </c>
      <c r="I15" s="3">
        <v>8.0</v>
      </c>
      <c r="J15" s="3">
        <v>10.0</v>
      </c>
      <c r="K15" s="3">
        <v>4.0</v>
      </c>
      <c r="L15" s="3">
        <v>1.0</v>
      </c>
      <c r="M15" s="3">
        <v>5.0</v>
      </c>
      <c r="N15" s="3">
        <v>13.0</v>
      </c>
      <c r="O15" s="3">
        <v>35.0</v>
      </c>
      <c r="P15" s="5">
        <f t="shared" si="2"/>
        <v>48</v>
      </c>
      <c r="R15" s="5">
        <f t="shared" ref="R15:W15" si="14">H15/SUM($H15:$M15)</f>
        <v>0.3170731707</v>
      </c>
      <c r="S15" s="5">
        <f t="shared" si="14"/>
        <v>0.1951219512</v>
      </c>
      <c r="T15" s="5">
        <f t="shared" si="14"/>
        <v>0.243902439</v>
      </c>
      <c r="U15" s="5">
        <f t="shared" si="14"/>
        <v>0.09756097561</v>
      </c>
      <c r="V15" s="5">
        <f t="shared" si="14"/>
        <v>0.0243902439</v>
      </c>
      <c r="W15" s="5">
        <f t="shared" si="14"/>
        <v>0.1219512195</v>
      </c>
    </row>
    <row r="16">
      <c r="A16" s="4">
        <v>0.5243055555555556</v>
      </c>
      <c r="B16" s="4">
        <v>0.5277777777777778</v>
      </c>
      <c r="C16" s="3">
        <v>9.0</v>
      </c>
      <c r="D16" s="3">
        <v>12.0</v>
      </c>
      <c r="E16" s="3">
        <v>12.0</v>
      </c>
      <c r="F16" s="3">
        <v>18.0</v>
      </c>
      <c r="H16" s="3">
        <v>9.0</v>
      </c>
      <c r="I16" s="3">
        <v>8.0</v>
      </c>
      <c r="J16" s="3">
        <v>13.0</v>
      </c>
      <c r="K16" s="3">
        <v>3.0</v>
      </c>
      <c r="L16" s="3">
        <v>7.0</v>
      </c>
      <c r="M16" s="3">
        <v>2.0</v>
      </c>
      <c r="N16" s="3">
        <v>9.0</v>
      </c>
      <c r="O16" s="3">
        <v>51.0</v>
      </c>
      <c r="P16" s="5">
        <f t="shared" si="2"/>
        <v>60</v>
      </c>
      <c r="R16" s="5">
        <f t="shared" ref="R16:W16" si="15">H16/SUM($H16:$M16)</f>
        <v>0.2142857143</v>
      </c>
      <c r="S16" s="5">
        <f t="shared" si="15"/>
        <v>0.1904761905</v>
      </c>
      <c r="T16" s="5">
        <f t="shared" si="15"/>
        <v>0.3095238095</v>
      </c>
      <c r="U16" s="5">
        <f t="shared" si="15"/>
        <v>0.07142857143</v>
      </c>
      <c r="V16" s="5">
        <f t="shared" si="15"/>
        <v>0.1666666667</v>
      </c>
      <c r="W16" s="5">
        <f t="shared" si="15"/>
        <v>0.04761904762</v>
      </c>
    </row>
    <row r="17">
      <c r="A17" s="4">
        <v>0.5277777777777778</v>
      </c>
      <c r="B17" s="4">
        <v>0.53125</v>
      </c>
      <c r="C17" s="3">
        <v>17.0</v>
      </c>
      <c r="D17" s="3">
        <v>1.0</v>
      </c>
      <c r="E17" s="3">
        <v>18.0</v>
      </c>
      <c r="F17" s="3">
        <v>20.0</v>
      </c>
      <c r="H17" s="3">
        <v>16.0</v>
      </c>
      <c r="I17" s="3">
        <v>13.0</v>
      </c>
      <c r="J17" s="3">
        <v>27.0</v>
      </c>
      <c r="K17" s="3">
        <v>9.0</v>
      </c>
      <c r="L17" s="3">
        <v>6.0</v>
      </c>
      <c r="M17" s="3">
        <v>4.0</v>
      </c>
      <c r="N17" s="3">
        <v>28.0</v>
      </c>
      <c r="O17" s="3">
        <v>52.0</v>
      </c>
      <c r="P17" s="5">
        <f t="shared" si="2"/>
        <v>80</v>
      </c>
      <c r="R17" s="5">
        <f t="shared" ref="R17:W17" si="16">H17/SUM($H17:$M17)</f>
        <v>0.2133333333</v>
      </c>
      <c r="S17" s="5">
        <f t="shared" si="16"/>
        <v>0.1733333333</v>
      </c>
      <c r="T17" s="5">
        <f t="shared" si="16"/>
        <v>0.36</v>
      </c>
      <c r="U17" s="5">
        <f t="shared" si="16"/>
        <v>0.12</v>
      </c>
      <c r="V17" s="5">
        <f t="shared" si="16"/>
        <v>0.08</v>
      </c>
      <c r="W17" s="5">
        <f t="shared" si="16"/>
        <v>0.05333333333</v>
      </c>
    </row>
    <row r="18">
      <c r="A18" s="4">
        <v>0.53125</v>
      </c>
      <c r="B18" s="4">
        <v>0.5347222222222222</v>
      </c>
      <c r="C18" s="3">
        <v>24.0</v>
      </c>
      <c r="D18" s="3">
        <v>0.0</v>
      </c>
      <c r="E18" s="3">
        <v>12.0</v>
      </c>
      <c r="F18" s="3">
        <v>22.0</v>
      </c>
      <c r="H18" s="3">
        <v>13.0</v>
      </c>
      <c r="I18" s="3">
        <v>9.0</v>
      </c>
      <c r="J18" s="3">
        <v>11.0</v>
      </c>
      <c r="K18" s="3">
        <v>2.0</v>
      </c>
      <c r="L18" s="3">
        <v>11.0</v>
      </c>
      <c r="M18" s="3">
        <v>4.0</v>
      </c>
      <c r="N18" s="3">
        <v>10.0</v>
      </c>
      <c r="O18" s="3">
        <v>42.0</v>
      </c>
      <c r="P18" s="5">
        <f t="shared" si="2"/>
        <v>52</v>
      </c>
      <c r="R18" s="5">
        <f t="shared" ref="R18:W18" si="17">H18/SUM($H18:$M18)</f>
        <v>0.26</v>
      </c>
      <c r="S18" s="5">
        <f t="shared" si="17"/>
        <v>0.18</v>
      </c>
      <c r="T18" s="5">
        <f t="shared" si="17"/>
        <v>0.22</v>
      </c>
      <c r="U18" s="5">
        <f t="shared" si="17"/>
        <v>0.04</v>
      </c>
      <c r="V18" s="5">
        <f t="shared" si="17"/>
        <v>0.22</v>
      </c>
      <c r="W18" s="5">
        <f t="shared" si="17"/>
        <v>0.08</v>
      </c>
    </row>
    <row r="19">
      <c r="A19" s="4">
        <v>0.5347222222222222</v>
      </c>
      <c r="B19" s="4">
        <v>0.5381944444444444</v>
      </c>
      <c r="C19" s="3">
        <v>12.0</v>
      </c>
      <c r="D19" s="3">
        <v>4.0</v>
      </c>
      <c r="E19" s="3">
        <v>2.0</v>
      </c>
      <c r="F19" s="3">
        <v>11.0</v>
      </c>
      <c r="H19" s="3">
        <v>7.0</v>
      </c>
      <c r="I19" s="3">
        <v>9.0</v>
      </c>
      <c r="J19" s="3">
        <v>6.0</v>
      </c>
      <c r="K19" s="3">
        <v>2.0</v>
      </c>
      <c r="L19" s="3">
        <v>2.0</v>
      </c>
      <c r="M19" s="3">
        <v>3.0</v>
      </c>
      <c r="N19" s="3">
        <v>7.0</v>
      </c>
      <c r="O19" s="3">
        <v>21.0</v>
      </c>
      <c r="P19" s="5">
        <f t="shared" si="2"/>
        <v>28</v>
      </c>
      <c r="R19" s="5">
        <f t="shared" ref="R19:W19" si="18">H19/SUM($H19:$M19)</f>
        <v>0.2413793103</v>
      </c>
      <c r="S19" s="5">
        <f t="shared" si="18"/>
        <v>0.3103448276</v>
      </c>
      <c r="T19" s="5">
        <f t="shared" si="18"/>
        <v>0.2068965517</v>
      </c>
      <c r="U19" s="5">
        <f t="shared" si="18"/>
        <v>0.06896551724</v>
      </c>
      <c r="V19" s="5">
        <f t="shared" si="18"/>
        <v>0.06896551724</v>
      </c>
      <c r="W19" s="5">
        <f t="shared" si="18"/>
        <v>0.1034482759</v>
      </c>
    </row>
    <row r="20">
      <c r="A20" s="4">
        <v>0.5381944444444444</v>
      </c>
      <c r="B20" s="4">
        <v>0.5416666666666666</v>
      </c>
      <c r="C20" s="3">
        <v>0.0</v>
      </c>
      <c r="D20" s="3">
        <v>8.0</v>
      </c>
      <c r="E20" s="3">
        <v>9.0</v>
      </c>
      <c r="F20" s="3">
        <v>5.0</v>
      </c>
      <c r="H20" s="3">
        <v>4.0</v>
      </c>
      <c r="I20" s="3">
        <v>6.0</v>
      </c>
      <c r="J20" s="3">
        <v>11.0</v>
      </c>
      <c r="K20" s="3">
        <v>0.0</v>
      </c>
      <c r="L20" s="3">
        <v>2.0</v>
      </c>
      <c r="M20" s="3">
        <v>2.0</v>
      </c>
      <c r="N20" s="3">
        <v>15.0</v>
      </c>
      <c r="O20" s="3">
        <v>37.0</v>
      </c>
      <c r="P20" s="5">
        <f t="shared" si="2"/>
        <v>52</v>
      </c>
      <c r="R20" s="5">
        <f t="shared" ref="R20:W20" si="19">H20/SUM($H20:$M20)</f>
        <v>0.16</v>
      </c>
      <c r="S20" s="5">
        <f t="shared" si="19"/>
        <v>0.24</v>
      </c>
      <c r="T20" s="5">
        <f t="shared" si="19"/>
        <v>0.44</v>
      </c>
      <c r="U20" s="5">
        <f t="shared" si="19"/>
        <v>0</v>
      </c>
      <c r="V20" s="5">
        <f t="shared" si="19"/>
        <v>0.08</v>
      </c>
      <c r="W20" s="5">
        <f t="shared" si="19"/>
        <v>0.08</v>
      </c>
    </row>
    <row r="21">
      <c r="A21" s="4">
        <v>0.5416666666666666</v>
      </c>
      <c r="B21" s="4">
        <v>0.5451388888888888</v>
      </c>
      <c r="C21" s="3">
        <v>0.0</v>
      </c>
      <c r="D21" s="3">
        <v>20.0</v>
      </c>
      <c r="E21" s="3">
        <v>11.0</v>
      </c>
      <c r="F21" s="3">
        <v>18.0</v>
      </c>
      <c r="H21" s="3">
        <v>7.0</v>
      </c>
      <c r="I21" s="3">
        <v>8.0</v>
      </c>
      <c r="J21" s="3">
        <v>19.0</v>
      </c>
      <c r="K21" s="3">
        <v>2.0</v>
      </c>
      <c r="L21" s="3">
        <v>6.0</v>
      </c>
      <c r="M21" s="3">
        <v>6.0</v>
      </c>
      <c r="N21" s="3">
        <v>6.0</v>
      </c>
      <c r="O21" s="3">
        <v>42.0</v>
      </c>
      <c r="P21" s="5">
        <f t="shared" si="2"/>
        <v>48</v>
      </c>
      <c r="R21" s="5">
        <f t="shared" ref="R21:W21" si="20">H21/SUM($H21:$M21)</f>
        <v>0.1458333333</v>
      </c>
      <c r="S21" s="5">
        <f t="shared" si="20"/>
        <v>0.1666666667</v>
      </c>
      <c r="T21" s="5">
        <f t="shared" si="20"/>
        <v>0.3958333333</v>
      </c>
      <c r="U21" s="5">
        <f t="shared" si="20"/>
        <v>0.04166666667</v>
      </c>
      <c r="V21" s="5">
        <f t="shared" si="20"/>
        <v>0.125</v>
      </c>
      <c r="W21" s="5">
        <f t="shared" si="20"/>
        <v>0.125</v>
      </c>
    </row>
    <row r="22">
      <c r="A22" s="4">
        <v>0.5451388888888888</v>
      </c>
      <c r="B22" s="4">
        <v>0.5486111111111112</v>
      </c>
      <c r="C22" s="3">
        <v>0.0</v>
      </c>
      <c r="D22" s="3">
        <v>8.0</v>
      </c>
      <c r="E22" s="3">
        <v>19.0</v>
      </c>
      <c r="F22" s="3">
        <v>15.0</v>
      </c>
      <c r="H22" s="3">
        <v>17.0</v>
      </c>
      <c r="I22" s="3">
        <v>13.0</v>
      </c>
      <c r="J22" s="3">
        <v>13.0</v>
      </c>
      <c r="K22" s="3">
        <v>3.0</v>
      </c>
      <c r="L22" s="3">
        <v>5.0</v>
      </c>
      <c r="M22" s="3">
        <v>2.0</v>
      </c>
      <c r="N22" s="3">
        <v>7.0</v>
      </c>
      <c r="O22" s="3">
        <v>58.0</v>
      </c>
      <c r="P22" s="5">
        <f t="shared" si="2"/>
        <v>65</v>
      </c>
      <c r="R22" s="5">
        <f t="shared" ref="R22:W22" si="21">H22/SUM($H22:$M22)</f>
        <v>0.320754717</v>
      </c>
      <c r="S22" s="5">
        <f t="shared" si="21"/>
        <v>0.2452830189</v>
      </c>
      <c r="T22" s="5">
        <f t="shared" si="21"/>
        <v>0.2452830189</v>
      </c>
      <c r="U22" s="5">
        <f t="shared" si="21"/>
        <v>0.05660377358</v>
      </c>
      <c r="V22" s="5">
        <f t="shared" si="21"/>
        <v>0.09433962264</v>
      </c>
      <c r="W22" s="5">
        <f t="shared" si="21"/>
        <v>0.03773584906</v>
      </c>
    </row>
    <row r="23">
      <c r="A23" s="4">
        <v>0.5486111111111112</v>
      </c>
      <c r="B23" s="4">
        <v>0.5520833333333334</v>
      </c>
      <c r="C23" s="3">
        <v>4.0</v>
      </c>
      <c r="D23" s="3">
        <v>11.0</v>
      </c>
      <c r="E23" s="3">
        <v>14.0</v>
      </c>
      <c r="F23" s="3">
        <v>16.0</v>
      </c>
      <c r="H23" s="3">
        <v>10.0</v>
      </c>
      <c r="I23" s="3">
        <v>6.0</v>
      </c>
      <c r="J23" s="3">
        <v>15.0</v>
      </c>
      <c r="K23" s="3">
        <v>3.0</v>
      </c>
      <c r="L23" s="3">
        <v>5.0</v>
      </c>
      <c r="M23" s="3">
        <v>6.0</v>
      </c>
      <c r="N23" s="3">
        <v>55.0</v>
      </c>
      <c r="O23" s="3">
        <v>49.0</v>
      </c>
      <c r="P23" s="5">
        <f t="shared" si="2"/>
        <v>104</v>
      </c>
      <c r="R23" s="5">
        <f t="shared" ref="R23:W23" si="22">H23/SUM($H23:$M23)</f>
        <v>0.2222222222</v>
      </c>
      <c r="S23" s="5">
        <f t="shared" si="22"/>
        <v>0.1333333333</v>
      </c>
      <c r="T23" s="5">
        <f t="shared" si="22"/>
        <v>0.3333333333</v>
      </c>
      <c r="U23" s="5">
        <f t="shared" si="22"/>
        <v>0.06666666667</v>
      </c>
      <c r="V23" s="5">
        <f t="shared" si="22"/>
        <v>0.1111111111</v>
      </c>
      <c r="W23" s="5">
        <f t="shared" si="22"/>
        <v>0.1333333333</v>
      </c>
    </row>
    <row r="24">
      <c r="A24" s="4">
        <v>0.5520833333333334</v>
      </c>
      <c r="B24" s="4">
        <v>0.5555555555555556</v>
      </c>
      <c r="C24" s="3">
        <v>7.0</v>
      </c>
      <c r="D24" s="3">
        <v>13.0</v>
      </c>
      <c r="E24" s="3">
        <v>10.0</v>
      </c>
      <c r="F24" s="3">
        <v>8.0</v>
      </c>
      <c r="H24" s="3">
        <v>5.0</v>
      </c>
      <c r="I24" s="3">
        <v>14.0</v>
      </c>
      <c r="J24" s="3">
        <v>15.0</v>
      </c>
      <c r="K24" s="3">
        <v>0.0</v>
      </c>
      <c r="L24" s="3">
        <v>9.0</v>
      </c>
      <c r="M24" s="3">
        <v>2.0</v>
      </c>
      <c r="N24" s="3">
        <v>4.0</v>
      </c>
      <c r="O24" s="3">
        <v>36.0</v>
      </c>
      <c r="P24" s="5">
        <f t="shared" si="2"/>
        <v>40</v>
      </c>
      <c r="R24" s="5">
        <f t="shared" ref="R24:W24" si="23">H24/SUM($H24:$M24)</f>
        <v>0.1111111111</v>
      </c>
      <c r="S24" s="5">
        <f t="shared" si="23"/>
        <v>0.3111111111</v>
      </c>
      <c r="T24" s="5">
        <f t="shared" si="23"/>
        <v>0.3333333333</v>
      </c>
      <c r="U24" s="5">
        <f t="shared" si="23"/>
        <v>0</v>
      </c>
      <c r="V24" s="5">
        <f t="shared" si="23"/>
        <v>0.2</v>
      </c>
      <c r="W24" s="5">
        <f t="shared" si="23"/>
        <v>0.04444444444</v>
      </c>
    </row>
    <row r="25">
      <c r="A25" s="4">
        <v>0.5555555555555556</v>
      </c>
      <c r="B25" s="4">
        <v>0.5590277777777778</v>
      </c>
      <c r="C25" s="3">
        <v>7.0</v>
      </c>
      <c r="D25" s="3">
        <v>13.0</v>
      </c>
      <c r="E25" s="3">
        <v>9.0</v>
      </c>
      <c r="F25" s="3">
        <v>11.0</v>
      </c>
      <c r="H25" s="3">
        <v>7.0</v>
      </c>
      <c r="I25" s="3">
        <v>5.0</v>
      </c>
      <c r="J25" s="3">
        <v>4.0</v>
      </c>
      <c r="K25" s="3">
        <v>0.0</v>
      </c>
      <c r="L25" s="3">
        <v>3.0</v>
      </c>
      <c r="M25" s="3">
        <v>2.0</v>
      </c>
      <c r="N25" s="3">
        <v>8.0</v>
      </c>
      <c r="O25" s="3">
        <v>30.0</v>
      </c>
      <c r="P25" s="5">
        <f t="shared" si="2"/>
        <v>38</v>
      </c>
      <c r="R25" s="5">
        <f t="shared" ref="R25:W25" si="24">H25/SUM($H25:$M25)</f>
        <v>0.3333333333</v>
      </c>
      <c r="S25" s="5">
        <f t="shared" si="24"/>
        <v>0.2380952381</v>
      </c>
      <c r="T25" s="5">
        <f t="shared" si="24"/>
        <v>0.1904761905</v>
      </c>
      <c r="U25" s="5">
        <f t="shared" si="24"/>
        <v>0</v>
      </c>
      <c r="V25" s="5">
        <f t="shared" si="24"/>
        <v>0.1428571429</v>
      </c>
      <c r="W25" s="5">
        <f t="shared" si="24"/>
        <v>0.09523809524</v>
      </c>
    </row>
    <row r="26">
      <c r="A26" s="4">
        <v>0.5590277777777778</v>
      </c>
      <c r="B26" s="4">
        <v>0.5625</v>
      </c>
      <c r="C26" s="3">
        <v>3.0</v>
      </c>
      <c r="D26" s="3">
        <v>0.0</v>
      </c>
      <c r="E26" s="3">
        <v>12.0</v>
      </c>
      <c r="F26" s="3">
        <v>5.0</v>
      </c>
      <c r="H26" s="3">
        <v>5.0</v>
      </c>
      <c r="I26" s="3">
        <v>8.0</v>
      </c>
      <c r="J26" s="3">
        <v>10.0</v>
      </c>
      <c r="K26" s="3">
        <v>0.0</v>
      </c>
      <c r="L26" s="3">
        <v>7.0</v>
      </c>
      <c r="M26" s="3">
        <v>0.0</v>
      </c>
      <c r="N26" s="3">
        <v>8.0</v>
      </c>
      <c r="O26" s="3">
        <v>15.0</v>
      </c>
      <c r="P26" s="5">
        <f t="shared" si="2"/>
        <v>23</v>
      </c>
      <c r="R26" s="5">
        <f t="shared" ref="R26:W26" si="25">H26/SUM($H26:$M26)</f>
        <v>0.1666666667</v>
      </c>
      <c r="S26" s="5">
        <f t="shared" si="25"/>
        <v>0.2666666667</v>
      </c>
      <c r="T26" s="5">
        <f t="shared" si="25"/>
        <v>0.3333333333</v>
      </c>
      <c r="U26" s="5">
        <f t="shared" si="25"/>
        <v>0</v>
      </c>
      <c r="V26" s="5">
        <f t="shared" si="25"/>
        <v>0.2333333333</v>
      </c>
      <c r="W26" s="5">
        <f t="shared" si="25"/>
        <v>0</v>
      </c>
    </row>
    <row r="27">
      <c r="A27" s="4">
        <v>0.5625</v>
      </c>
      <c r="B27" s="4">
        <v>0.5659722222222222</v>
      </c>
      <c r="C27" s="3">
        <v>4.0</v>
      </c>
      <c r="D27" s="3">
        <v>14.0</v>
      </c>
      <c r="E27" s="3">
        <v>2.0</v>
      </c>
      <c r="F27" s="3">
        <v>8.0</v>
      </c>
      <c r="H27" s="3">
        <v>5.0</v>
      </c>
      <c r="I27" s="3">
        <v>3.0</v>
      </c>
      <c r="J27" s="3">
        <v>11.0</v>
      </c>
      <c r="K27" s="3">
        <v>0.0</v>
      </c>
      <c r="L27" s="3">
        <v>6.0</v>
      </c>
      <c r="M27" s="3">
        <v>3.0</v>
      </c>
      <c r="N27" s="3">
        <v>7.0</v>
      </c>
      <c r="O27" s="3">
        <v>33.0</v>
      </c>
      <c r="P27" s="5">
        <f t="shared" si="2"/>
        <v>40</v>
      </c>
      <c r="R27" s="5">
        <f t="shared" ref="R27:W27" si="26">H27/SUM($H27:$M27)</f>
        <v>0.1785714286</v>
      </c>
      <c r="S27" s="5">
        <f t="shared" si="26"/>
        <v>0.1071428571</v>
      </c>
      <c r="T27" s="5">
        <f t="shared" si="26"/>
        <v>0.3928571429</v>
      </c>
      <c r="U27" s="5">
        <f t="shared" si="26"/>
        <v>0</v>
      </c>
      <c r="V27" s="5">
        <f t="shared" si="26"/>
        <v>0.2142857143</v>
      </c>
      <c r="W27" s="5">
        <f t="shared" si="26"/>
        <v>0.1071428571</v>
      </c>
    </row>
    <row r="28">
      <c r="A28" s="4">
        <v>0.5659722222222222</v>
      </c>
      <c r="B28" s="4">
        <v>0.5694444444444444</v>
      </c>
      <c r="C28" s="3">
        <v>0.0</v>
      </c>
      <c r="D28" s="3">
        <v>14.0</v>
      </c>
      <c r="E28" s="3">
        <v>8.0</v>
      </c>
      <c r="F28" s="3">
        <v>13.0</v>
      </c>
      <c r="H28" s="3">
        <v>5.0</v>
      </c>
      <c r="I28" s="3">
        <v>7.0</v>
      </c>
      <c r="J28" s="3">
        <v>12.0</v>
      </c>
      <c r="K28" s="3">
        <v>0.0</v>
      </c>
      <c r="L28" s="3">
        <v>2.0</v>
      </c>
      <c r="M28" s="3">
        <v>2.0</v>
      </c>
      <c r="N28" s="3">
        <v>3.0</v>
      </c>
      <c r="O28" s="3">
        <v>21.0</v>
      </c>
      <c r="P28" s="5">
        <f t="shared" si="2"/>
        <v>24</v>
      </c>
      <c r="R28" s="5">
        <f t="shared" ref="R28:W28" si="27">H28/SUM($H28:$M28)</f>
        <v>0.1785714286</v>
      </c>
      <c r="S28" s="5">
        <f t="shared" si="27"/>
        <v>0.25</v>
      </c>
      <c r="T28" s="5">
        <f t="shared" si="27"/>
        <v>0.4285714286</v>
      </c>
      <c r="U28" s="5">
        <f t="shared" si="27"/>
        <v>0</v>
      </c>
      <c r="V28" s="5">
        <f t="shared" si="27"/>
        <v>0.07142857143</v>
      </c>
      <c r="W28" s="5">
        <f t="shared" si="27"/>
        <v>0.07142857143</v>
      </c>
    </row>
    <row r="29">
      <c r="A29" s="4">
        <v>0.5694444444444444</v>
      </c>
      <c r="B29" s="4">
        <v>0.5729166666666666</v>
      </c>
      <c r="C29" s="3">
        <v>10.0</v>
      </c>
      <c r="D29" s="3">
        <v>13.0</v>
      </c>
      <c r="E29" s="3">
        <v>2.0</v>
      </c>
      <c r="F29" s="3">
        <v>15.0</v>
      </c>
      <c r="H29" s="3">
        <v>14.0</v>
      </c>
      <c r="I29" s="3">
        <v>14.0</v>
      </c>
      <c r="J29" s="3">
        <v>9.0</v>
      </c>
      <c r="K29" s="3">
        <v>0.0</v>
      </c>
      <c r="L29" s="3">
        <v>1.0</v>
      </c>
      <c r="M29" s="3">
        <v>4.0</v>
      </c>
      <c r="N29" s="3">
        <v>5.0</v>
      </c>
      <c r="O29" s="3">
        <v>56.0</v>
      </c>
      <c r="P29" s="5">
        <f t="shared" si="2"/>
        <v>61</v>
      </c>
      <c r="R29" s="5">
        <f t="shared" ref="R29:W29" si="28">H29/SUM($H29:$M29)</f>
        <v>0.3333333333</v>
      </c>
      <c r="S29" s="5">
        <f t="shared" si="28"/>
        <v>0.3333333333</v>
      </c>
      <c r="T29" s="5">
        <f t="shared" si="28"/>
        <v>0.2142857143</v>
      </c>
      <c r="U29" s="5">
        <f t="shared" si="28"/>
        <v>0</v>
      </c>
      <c r="V29" s="5">
        <f t="shared" si="28"/>
        <v>0.02380952381</v>
      </c>
      <c r="W29" s="5">
        <f t="shared" si="28"/>
        <v>0.09523809524</v>
      </c>
    </row>
    <row r="30">
      <c r="A30" s="4">
        <v>0.5729166666666666</v>
      </c>
      <c r="B30" s="4">
        <v>0.5763888888888888</v>
      </c>
      <c r="C30" s="3">
        <v>13.0</v>
      </c>
      <c r="D30" s="3">
        <v>17.0</v>
      </c>
      <c r="E30" s="3">
        <v>10.0</v>
      </c>
      <c r="F30" s="3">
        <v>20.0</v>
      </c>
      <c r="H30" s="3">
        <v>10.0</v>
      </c>
      <c r="I30" s="3">
        <v>18.0</v>
      </c>
      <c r="J30" s="3">
        <v>15.0</v>
      </c>
      <c r="K30" s="3">
        <v>0.0</v>
      </c>
      <c r="L30" s="3">
        <v>13.0</v>
      </c>
      <c r="M30" s="3">
        <v>1.0</v>
      </c>
      <c r="N30" s="3">
        <v>12.0</v>
      </c>
      <c r="O30" s="3">
        <v>84.0</v>
      </c>
      <c r="P30" s="5">
        <f t="shared" si="2"/>
        <v>96</v>
      </c>
      <c r="R30" s="5">
        <f t="shared" ref="R30:W30" si="29">H30/SUM($H30:$M30)</f>
        <v>0.1754385965</v>
      </c>
      <c r="S30" s="5">
        <f t="shared" si="29"/>
        <v>0.3157894737</v>
      </c>
      <c r="T30" s="5">
        <f t="shared" si="29"/>
        <v>0.2631578947</v>
      </c>
      <c r="U30" s="5">
        <f t="shared" si="29"/>
        <v>0</v>
      </c>
      <c r="V30" s="5">
        <f t="shared" si="29"/>
        <v>0.2280701754</v>
      </c>
      <c r="W30" s="5">
        <f t="shared" si="29"/>
        <v>0.01754385965</v>
      </c>
    </row>
    <row r="31">
      <c r="A31" s="4">
        <v>0.5763888888888888</v>
      </c>
      <c r="B31" s="4">
        <v>0.5798611111111112</v>
      </c>
      <c r="C31" s="3">
        <v>23.0</v>
      </c>
      <c r="D31" s="3">
        <v>18.0</v>
      </c>
      <c r="E31" s="3">
        <v>25.0</v>
      </c>
      <c r="F31" s="3">
        <v>23.0</v>
      </c>
      <c r="H31" s="3">
        <v>19.0</v>
      </c>
      <c r="I31" s="3">
        <v>27.0</v>
      </c>
      <c r="J31" s="3">
        <v>34.0</v>
      </c>
      <c r="K31" s="3">
        <v>0.0</v>
      </c>
      <c r="L31" s="3">
        <v>0.0</v>
      </c>
      <c r="M31" s="3">
        <v>0.0</v>
      </c>
      <c r="N31" s="3">
        <v>0.0</v>
      </c>
      <c r="O31" s="3">
        <v>88.0</v>
      </c>
      <c r="P31" s="5">
        <f t="shared" si="2"/>
        <v>88</v>
      </c>
      <c r="R31" s="5">
        <f t="shared" ref="R31:W31" si="30">H31/SUM($H31:$M31)</f>
        <v>0.2375</v>
      </c>
      <c r="S31" s="5">
        <f t="shared" si="30"/>
        <v>0.3375</v>
      </c>
      <c r="T31" s="5">
        <f t="shared" si="30"/>
        <v>0.425</v>
      </c>
      <c r="U31" s="5">
        <f t="shared" si="30"/>
        <v>0</v>
      </c>
      <c r="V31" s="5">
        <f t="shared" si="30"/>
        <v>0</v>
      </c>
      <c r="W31" s="5">
        <f t="shared" si="30"/>
        <v>0</v>
      </c>
    </row>
    <row r="32">
      <c r="A32" s="4">
        <v>0.5798611111111112</v>
      </c>
      <c r="B32" s="4">
        <v>0.5833333333333334</v>
      </c>
      <c r="C32" s="3">
        <v>19.0</v>
      </c>
      <c r="D32" s="3">
        <v>18.0</v>
      </c>
      <c r="E32" s="3">
        <v>13.0</v>
      </c>
      <c r="F32" s="3">
        <v>24.0</v>
      </c>
      <c r="H32" s="3">
        <v>32.0</v>
      </c>
      <c r="I32" s="3">
        <v>22.0</v>
      </c>
      <c r="J32" s="3">
        <v>30.0</v>
      </c>
      <c r="K32" s="3">
        <v>0.0</v>
      </c>
      <c r="L32" s="3">
        <v>0.0</v>
      </c>
      <c r="M32" s="3">
        <v>0.0</v>
      </c>
      <c r="O32" s="3">
        <v>71.0</v>
      </c>
      <c r="P32" s="5">
        <f t="shared" si="2"/>
        <v>71</v>
      </c>
      <c r="R32" s="5">
        <f t="shared" ref="R32:W32" si="31">H32/SUM($H32:$M32)</f>
        <v>0.380952381</v>
      </c>
      <c r="S32" s="5">
        <f t="shared" si="31"/>
        <v>0.2619047619</v>
      </c>
      <c r="T32" s="5">
        <f t="shared" si="31"/>
        <v>0.3571428571</v>
      </c>
      <c r="U32" s="5">
        <f t="shared" si="31"/>
        <v>0</v>
      </c>
      <c r="V32" s="5">
        <f t="shared" si="31"/>
        <v>0</v>
      </c>
      <c r="W32" s="5">
        <f t="shared" si="31"/>
        <v>0</v>
      </c>
    </row>
    <row r="33">
      <c r="A33" s="4">
        <v>0.5833333333333334</v>
      </c>
      <c r="B33" s="4">
        <v>0.5868055555555556</v>
      </c>
      <c r="C33" s="3">
        <v>8.0</v>
      </c>
      <c r="D33" s="3">
        <v>4.0</v>
      </c>
      <c r="E33" s="3">
        <v>22.0</v>
      </c>
      <c r="F33" s="3">
        <v>19.0</v>
      </c>
      <c r="H33" s="3">
        <v>16.0</v>
      </c>
      <c r="I33" s="3">
        <v>11.0</v>
      </c>
      <c r="J33" s="3">
        <v>11.0</v>
      </c>
      <c r="K33" s="3">
        <v>0.0</v>
      </c>
      <c r="L33" s="3">
        <v>0.0</v>
      </c>
      <c r="M33" s="3">
        <v>0.0</v>
      </c>
      <c r="N33" s="3">
        <v>0.0</v>
      </c>
      <c r="O33" s="3">
        <v>27.0</v>
      </c>
      <c r="P33" s="5">
        <f t="shared" si="2"/>
        <v>27</v>
      </c>
      <c r="R33" s="5">
        <f t="shared" ref="R33:W33" si="32">H33/SUM($H33:$M33)</f>
        <v>0.4210526316</v>
      </c>
      <c r="S33" s="5">
        <f t="shared" si="32"/>
        <v>0.2894736842</v>
      </c>
      <c r="T33" s="5">
        <f t="shared" si="32"/>
        <v>0.2894736842</v>
      </c>
      <c r="U33" s="5">
        <f t="shared" si="32"/>
        <v>0</v>
      </c>
      <c r="V33" s="5">
        <f t="shared" si="32"/>
        <v>0</v>
      </c>
      <c r="W33" s="5">
        <f t="shared" si="32"/>
        <v>0</v>
      </c>
    </row>
    <row r="34">
      <c r="A34" s="4">
        <v>0.5868055555555556</v>
      </c>
      <c r="B34" s="4">
        <v>0.5902777777777778</v>
      </c>
      <c r="C34" s="3">
        <v>0.0</v>
      </c>
      <c r="D34" s="3">
        <v>0.0</v>
      </c>
      <c r="E34" s="3">
        <v>4.0</v>
      </c>
      <c r="F34" s="3">
        <v>5.0</v>
      </c>
      <c r="H34" s="3">
        <v>0.0</v>
      </c>
      <c r="I34" s="3">
        <v>1.0</v>
      </c>
      <c r="J34" s="3">
        <v>1.0</v>
      </c>
      <c r="K34" s="3">
        <v>0.0</v>
      </c>
      <c r="L34" s="3">
        <v>0.0</v>
      </c>
      <c r="M34" s="3">
        <v>0.0</v>
      </c>
      <c r="N34" s="3">
        <v>0.0</v>
      </c>
      <c r="O34" s="3">
        <v>3.0</v>
      </c>
      <c r="P34" s="5">
        <f t="shared" si="2"/>
        <v>3</v>
      </c>
      <c r="R34" s="5">
        <f t="shared" ref="R34:W34" si="33">H34/SUM($H34:$M34)</f>
        <v>0</v>
      </c>
      <c r="S34" s="5">
        <f t="shared" si="33"/>
        <v>0.5</v>
      </c>
      <c r="T34" s="5">
        <f t="shared" si="33"/>
        <v>0.5</v>
      </c>
      <c r="U34" s="5">
        <f t="shared" si="33"/>
        <v>0</v>
      </c>
      <c r="V34" s="5">
        <f t="shared" si="33"/>
        <v>0</v>
      </c>
      <c r="W34" s="5">
        <f t="shared" si="33"/>
        <v>0</v>
      </c>
    </row>
    <row r="35">
      <c r="C35" s="5">
        <f t="shared" ref="C35:O35" si="34">SUM(C3:C34)</f>
        <v>373</v>
      </c>
      <c r="D35" s="5">
        <f t="shared" si="34"/>
        <v>422</v>
      </c>
      <c r="E35" s="5">
        <f t="shared" si="34"/>
        <v>417</v>
      </c>
      <c r="F35" s="5">
        <f t="shared" si="34"/>
        <v>494</v>
      </c>
      <c r="G35" s="5">
        <f t="shared" si="34"/>
        <v>20</v>
      </c>
      <c r="H35" s="5">
        <f t="shared" si="34"/>
        <v>363</v>
      </c>
      <c r="I35" s="5">
        <f t="shared" si="34"/>
        <v>356</v>
      </c>
      <c r="J35" s="5">
        <f t="shared" si="34"/>
        <v>502</v>
      </c>
      <c r="K35" s="5">
        <f t="shared" si="34"/>
        <v>67</v>
      </c>
      <c r="L35" s="5">
        <f t="shared" si="34"/>
        <v>190</v>
      </c>
      <c r="M35" s="5">
        <f t="shared" si="34"/>
        <v>143</v>
      </c>
      <c r="N35" s="5">
        <f t="shared" si="34"/>
        <v>452</v>
      </c>
      <c r="O35" s="5">
        <f t="shared" si="34"/>
        <v>1544</v>
      </c>
      <c r="P35" s="5">
        <f t="shared" si="2"/>
        <v>1996</v>
      </c>
    </row>
    <row r="36">
      <c r="C36" s="3" t="s">
        <v>14</v>
      </c>
      <c r="D36" s="5">
        <f>SUM(C3:G34)</f>
        <v>1726</v>
      </c>
      <c r="H36" s="3" t="s">
        <v>15</v>
      </c>
      <c r="I36" s="5">
        <f>SUM(H35:I35)</f>
        <v>719</v>
      </c>
      <c r="J36" s="3" t="s">
        <v>16</v>
      </c>
      <c r="K36" s="5">
        <f>SUM(J35:K35)</f>
        <v>569</v>
      </c>
      <c r="L36" s="3" t="s">
        <v>17</v>
      </c>
      <c r="M36" s="5">
        <f>SUM(L35:M35)</f>
        <v>333</v>
      </c>
      <c r="O36" s="3" t="s">
        <v>18</v>
      </c>
    </row>
    <row r="37">
      <c r="H37" s="3" t="s">
        <v>19</v>
      </c>
      <c r="I37" s="5">
        <f>SUM(I36,K36,M36)</f>
        <v>1621</v>
      </c>
      <c r="O37" s="5">
        <f>SUM(N35:O35)</f>
        <v>1996</v>
      </c>
    </row>
    <row r="39">
      <c r="P39" s="3">
        <v>0.0</v>
      </c>
      <c r="Q39" s="3">
        <v>300.0</v>
      </c>
      <c r="R39" s="6">
        <f t="shared" ref="R39:W39" si="35">ROUND(AVERAGE(R$3:R$11),2)*100</f>
        <v>19</v>
      </c>
      <c r="S39" s="6">
        <f t="shared" si="35"/>
        <v>18</v>
      </c>
      <c r="T39" s="6">
        <f t="shared" si="35"/>
        <v>32</v>
      </c>
      <c r="U39" s="6">
        <f t="shared" si="35"/>
        <v>5</v>
      </c>
      <c r="V39" s="6">
        <f t="shared" si="35"/>
        <v>13</v>
      </c>
      <c r="W39" s="6">
        <f t="shared" si="35"/>
        <v>12</v>
      </c>
      <c r="Y39" s="6">
        <f t="shared" ref="Y39:Y70" si="37">SUM(R39:T39)</f>
        <v>69</v>
      </c>
      <c r="Z39" s="5">
        <f t="shared" ref="Z39:Z70" si="38">SUM(U39:W39)</f>
        <v>30</v>
      </c>
      <c r="AA39" s="5">
        <f t="shared" ref="AA39:AA70" si="39">SUM(R39:W39)</f>
        <v>99</v>
      </c>
    </row>
    <row r="40">
      <c r="P40" s="5">
        <f t="shared" ref="P40:P70" si="40">Q39</f>
        <v>300</v>
      </c>
      <c r="Q40" s="3">
        <v>600.0</v>
      </c>
      <c r="R40" s="6">
        <f t="shared" ref="R40:W40" si="36">ROUND(AVERAGE(R$3:R$11),2)*100</f>
        <v>19</v>
      </c>
      <c r="S40" s="6">
        <f t="shared" si="36"/>
        <v>18</v>
      </c>
      <c r="T40" s="6">
        <f t="shared" si="36"/>
        <v>32</v>
      </c>
      <c r="U40" s="6">
        <f t="shared" si="36"/>
        <v>5</v>
      </c>
      <c r="V40" s="6">
        <f t="shared" si="36"/>
        <v>13</v>
      </c>
      <c r="W40" s="6">
        <f t="shared" si="36"/>
        <v>12</v>
      </c>
      <c r="Y40" s="5">
        <f t="shared" si="37"/>
        <v>69</v>
      </c>
      <c r="Z40" s="5">
        <f t="shared" si="38"/>
        <v>30</v>
      </c>
      <c r="AA40" s="5">
        <f t="shared" si="39"/>
        <v>99</v>
      </c>
    </row>
    <row r="41">
      <c r="P41" s="5">
        <f t="shared" si="40"/>
        <v>600</v>
      </c>
      <c r="Q41" s="3">
        <v>900.0</v>
      </c>
      <c r="R41" s="6">
        <f t="shared" ref="R41:W41" si="41">ROUND(AVERAGE(R$3:R$11),2)*100</f>
        <v>19</v>
      </c>
      <c r="S41" s="6">
        <f t="shared" si="41"/>
        <v>18</v>
      </c>
      <c r="T41" s="6">
        <f t="shared" si="41"/>
        <v>32</v>
      </c>
      <c r="U41" s="6">
        <f t="shared" si="41"/>
        <v>5</v>
      </c>
      <c r="V41" s="6">
        <f t="shared" si="41"/>
        <v>13</v>
      </c>
      <c r="W41" s="6">
        <f t="shared" si="41"/>
        <v>12</v>
      </c>
      <c r="Y41" s="5">
        <f t="shared" si="37"/>
        <v>69</v>
      </c>
      <c r="Z41" s="5">
        <f t="shared" si="38"/>
        <v>30</v>
      </c>
      <c r="AA41" s="5">
        <f t="shared" si="39"/>
        <v>99</v>
      </c>
    </row>
    <row r="42">
      <c r="P42" s="5">
        <f t="shared" si="40"/>
        <v>900</v>
      </c>
      <c r="Q42" s="3">
        <v>1200.0</v>
      </c>
      <c r="R42" s="6">
        <f t="shared" ref="R42:W42" si="42">ROUND(AVERAGE(R$3:R$11),2)*100</f>
        <v>19</v>
      </c>
      <c r="S42" s="6">
        <f t="shared" si="42"/>
        <v>18</v>
      </c>
      <c r="T42" s="6">
        <f t="shared" si="42"/>
        <v>32</v>
      </c>
      <c r="U42" s="6">
        <f t="shared" si="42"/>
        <v>5</v>
      </c>
      <c r="V42" s="6">
        <f t="shared" si="42"/>
        <v>13</v>
      </c>
      <c r="W42" s="6">
        <f t="shared" si="42"/>
        <v>12</v>
      </c>
      <c r="Y42" s="5">
        <f t="shared" si="37"/>
        <v>69</v>
      </c>
      <c r="Z42" s="5">
        <f t="shared" si="38"/>
        <v>30</v>
      </c>
      <c r="AA42" s="5">
        <f t="shared" si="39"/>
        <v>99</v>
      </c>
    </row>
    <row r="43">
      <c r="P43" s="5">
        <f t="shared" si="40"/>
        <v>1200</v>
      </c>
      <c r="Q43" s="3">
        <v>1500.0</v>
      </c>
      <c r="R43" s="6">
        <f t="shared" ref="R43:W43" si="43">ROUND(AVERAGE(R$3:R$11),2)*100</f>
        <v>19</v>
      </c>
      <c r="S43" s="6">
        <f t="shared" si="43"/>
        <v>18</v>
      </c>
      <c r="T43" s="6">
        <f t="shared" si="43"/>
        <v>32</v>
      </c>
      <c r="U43" s="6">
        <f t="shared" si="43"/>
        <v>5</v>
      </c>
      <c r="V43" s="6">
        <f t="shared" si="43"/>
        <v>13</v>
      </c>
      <c r="W43" s="6">
        <f t="shared" si="43"/>
        <v>12</v>
      </c>
      <c r="Y43" s="5">
        <f t="shared" si="37"/>
        <v>69</v>
      </c>
      <c r="Z43" s="5">
        <f t="shared" si="38"/>
        <v>30</v>
      </c>
      <c r="AA43" s="5">
        <f t="shared" si="39"/>
        <v>99</v>
      </c>
    </row>
    <row r="44">
      <c r="P44" s="5">
        <f t="shared" si="40"/>
        <v>1500</v>
      </c>
      <c r="Q44" s="3">
        <v>1800.0</v>
      </c>
      <c r="R44" s="6">
        <f t="shared" ref="R44:W44" si="44">ROUND(AVERAGE(R$3:R$11),2)*100</f>
        <v>19</v>
      </c>
      <c r="S44" s="6">
        <f t="shared" si="44"/>
        <v>18</v>
      </c>
      <c r="T44" s="6">
        <f t="shared" si="44"/>
        <v>32</v>
      </c>
      <c r="U44" s="6">
        <f t="shared" si="44"/>
        <v>5</v>
      </c>
      <c r="V44" s="6">
        <f t="shared" si="44"/>
        <v>13</v>
      </c>
      <c r="W44" s="6">
        <f t="shared" si="44"/>
        <v>12</v>
      </c>
      <c r="Y44" s="5">
        <f t="shared" si="37"/>
        <v>69</v>
      </c>
      <c r="Z44" s="5">
        <f t="shared" si="38"/>
        <v>30</v>
      </c>
      <c r="AA44" s="5">
        <f t="shared" si="39"/>
        <v>99</v>
      </c>
    </row>
    <row r="45">
      <c r="P45" s="5">
        <f t="shared" si="40"/>
        <v>1800</v>
      </c>
      <c r="Q45" s="3">
        <v>2100.0</v>
      </c>
      <c r="R45" s="6">
        <f t="shared" ref="R45:W45" si="45">ROUND(AVERAGE(R$3:R$11),2)*100</f>
        <v>19</v>
      </c>
      <c r="S45" s="6">
        <f t="shared" si="45"/>
        <v>18</v>
      </c>
      <c r="T45" s="6">
        <f t="shared" si="45"/>
        <v>32</v>
      </c>
      <c r="U45" s="6">
        <f t="shared" si="45"/>
        <v>5</v>
      </c>
      <c r="V45" s="6">
        <f t="shared" si="45"/>
        <v>13</v>
      </c>
      <c r="W45" s="6">
        <f t="shared" si="45"/>
        <v>12</v>
      </c>
      <c r="Y45" s="5">
        <f t="shared" si="37"/>
        <v>69</v>
      </c>
      <c r="Z45" s="5">
        <f t="shared" si="38"/>
        <v>30</v>
      </c>
      <c r="AA45" s="5">
        <f t="shared" si="39"/>
        <v>99</v>
      </c>
    </row>
    <row r="46">
      <c r="P46" s="5">
        <f t="shared" si="40"/>
        <v>2100</v>
      </c>
      <c r="Q46" s="3">
        <v>2400.0</v>
      </c>
      <c r="R46" s="6">
        <f t="shared" ref="R46:W46" si="46">ROUND(AVERAGE(R$3:R$11),2)*100</f>
        <v>19</v>
      </c>
      <c r="S46" s="6">
        <f t="shared" si="46"/>
        <v>18</v>
      </c>
      <c r="T46" s="6">
        <f t="shared" si="46"/>
        <v>32</v>
      </c>
      <c r="U46" s="6">
        <f t="shared" si="46"/>
        <v>5</v>
      </c>
      <c r="V46" s="6">
        <f t="shared" si="46"/>
        <v>13</v>
      </c>
      <c r="W46" s="6">
        <f t="shared" si="46"/>
        <v>12</v>
      </c>
      <c r="Y46" s="5">
        <f t="shared" si="37"/>
        <v>69</v>
      </c>
      <c r="Z46" s="5">
        <f t="shared" si="38"/>
        <v>30</v>
      </c>
      <c r="AA46" s="5">
        <f t="shared" si="39"/>
        <v>99</v>
      </c>
    </row>
    <row r="47">
      <c r="P47" s="5">
        <f t="shared" si="40"/>
        <v>2400</v>
      </c>
      <c r="Q47" s="3">
        <v>2700.0</v>
      </c>
      <c r="R47" s="6">
        <f t="shared" ref="R47:W47" si="47">ROUND(AVERAGE(R$3:R$11),2)*100</f>
        <v>19</v>
      </c>
      <c r="S47" s="6">
        <f t="shared" si="47"/>
        <v>18</v>
      </c>
      <c r="T47" s="6">
        <f t="shared" si="47"/>
        <v>32</v>
      </c>
      <c r="U47" s="6">
        <f t="shared" si="47"/>
        <v>5</v>
      </c>
      <c r="V47" s="6">
        <f t="shared" si="47"/>
        <v>13</v>
      </c>
      <c r="W47" s="6">
        <f t="shared" si="47"/>
        <v>12</v>
      </c>
      <c r="Y47" s="5">
        <f t="shared" si="37"/>
        <v>69</v>
      </c>
      <c r="Z47" s="5">
        <f t="shared" si="38"/>
        <v>30</v>
      </c>
      <c r="AA47" s="5">
        <f t="shared" si="39"/>
        <v>99</v>
      </c>
    </row>
    <row r="48">
      <c r="P48" s="5">
        <f t="shared" si="40"/>
        <v>2700</v>
      </c>
      <c r="Q48" s="3">
        <v>3000.0</v>
      </c>
      <c r="R48" s="7">
        <f t="shared" ref="R48:W48" si="48">ROUND(AVERAGE(R$12:R$20),2)*100</f>
        <v>22</v>
      </c>
      <c r="S48" s="7">
        <f t="shared" si="48"/>
        <v>22</v>
      </c>
      <c r="T48" s="7">
        <f t="shared" si="48"/>
        <v>28</v>
      </c>
      <c r="U48" s="7">
        <f t="shared" si="48"/>
        <v>6</v>
      </c>
      <c r="V48" s="7">
        <f t="shared" si="48"/>
        <v>12</v>
      </c>
      <c r="W48" s="7">
        <f t="shared" si="48"/>
        <v>10</v>
      </c>
      <c r="Y48" s="7">
        <f t="shared" si="37"/>
        <v>72</v>
      </c>
      <c r="Z48" s="5">
        <f t="shared" si="38"/>
        <v>28</v>
      </c>
      <c r="AA48" s="5">
        <f t="shared" si="39"/>
        <v>100</v>
      </c>
    </row>
    <row r="49">
      <c r="P49" s="5">
        <f t="shared" si="40"/>
        <v>3000</v>
      </c>
      <c r="Q49" s="3">
        <v>3300.0</v>
      </c>
      <c r="R49" s="7">
        <f t="shared" ref="R49:W49" si="49">ROUND(AVERAGE(R$12:R$20),2)*100</f>
        <v>22</v>
      </c>
      <c r="S49" s="7">
        <f t="shared" si="49"/>
        <v>22</v>
      </c>
      <c r="T49" s="7">
        <f t="shared" si="49"/>
        <v>28</v>
      </c>
      <c r="U49" s="7">
        <f t="shared" si="49"/>
        <v>6</v>
      </c>
      <c r="V49" s="7">
        <f t="shared" si="49"/>
        <v>12</v>
      </c>
      <c r="W49" s="7">
        <f t="shared" si="49"/>
        <v>10</v>
      </c>
      <c r="Y49" s="5">
        <f t="shared" si="37"/>
        <v>72</v>
      </c>
      <c r="Z49" s="5">
        <f t="shared" si="38"/>
        <v>28</v>
      </c>
      <c r="AA49" s="5">
        <f t="shared" si="39"/>
        <v>100</v>
      </c>
    </row>
    <row r="50">
      <c r="P50" s="5">
        <f t="shared" si="40"/>
        <v>3300</v>
      </c>
      <c r="Q50" s="3">
        <v>3600.0</v>
      </c>
      <c r="R50" s="7">
        <f t="shared" ref="R50:W50" si="50">ROUND(AVERAGE(R$12:R$20),2)*100</f>
        <v>22</v>
      </c>
      <c r="S50" s="7">
        <f t="shared" si="50"/>
        <v>22</v>
      </c>
      <c r="T50" s="7">
        <f t="shared" si="50"/>
        <v>28</v>
      </c>
      <c r="U50" s="7">
        <f t="shared" si="50"/>
        <v>6</v>
      </c>
      <c r="V50" s="7">
        <f t="shared" si="50"/>
        <v>12</v>
      </c>
      <c r="W50" s="7">
        <f t="shared" si="50"/>
        <v>10</v>
      </c>
      <c r="Y50" s="5">
        <f t="shared" si="37"/>
        <v>72</v>
      </c>
      <c r="Z50" s="5">
        <f t="shared" si="38"/>
        <v>28</v>
      </c>
      <c r="AA50" s="5">
        <f t="shared" si="39"/>
        <v>100</v>
      </c>
    </row>
    <row r="51">
      <c r="P51" s="5">
        <f t="shared" si="40"/>
        <v>3600</v>
      </c>
      <c r="Q51" s="3">
        <v>3900.0</v>
      </c>
      <c r="R51" s="7">
        <f t="shared" ref="R51:W51" si="51">ROUND(AVERAGE(R$12:R$20),2)*100</f>
        <v>22</v>
      </c>
      <c r="S51" s="7">
        <f t="shared" si="51"/>
        <v>22</v>
      </c>
      <c r="T51" s="7">
        <f t="shared" si="51"/>
        <v>28</v>
      </c>
      <c r="U51" s="7">
        <f t="shared" si="51"/>
        <v>6</v>
      </c>
      <c r="V51" s="7">
        <f t="shared" si="51"/>
        <v>12</v>
      </c>
      <c r="W51" s="7">
        <f t="shared" si="51"/>
        <v>10</v>
      </c>
      <c r="Y51" s="5">
        <f t="shared" si="37"/>
        <v>72</v>
      </c>
      <c r="Z51" s="5">
        <f t="shared" si="38"/>
        <v>28</v>
      </c>
      <c r="AA51" s="5">
        <f t="shared" si="39"/>
        <v>100</v>
      </c>
    </row>
    <row r="52">
      <c r="P52" s="5">
        <f t="shared" si="40"/>
        <v>3900</v>
      </c>
      <c r="Q52" s="3">
        <v>4200.0</v>
      </c>
      <c r="R52" s="7">
        <f t="shared" ref="R52:W52" si="52">ROUND(AVERAGE(R$12:R$20),2)*100</f>
        <v>22</v>
      </c>
      <c r="S52" s="7">
        <f t="shared" si="52"/>
        <v>22</v>
      </c>
      <c r="T52" s="7">
        <f t="shared" si="52"/>
        <v>28</v>
      </c>
      <c r="U52" s="7">
        <f t="shared" si="52"/>
        <v>6</v>
      </c>
      <c r="V52" s="7">
        <f t="shared" si="52"/>
        <v>12</v>
      </c>
      <c r="W52" s="7">
        <f t="shared" si="52"/>
        <v>10</v>
      </c>
      <c r="Y52" s="5">
        <f t="shared" si="37"/>
        <v>72</v>
      </c>
      <c r="Z52" s="5">
        <f t="shared" si="38"/>
        <v>28</v>
      </c>
      <c r="AA52" s="5">
        <f t="shared" si="39"/>
        <v>100</v>
      </c>
    </row>
    <row r="53">
      <c r="P53" s="5">
        <f t="shared" si="40"/>
        <v>4200</v>
      </c>
      <c r="Q53" s="3">
        <v>4500.0</v>
      </c>
      <c r="R53" s="7">
        <f t="shared" ref="R53:W53" si="53">ROUND(AVERAGE(R$12:R$20),2)*100</f>
        <v>22</v>
      </c>
      <c r="S53" s="7">
        <f t="shared" si="53"/>
        <v>22</v>
      </c>
      <c r="T53" s="7">
        <f t="shared" si="53"/>
        <v>28</v>
      </c>
      <c r="U53" s="7">
        <f t="shared" si="53"/>
        <v>6</v>
      </c>
      <c r="V53" s="7">
        <f t="shared" si="53"/>
        <v>12</v>
      </c>
      <c r="W53" s="7">
        <f t="shared" si="53"/>
        <v>10</v>
      </c>
      <c r="Y53" s="5">
        <f t="shared" si="37"/>
        <v>72</v>
      </c>
      <c r="Z53" s="5">
        <f t="shared" si="38"/>
        <v>28</v>
      </c>
      <c r="AA53" s="5">
        <f t="shared" si="39"/>
        <v>100</v>
      </c>
    </row>
    <row r="54">
      <c r="P54" s="5">
        <f t="shared" si="40"/>
        <v>4500</v>
      </c>
      <c r="Q54" s="3">
        <v>4800.0</v>
      </c>
      <c r="R54" s="7">
        <f t="shared" ref="R54:W54" si="54">ROUND(AVERAGE(R$12:R$20),2)*100</f>
        <v>22</v>
      </c>
      <c r="S54" s="7">
        <f t="shared" si="54"/>
        <v>22</v>
      </c>
      <c r="T54" s="7">
        <f t="shared" si="54"/>
        <v>28</v>
      </c>
      <c r="U54" s="7">
        <f t="shared" si="54"/>
        <v>6</v>
      </c>
      <c r="V54" s="7">
        <f t="shared" si="54"/>
        <v>12</v>
      </c>
      <c r="W54" s="7">
        <f t="shared" si="54"/>
        <v>10</v>
      </c>
      <c r="Y54" s="5">
        <f t="shared" si="37"/>
        <v>72</v>
      </c>
      <c r="Z54" s="5">
        <f t="shared" si="38"/>
        <v>28</v>
      </c>
      <c r="AA54" s="5">
        <f t="shared" si="39"/>
        <v>100</v>
      </c>
    </row>
    <row r="55">
      <c r="P55" s="5">
        <f t="shared" si="40"/>
        <v>4800</v>
      </c>
      <c r="Q55" s="3">
        <v>5100.0</v>
      </c>
      <c r="R55" s="7">
        <f t="shared" ref="R55:W55" si="55">ROUND(AVERAGE(R$12:R$20),2)*100</f>
        <v>22</v>
      </c>
      <c r="S55" s="7">
        <f t="shared" si="55"/>
        <v>22</v>
      </c>
      <c r="T55" s="7">
        <f t="shared" si="55"/>
        <v>28</v>
      </c>
      <c r="U55" s="7">
        <f t="shared" si="55"/>
        <v>6</v>
      </c>
      <c r="V55" s="7">
        <f t="shared" si="55"/>
        <v>12</v>
      </c>
      <c r="W55" s="7">
        <f t="shared" si="55"/>
        <v>10</v>
      </c>
      <c r="Y55" s="5">
        <f t="shared" si="37"/>
        <v>72</v>
      </c>
      <c r="Z55" s="5">
        <f t="shared" si="38"/>
        <v>28</v>
      </c>
      <c r="AA55" s="5">
        <f t="shared" si="39"/>
        <v>100</v>
      </c>
    </row>
    <row r="56">
      <c r="P56" s="5">
        <f t="shared" si="40"/>
        <v>5100</v>
      </c>
      <c r="Q56" s="3">
        <v>5400.0</v>
      </c>
      <c r="R56" s="7">
        <f t="shared" ref="R56:W56" si="56">ROUND(AVERAGE(R$12:R$20),2)*100</f>
        <v>22</v>
      </c>
      <c r="S56" s="7">
        <f t="shared" si="56"/>
        <v>22</v>
      </c>
      <c r="T56" s="7">
        <f t="shared" si="56"/>
        <v>28</v>
      </c>
      <c r="U56" s="7">
        <f t="shared" si="56"/>
        <v>6</v>
      </c>
      <c r="V56" s="7">
        <f t="shared" si="56"/>
        <v>12</v>
      </c>
      <c r="W56" s="7">
        <f t="shared" si="56"/>
        <v>10</v>
      </c>
      <c r="Y56" s="5">
        <f t="shared" si="37"/>
        <v>72</v>
      </c>
      <c r="Z56" s="5">
        <f t="shared" si="38"/>
        <v>28</v>
      </c>
      <c r="AA56" s="5">
        <f t="shared" si="39"/>
        <v>100</v>
      </c>
    </row>
    <row r="57">
      <c r="P57" s="5">
        <f t="shared" si="40"/>
        <v>5400</v>
      </c>
      <c r="Q57" s="3">
        <v>5700.0</v>
      </c>
      <c r="R57" s="8">
        <f t="shared" ref="R57:W57" si="57">ROUND(AVERAGE(R$21:R$29),2)*100</f>
        <v>22</v>
      </c>
      <c r="S57" s="8">
        <f t="shared" si="57"/>
        <v>23</v>
      </c>
      <c r="T57" s="8">
        <f t="shared" si="57"/>
        <v>32</v>
      </c>
      <c r="U57" s="8">
        <f t="shared" si="57"/>
        <v>2</v>
      </c>
      <c r="V57" s="8">
        <f t="shared" si="57"/>
        <v>14</v>
      </c>
      <c r="W57" s="8">
        <f t="shared" si="57"/>
        <v>8</v>
      </c>
      <c r="Y57" s="8">
        <f t="shared" si="37"/>
        <v>77</v>
      </c>
      <c r="Z57" s="5">
        <f t="shared" si="38"/>
        <v>24</v>
      </c>
      <c r="AA57" s="5">
        <f t="shared" si="39"/>
        <v>101</v>
      </c>
    </row>
    <row r="58">
      <c r="P58" s="5">
        <f t="shared" si="40"/>
        <v>5700</v>
      </c>
      <c r="Q58" s="3">
        <v>6000.0</v>
      </c>
      <c r="R58" s="8">
        <f t="shared" ref="R58:W58" si="58">ROUND(AVERAGE(R$21:R$29),2)*100</f>
        <v>22</v>
      </c>
      <c r="S58" s="8">
        <f t="shared" si="58"/>
        <v>23</v>
      </c>
      <c r="T58" s="8">
        <f t="shared" si="58"/>
        <v>32</v>
      </c>
      <c r="U58" s="8">
        <f t="shared" si="58"/>
        <v>2</v>
      </c>
      <c r="V58" s="8">
        <f t="shared" si="58"/>
        <v>14</v>
      </c>
      <c r="W58" s="8">
        <f t="shared" si="58"/>
        <v>8</v>
      </c>
      <c r="Y58" s="5">
        <f t="shared" si="37"/>
        <v>77</v>
      </c>
      <c r="Z58" s="5">
        <f t="shared" si="38"/>
        <v>24</v>
      </c>
      <c r="AA58" s="5">
        <f t="shared" si="39"/>
        <v>101</v>
      </c>
    </row>
    <row r="59">
      <c r="P59" s="5">
        <f t="shared" si="40"/>
        <v>6000</v>
      </c>
      <c r="Q59" s="3">
        <v>6300.0</v>
      </c>
      <c r="R59" s="8">
        <f t="shared" ref="R59:W59" si="59">ROUND(AVERAGE(R$21:R$29),2)*100</f>
        <v>22</v>
      </c>
      <c r="S59" s="8">
        <f t="shared" si="59"/>
        <v>23</v>
      </c>
      <c r="T59" s="8">
        <f t="shared" si="59"/>
        <v>32</v>
      </c>
      <c r="U59" s="8">
        <f t="shared" si="59"/>
        <v>2</v>
      </c>
      <c r="V59" s="8">
        <f t="shared" si="59"/>
        <v>14</v>
      </c>
      <c r="W59" s="8">
        <f t="shared" si="59"/>
        <v>8</v>
      </c>
      <c r="Y59" s="5">
        <f t="shared" si="37"/>
        <v>77</v>
      </c>
      <c r="Z59" s="5">
        <f t="shared" si="38"/>
        <v>24</v>
      </c>
      <c r="AA59" s="5">
        <f t="shared" si="39"/>
        <v>101</v>
      </c>
    </row>
    <row r="60">
      <c r="P60" s="5">
        <f t="shared" si="40"/>
        <v>6300</v>
      </c>
      <c r="Q60" s="3">
        <v>6600.0</v>
      </c>
      <c r="R60" s="8">
        <f t="shared" ref="R60:W60" si="60">ROUND(AVERAGE(R$21:R$29),2)*100</f>
        <v>22</v>
      </c>
      <c r="S60" s="8">
        <f t="shared" si="60"/>
        <v>23</v>
      </c>
      <c r="T60" s="8">
        <f t="shared" si="60"/>
        <v>32</v>
      </c>
      <c r="U60" s="8">
        <f t="shared" si="60"/>
        <v>2</v>
      </c>
      <c r="V60" s="8">
        <f t="shared" si="60"/>
        <v>14</v>
      </c>
      <c r="W60" s="8">
        <f t="shared" si="60"/>
        <v>8</v>
      </c>
      <c r="Y60" s="5">
        <f t="shared" si="37"/>
        <v>77</v>
      </c>
      <c r="Z60" s="5">
        <f t="shared" si="38"/>
        <v>24</v>
      </c>
      <c r="AA60" s="5">
        <f t="shared" si="39"/>
        <v>101</v>
      </c>
    </row>
    <row r="61">
      <c r="P61" s="5">
        <f t="shared" si="40"/>
        <v>6600</v>
      </c>
      <c r="Q61" s="3">
        <v>6900.0</v>
      </c>
      <c r="R61" s="8">
        <f t="shared" ref="R61:W61" si="61">ROUND(AVERAGE(R$21:R$29),2)*100</f>
        <v>22</v>
      </c>
      <c r="S61" s="8">
        <f t="shared" si="61"/>
        <v>23</v>
      </c>
      <c r="T61" s="8">
        <f t="shared" si="61"/>
        <v>32</v>
      </c>
      <c r="U61" s="8">
        <f t="shared" si="61"/>
        <v>2</v>
      </c>
      <c r="V61" s="8">
        <f t="shared" si="61"/>
        <v>14</v>
      </c>
      <c r="W61" s="8">
        <f t="shared" si="61"/>
        <v>8</v>
      </c>
      <c r="Y61" s="5">
        <f t="shared" si="37"/>
        <v>77</v>
      </c>
      <c r="Z61" s="5">
        <f t="shared" si="38"/>
        <v>24</v>
      </c>
      <c r="AA61" s="5">
        <f t="shared" si="39"/>
        <v>101</v>
      </c>
    </row>
    <row r="62">
      <c r="P62" s="5">
        <f t="shared" si="40"/>
        <v>6900</v>
      </c>
      <c r="Q62" s="3">
        <v>7200.0</v>
      </c>
      <c r="R62" s="8">
        <f t="shared" ref="R62:W62" si="62">ROUND(AVERAGE(R$21:R$29),2)*100</f>
        <v>22</v>
      </c>
      <c r="S62" s="8">
        <f t="shared" si="62"/>
        <v>23</v>
      </c>
      <c r="T62" s="8">
        <f t="shared" si="62"/>
        <v>32</v>
      </c>
      <c r="U62" s="8">
        <f t="shared" si="62"/>
        <v>2</v>
      </c>
      <c r="V62" s="8">
        <f t="shared" si="62"/>
        <v>14</v>
      </c>
      <c r="W62" s="8">
        <f t="shared" si="62"/>
        <v>8</v>
      </c>
      <c r="Y62" s="5">
        <f t="shared" si="37"/>
        <v>77</v>
      </c>
      <c r="Z62" s="5">
        <f t="shared" si="38"/>
        <v>24</v>
      </c>
      <c r="AA62" s="5">
        <f t="shared" si="39"/>
        <v>101</v>
      </c>
    </row>
    <row r="63">
      <c r="P63" s="5">
        <f t="shared" si="40"/>
        <v>7200</v>
      </c>
      <c r="Q63" s="3">
        <v>7500.0</v>
      </c>
      <c r="R63" s="8">
        <f t="shared" ref="R63:W63" si="63">ROUND(AVERAGE(R$21:R$29),2)*100</f>
        <v>22</v>
      </c>
      <c r="S63" s="8">
        <f t="shared" si="63"/>
        <v>23</v>
      </c>
      <c r="T63" s="8">
        <f t="shared" si="63"/>
        <v>32</v>
      </c>
      <c r="U63" s="8">
        <f t="shared" si="63"/>
        <v>2</v>
      </c>
      <c r="V63" s="8">
        <f t="shared" si="63"/>
        <v>14</v>
      </c>
      <c r="W63" s="8">
        <f t="shared" si="63"/>
        <v>8</v>
      </c>
      <c r="Y63" s="5">
        <f t="shared" si="37"/>
        <v>77</v>
      </c>
      <c r="Z63" s="5">
        <f t="shared" si="38"/>
        <v>24</v>
      </c>
      <c r="AA63" s="5">
        <f t="shared" si="39"/>
        <v>101</v>
      </c>
    </row>
    <row r="64">
      <c r="P64" s="5">
        <f t="shared" si="40"/>
        <v>7500</v>
      </c>
      <c r="Q64" s="3">
        <v>7800.0</v>
      </c>
      <c r="R64" s="8">
        <f t="shared" ref="R64:W64" si="64">ROUND(AVERAGE(R$21:R$29),2)*100</f>
        <v>22</v>
      </c>
      <c r="S64" s="8">
        <f t="shared" si="64"/>
        <v>23</v>
      </c>
      <c r="T64" s="8">
        <f t="shared" si="64"/>
        <v>32</v>
      </c>
      <c r="U64" s="8">
        <f t="shared" si="64"/>
        <v>2</v>
      </c>
      <c r="V64" s="8">
        <f t="shared" si="64"/>
        <v>14</v>
      </c>
      <c r="W64" s="8">
        <f t="shared" si="64"/>
        <v>8</v>
      </c>
      <c r="Y64" s="5">
        <f t="shared" si="37"/>
        <v>77</v>
      </c>
      <c r="Z64" s="5">
        <f t="shared" si="38"/>
        <v>24</v>
      </c>
      <c r="AA64" s="5">
        <f t="shared" si="39"/>
        <v>101</v>
      </c>
    </row>
    <row r="65">
      <c r="P65" s="5">
        <f t="shared" si="40"/>
        <v>7800</v>
      </c>
      <c r="Q65" s="3">
        <v>8100.0</v>
      </c>
      <c r="R65" s="8">
        <f t="shared" ref="R65:W65" si="65">ROUND(AVERAGE(R$21:R$29),2)*100</f>
        <v>22</v>
      </c>
      <c r="S65" s="8">
        <f t="shared" si="65"/>
        <v>23</v>
      </c>
      <c r="T65" s="8">
        <f t="shared" si="65"/>
        <v>32</v>
      </c>
      <c r="U65" s="8">
        <f t="shared" si="65"/>
        <v>2</v>
      </c>
      <c r="V65" s="8">
        <f t="shared" si="65"/>
        <v>14</v>
      </c>
      <c r="W65" s="8">
        <f t="shared" si="65"/>
        <v>8</v>
      </c>
      <c r="Y65" s="5">
        <f t="shared" si="37"/>
        <v>77</v>
      </c>
      <c r="Z65" s="5">
        <f t="shared" si="38"/>
        <v>24</v>
      </c>
      <c r="AA65" s="5">
        <f t="shared" si="39"/>
        <v>101</v>
      </c>
    </row>
    <row r="66">
      <c r="P66" s="5">
        <f t="shared" si="40"/>
        <v>8100</v>
      </c>
      <c r="Q66" s="3">
        <v>8400.0</v>
      </c>
      <c r="R66" s="9">
        <f t="shared" ref="R66:R70" si="66">(ROUND(AVERAGE(R$30:R$34),2)+ROUND(AVERAGE(W$30:W$34),2))*100</f>
        <v>24</v>
      </c>
      <c r="S66" s="9">
        <f t="shared" ref="S66:S70" si="67">(ROUND(AVERAGE(S$30:S$34),2)+ROUND(AVERAGE(V$30:V$34),2))*100</f>
        <v>39</v>
      </c>
      <c r="T66" s="9">
        <f t="shared" ref="T66:T70" si="68">ROUND(AVERAGE(T$30:T$34),2)*100</f>
        <v>37</v>
      </c>
      <c r="U66" s="9">
        <f t="shared" ref="U66:U70" si="69">ROUND(AVERAGE(U$27:U$34),2)*100</f>
        <v>0</v>
      </c>
      <c r="V66" s="10">
        <v>0.0</v>
      </c>
      <c r="W66" s="10">
        <v>0.0</v>
      </c>
      <c r="Y66" s="9">
        <f t="shared" si="37"/>
        <v>100</v>
      </c>
      <c r="Z66" s="5">
        <f t="shared" si="38"/>
        <v>0</v>
      </c>
      <c r="AA66" s="5">
        <f t="shared" si="39"/>
        <v>100</v>
      </c>
    </row>
    <row r="67">
      <c r="P67" s="5">
        <f t="shared" si="40"/>
        <v>8400</v>
      </c>
      <c r="Q67" s="3">
        <v>8700.0</v>
      </c>
      <c r="R67" s="9">
        <f t="shared" si="66"/>
        <v>24</v>
      </c>
      <c r="S67" s="9">
        <f t="shared" si="67"/>
        <v>39</v>
      </c>
      <c r="T67" s="9">
        <f t="shared" si="68"/>
        <v>37</v>
      </c>
      <c r="U67" s="9">
        <f t="shared" si="69"/>
        <v>0</v>
      </c>
      <c r="V67" s="10">
        <v>0.0</v>
      </c>
      <c r="W67" s="10">
        <v>0.0</v>
      </c>
      <c r="Y67" s="5">
        <f t="shared" si="37"/>
        <v>100</v>
      </c>
      <c r="Z67" s="5">
        <f t="shared" si="38"/>
        <v>0</v>
      </c>
      <c r="AA67" s="5">
        <f t="shared" si="39"/>
        <v>100</v>
      </c>
    </row>
    <row r="68">
      <c r="P68" s="5">
        <f t="shared" si="40"/>
        <v>8700</v>
      </c>
      <c r="Q68" s="3">
        <v>9000.0</v>
      </c>
      <c r="R68" s="9">
        <f t="shared" si="66"/>
        <v>24</v>
      </c>
      <c r="S68" s="9">
        <f t="shared" si="67"/>
        <v>39</v>
      </c>
      <c r="T68" s="9">
        <f t="shared" si="68"/>
        <v>37</v>
      </c>
      <c r="U68" s="9">
        <f t="shared" si="69"/>
        <v>0</v>
      </c>
      <c r="V68" s="10">
        <v>0.0</v>
      </c>
      <c r="W68" s="10">
        <v>0.0</v>
      </c>
      <c r="X68" s="3" t="s">
        <v>20</v>
      </c>
      <c r="Y68" s="5">
        <f t="shared" si="37"/>
        <v>100</v>
      </c>
      <c r="Z68" s="5">
        <f t="shared" si="38"/>
        <v>0</v>
      </c>
      <c r="AA68" s="5">
        <f t="shared" si="39"/>
        <v>100</v>
      </c>
    </row>
    <row r="69">
      <c r="P69" s="5">
        <f t="shared" si="40"/>
        <v>9000</v>
      </c>
      <c r="Q69" s="3">
        <v>9300.0</v>
      </c>
      <c r="R69" s="9">
        <f t="shared" si="66"/>
        <v>24</v>
      </c>
      <c r="S69" s="9">
        <f t="shared" si="67"/>
        <v>39</v>
      </c>
      <c r="T69" s="9">
        <f t="shared" si="68"/>
        <v>37</v>
      </c>
      <c r="U69" s="9">
        <f t="shared" si="69"/>
        <v>0</v>
      </c>
      <c r="V69" s="10">
        <v>0.0</v>
      </c>
      <c r="W69" s="10">
        <v>0.0</v>
      </c>
      <c r="Y69" s="5">
        <f t="shared" si="37"/>
        <v>100</v>
      </c>
      <c r="Z69" s="5">
        <f t="shared" si="38"/>
        <v>0</v>
      </c>
      <c r="AA69" s="5">
        <f t="shared" si="39"/>
        <v>100</v>
      </c>
    </row>
    <row r="70">
      <c r="P70" s="5">
        <f t="shared" si="40"/>
        <v>9300</v>
      </c>
      <c r="Q70" s="3">
        <v>9600.0</v>
      </c>
      <c r="R70" s="9">
        <f t="shared" si="66"/>
        <v>24</v>
      </c>
      <c r="S70" s="9">
        <f t="shared" si="67"/>
        <v>39</v>
      </c>
      <c r="T70" s="9">
        <f t="shared" si="68"/>
        <v>37</v>
      </c>
      <c r="U70" s="9">
        <f t="shared" si="69"/>
        <v>0</v>
      </c>
      <c r="V70" s="10">
        <v>0.0</v>
      </c>
      <c r="W70" s="10">
        <v>0.0</v>
      </c>
      <c r="Y70" s="5">
        <f t="shared" si="37"/>
        <v>100</v>
      </c>
      <c r="Z70" s="5">
        <f t="shared" si="38"/>
        <v>0</v>
      </c>
      <c r="AA70" s="5">
        <f t="shared" si="39"/>
        <v>100</v>
      </c>
    </row>
    <row r="72">
      <c r="V72" s="3" t="s">
        <v>21</v>
      </c>
      <c r="W72" s="3">
        <v>1.0</v>
      </c>
    </row>
    <row r="75">
      <c r="R75" s="11">
        <f t="shared" ref="R75:T75" si="70">ROUND(R39/$Y$39,2)*$W$72</f>
        <v>0.28</v>
      </c>
      <c r="S75" s="11">
        <f t="shared" si="70"/>
        <v>0.26</v>
      </c>
      <c r="T75" s="11">
        <f t="shared" si="70"/>
        <v>0.46</v>
      </c>
      <c r="U75" s="6">
        <f t="shared" ref="U75:W75" si="71">ROUND(U39/(100-$Y$39),2)*(1-$W$72)</f>
        <v>0</v>
      </c>
      <c r="V75" s="6">
        <f t="shared" si="71"/>
        <v>0</v>
      </c>
      <c r="W75" s="6">
        <f t="shared" si="71"/>
        <v>0</v>
      </c>
      <c r="Y75" s="5">
        <f t="shared" ref="Y75:Y78" si="74">SUM(R75:T75)</f>
        <v>1</v>
      </c>
      <c r="Z75" s="5">
        <f t="shared" ref="Z75:Z78" si="75">SUM(U75:W75)</f>
        <v>0</v>
      </c>
    </row>
    <row r="76">
      <c r="R76" s="7">
        <f t="shared" ref="R76:T76" si="72">ROUND(R48/$Y$48,2)*$W$72</f>
        <v>0.31</v>
      </c>
      <c r="S76" s="7">
        <f t="shared" si="72"/>
        <v>0.31</v>
      </c>
      <c r="T76" s="7">
        <f t="shared" si="72"/>
        <v>0.39</v>
      </c>
      <c r="U76" s="7">
        <f t="shared" ref="U76:W76" si="73">ROUND(U48/(100-$Y$48),2)*(1-$W$72)</f>
        <v>0</v>
      </c>
      <c r="V76" s="7">
        <f t="shared" si="73"/>
        <v>0</v>
      </c>
      <c r="W76" s="7">
        <f t="shared" si="73"/>
        <v>0</v>
      </c>
      <c r="Y76" s="5">
        <f t="shared" si="74"/>
        <v>1.01</v>
      </c>
      <c r="Z76" s="5">
        <f t="shared" si="75"/>
        <v>0</v>
      </c>
    </row>
    <row r="77">
      <c r="R77" s="8">
        <f t="shared" ref="R77:T77" si="76">ROUND(R57/$Y$57,2)*$W$72</f>
        <v>0.29</v>
      </c>
      <c r="S77" s="8">
        <f t="shared" si="76"/>
        <v>0.3</v>
      </c>
      <c r="T77" s="8">
        <f t="shared" si="76"/>
        <v>0.42</v>
      </c>
      <c r="U77" s="8">
        <f t="shared" ref="U77:W77" si="77">ROUND(U57/(100-$Y$57),2)*(1-$W$72)</f>
        <v>0</v>
      </c>
      <c r="V77" s="8">
        <f t="shared" si="77"/>
        <v>0</v>
      </c>
      <c r="W77" s="8">
        <f t="shared" si="77"/>
        <v>0</v>
      </c>
      <c r="Y77" s="5">
        <f t="shared" si="74"/>
        <v>1.01</v>
      </c>
      <c r="Z77" s="5">
        <f t="shared" si="75"/>
        <v>0</v>
      </c>
    </row>
    <row r="78">
      <c r="R78" s="9">
        <f t="shared" ref="R78:T78" si="78">ROUND(R66/$Y$66,2)*$W$72</f>
        <v>0.24</v>
      </c>
      <c r="S78" s="9">
        <f t="shared" si="78"/>
        <v>0.39</v>
      </c>
      <c r="T78" s="9">
        <f t="shared" si="78"/>
        <v>0.37</v>
      </c>
      <c r="U78" s="9">
        <f t="shared" ref="U78:W78" si="79">ROUND(U66/(100-$Y$66+0.000001),2)*(1-$W$72)</f>
        <v>0</v>
      </c>
      <c r="V78" s="9">
        <f t="shared" si="79"/>
        <v>0</v>
      </c>
      <c r="W78" s="9">
        <f t="shared" si="79"/>
        <v>0</v>
      </c>
      <c r="Y78" s="5">
        <f t="shared" si="74"/>
        <v>1</v>
      </c>
      <c r="Z78" s="5">
        <f t="shared" si="75"/>
        <v>0</v>
      </c>
    </row>
    <row r="98">
      <c r="F98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22</v>
      </c>
      <c r="B1" s="13" t="s">
        <v>23</v>
      </c>
      <c r="D1" s="3" t="s">
        <v>24</v>
      </c>
      <c r="E1" s="3" t="s">
        <v>23</v>
      </c>
      <c r="G1" s="3" t="s">
        <v>25</v>
      </c>
      <c r="J1" s="3" t="s">
        <v>26</v>
      </c>
      <c r="K1" s="3" t="s">
        <v>27</v>
      </c>
    </row>
    <row r="2">
      <c r="A2" s="14">
        <v>0.4791666666666667</v>
      </c>
      <c r="B2" s="15">
        <v>11.0</v>
      </c>
      <c r="D2" s="15">
        <v>1.0</v>
      </c>
      <c r="E2" s="15">
        <v>29.0</v>
      </c>
      <c r="G2" s="3">
        <v>1.0</v>
      </c>
      <c r="H2" s="3">
        <v>66.0</v>
      </c>
      <c r="J2" s="3" t="s">
        <v>28</v>
      </c>
      <c r="K2" s="3" t="s">
        <v>29</v>
      </c>
    </row>
    <row r="3">
      <c r="A3" s="14">
        <v>0.4791666666666667</v>
      </c>
      <c r="B3" s="15">
        <v>12.0</v>
      </c>
      <c r="D3" s="15">
        <v>2.0</v>
      </c>
      <c r="E3" s="15">
        <v>8.0</v>
      </c>
      <c r="G3" s="3">
        <v>2.0</v>
      </c>
      <c r="H3" s="3">
        <v>39.0</v>
      </c>
    </row>
    <row r="4">
      <c r="A4" s="14">
        <v>0.4791666666666667</v>
      </c>
      <c r="B4" s="15">
        <v>6.0</v>
      </c>
      <c r="D4" s="15">
        <v>3.0</v>
      </c>
      <c r="E4" s="15">
        <v>19.0</v>
      </c>
      <c r="G4" s="3">
        <v>3.0</v>
      </c>
      <c r="H4" s="3">
        <v>7.0</v>
      </c>
    </row>
    <row r="5">
      <c r="A5" s="14">
        <v>0.4791666666666667</v>
      </c>
      <c r="B5" s="15">
        <v>6.0</v>
      </c>
      <c r="D5" s="15">
        <v>4.0</v>
      </c>
      <c r="E5" s="15">
        <v>20.0</v>
      </c>
      <c r="G5" s="3">
        <v>4.0</v>
      </c>
      <c r="H5" s="3">
        <v>11.0</v>
      </c>
    </row>
    <row r="6">
      <c r="A6" s="14">
        <v>0.4791666666666667</v>
      </c>
      <c r="B6" s="15">
        <v>13.0</v>
      </c>
      <c r="D6" s="15">
        <v>5.0</v>
      </c>
      <c r="E6" s="15">
        <v>21.0</v>
      </c>
      <c r="G6" s="3">
        <v>5.0</v>
      </c>
      <c r="H6" s="3">
        <v>6.0</v>
      </c>
    </row>
    <row r="7">
      <c r="A7" s="14">
        <v>0.4791666666666667</v>
      </c>
      <c r="B7" s="15">
        <v>19.0</v>
      </c>
      <c r="D7" s="15">
        <v>6.0</v>
      </c>
      <c r="E7" s="15">
        <v>22.0</v>
      </c>
      <c r="G7" s="3">
        <v>6.0</v>
      </c>
      <c r="H7" s="3">
        <v>2.0</v>
      </c>
    </row>
    <row r="8">
      <c r="A8" s="14">
        <v>0.4791666666666667</v>
      </c>
      <c r="B8" s="15">
        <v>5.0</v>
      </c>
      <c r="D8" s="15">
        <v>7.0</v>
      </c>
      <c r="E8" s="15">
        <v>17.0</v>
      </c>
      <c r="G8" s="3">
        <v>7.0</v>
      </c>
      <c r="H8" s="3">
        <v>1.0</v>
      </c>
    </row>
    <row r="9">
      <c r="A9" s="14">
        <v>0.4826388888888889</v>
      </c>
      <c r="B9" s="15">
        <v>23.0</v>
      </c>
      <c r="D9" s="15">
        <v>8.0</v>
      </c>
      <c r="E9" s="15">
        <v>21.0</v>
      </c>
      <c r="G9" s="3">
        <v>8.0</v>
      </c>
    </row>
    <row r="10">
      <c r="A10" s="14">
        <v>0.4826388888888889</v>
      </c>
      <c r="B10" s="15">
        <v>7.0</v>
      </c>
      <c r="D10" s="15">
        <v>9.0</v>
      </c>
      <c r="E10" s="15">
        <v>13.0</v>
      </c>
      <c r="G10" s="3">
        <v>9.0</v>
      </c>
      <c r="H10" s="3">
        <v>2.0</v>
      </c>
    </row>
    <row r="11">
      <c r="A11" s="14">
        <v>0.4826388888888889</v>
      </c>
      <c r="B11" s="15">
        <v>5.0</v>
      </c>
      <c r="D11" s="15">
        <v>10.0</v>
      </c>
      <c r="E11" s="15">
        <v>11.0</v>
      </c>
      <c r="G11" s="3">
        <v>10.0</v>
      </c>
      <c r="H11" s="3">
        <v>1.0</v>
      </c>
    </row>
    <row r="12">
      <c r="A12" s="14">
        <v>0.4826388888888889</v>
      </c>
      <c r="B12" s="15">
        <v>12.0</v>
      </c>
      <c r="D12" s="15">
        <v>11.0</v>
      </c>
      <c r="E12" s="15">
        <v>6.0</v>
      </c>
      <c r="G12" s="3">
        <v>11.0</v>
      </c>
    </row>
    <row r="13">
      <c r="A13" s="14">
        <v>0.4826388888888889</v>
      </c>
      <c r="B13" s="15">
        <v>11.0</v>
      </c>
      <c r="D13" s="15">
        <v>12.0</v>
      </c>
      <c r="E13" s="15">
        <v>7.0</v>
      </c>
      <c r="G13" s="3">
        <v>12.0</v>
      </c>
    </row>
    <row r="14">
      <c r="A14" s="14">
        <v>0.4826388888888889</v>
      </c>
      <c r="B14" s="15">
        <v>10.0</v>
      </c>
      <c r="D14" s="15">
        <v>13.0</v>
      </c>
      <c r="E14" s="15">
        <v>5.0</v>
      </c>
      <c r="G14" s="3">
        <v>13.0</v>
      </c>
    </row>
    <row r="15">
      <c r="A15" s="14">
        <v>0.4826388888888889</v>
      </c>
      <c r="B15" s="15">
        <v>6.0</v>
      </c>
      <c r="D15" s="15">
        <v>14.0</v>
      </c>
      <c r="E15" s="15">
        <v>3.0</v>
      </c>
      <c r="G15" s="3">
        <v>14.0</v>
      </c>
    </row>
    <row r="16">
      <c r="A16" s="14">
        <v>0.4826388888888889</v>
      </c>
      <c r="B16" s="15">
        <v>8.0</v>
      </c>
      <c r="D16" s="15">
        <v>15.0</v>
      </c>
      <c r="E16" s="15">
        <v>4.0</v>
      </c>
      <c r="G16" s="3">
        <v>15.0</v>
      </c>
      <c r="H16" s="3">
        <v>1.0</v>
      </c>
    </row>
    <row r="17">
      <c r="A17" s="14">
        <v>0.4826388888888889</v>
      </c>
      <c r="B17" s="15">
        <v>7.0</v>
      </c>
      <c r="D17" s="15">
        <v>16.0</v>
      </c>
      <c r="E17" s="15">
        <v>2.0</v>
      </c>
    </row>
    <row r="18">
      <c r="A18" s="14">
        <v>0.4861111111111111</v>
      </c>
      <c r="B18" s="15">
        <v>17.0</v>
      </c>
      <c r="D18" s="15">
        <v>17.0</v>
      </c>
      <c r="E18" s="15">
        <v>4.0</v>
      </c>
    </row>
    <row r="19">
      <c r="A19" s="14">
        <v>0.4861111111111111</v>
      </c>
      <c r="B19" s="15">
        <v>8.0</v>
      </c>
      <c r="D19" s="15">
        <v>18.0</v>
      </c>
      <c r="E19" s="15">
        <v>0.0</v>
      </c>
    </row>
    <row r="20">
      <c r="A20" s="14">
        <v>0.4861111111111111</v>
      </c>
      <c r="B20" s="15">
        <v>7.0</v>
      </c>
      <c r="D20" s="15">
        <v>19.0</v>
      </c>
      <c r="E20" s="15">
        <v>3.0</v>
      </c>
    </row>
    <row r="21">
      <c r="A21" s="14">
        <v>0.4861111111111111</v>
      </c>
      <c r="B21" s="15">
        <v>11.0</v>
      </c>
      <c r="D21" s="15">
        <v>20.0</v>
      </c>
      <c r="E21" s="15">
        <v>3.0</v>
      </c>
    </row>
    <row r="22">
      <c r="A22" s="14">
        <v>0.4861111111111111</v>
      </c>
      <c r="B22" s="15">
        <v>15.0</v>
      </c>
      <c r="D22" s="15">
        <v>21.0</v>
      </c>
      <c r="E22" s="15">
        <v>0.0</v>
      </c>
    </row>
    <row r="23">
      <c r="A23" s="14">
        <v>0.4861111111111111</v>
      </c>
      <c r="B23" s="15">
        <v>8.0</v>
      </c>
      <c r="D23" s="15">
        <v>22.0</v>
      </c>
      <c r="E23" s="15">
        <v>0.0</v>
      </c>
    </row>
    <row r="24">
      <c r="A24" s="14">
        <v>0.4861111111111111</v>
      </c>
      <c r="B24" s="15">
        <v>10.0</v>
      </c>
      <c r="D24" s="15">
        <v>23.0</v>
      </c>
      <c r="E24" s="15">
        <v>1.0</v>
      </c>
    </row>
    <row r="25">
      <c r="A25" s="14">
        <v>0.4895833333333333</v>
      </c>
      <c r="B25" s="15">
        <v>9.0</v>
      </c>
      <c r="D25" s="15">
        <v>24.0</v>
      </c>
      <c r="E25" s="15">
        <v>0.0</v>
      </c>
    </row>
    <row r="26">
      <c r="A26" s="14">
        <v>0.4895833333333333</v>
      </c>
      <c r="B26" s="15">
        <v>9.0</v>
      </c>
      <c r="D26" s="15">
        <v>25.0</v>
      </c>
      <c r="E26" s="15">
        <v>1.0</v>
      </c>
    </row>
    <row r="27">
      <c r="A27" s="14">
        <v>0.4895833333333333</v>
      </c>
      <c r="B27" s="15">
        <v>17.0</v>
      </c>
      <c r="D27" s="15">
        <v>26.0</v>
      </c>
      <c r="E27" s="15">
        <v>1.0</v>
      </c>
    </row>
    <row r="28">
      <c r="A28" s="14">
        <v>0.4895833333333333</v>
      </c>
      <c r="B28" s="15">
        <v>12.0</v>
      </c>
    </row>
    <row r="29">
      <c r="A29" s="14">
        <v>0.4895833333333333</v>
      </c>
      <c r="B29" s="15">
        <v>12.0</v>
      </c>
    </row>
    <row r="30">
      <c r="A30" s="14">
        <v>0.4895833333333333</v>
      </c>
      <c r="B30" s="15">
        <v>7.0</v>
      </c>
    </row>
    <row r="31">
      <c r="A31" s="14">
        <v>0.4930555555555556</v>
      </c>
      <c r="B31" s="15">
        <v>25.0</v>
      </c>
    </row>
    <row r="32">
      <c r="A32" s="14">
        <v>0.4930555555555556</v>
      </c>
      <c r="B32" s="15">
        <v>13.0</v>
      </c>
    </row>
    <row r="33">
      <c r="A33" s="14">
        <v>0.4930555555555556</v>
      </c>
      <c r="B33" s="15">
        <v>15.0</v>
      </c>
    </row>
    <row r="34">
      <c r="A34" s="14">
        <v>0.4930555555555556</v>
      </c>
      <c r="B34" s="15">
        <v>8.0</v>
      </c>
    </row>
    <row r="35">
      <c r="A35" s="14">
        <v>0.4930555555555556</v>
      </c>
      <c r="B35" s="15">
        <v>13.0</v>
      </c>
    </row>
    <row r="36">
      <c r="A36" s="14">
        <v>0.4930555555555556</v>
      </c>
      <c r="B36" s="15">
        <v>4.0</v>
      </c>
    </row>
    <row r="37">
      <c r="A37" s="14">
        <v>0.4965277777777778</v>
      </c>
      <c r="B37" s="15">
        <v>7.0</v>
      </c>
    </row>
    <row r="38">
      <c r="A38" s="14">
        <v>0.4965277777777778</v>
      </c>
      <c r="B38" s="15">
        <v>9.0</v>
      </c>
    </row>
    <row r="39">
      <c r="A39" s="14">
        <v>0.4965277777777778</v>
      </c>
      <c r="B39" s="15">
        <v>11.0</v>
      </c>
    </row>
    <row r="40">
      <c r="A40" s="14">
        <v>0.4965277777777778</v>
      </c>
      <c r="B40" s="15">
        <v>14.0</v>
      </c>
    </row>
    <row r="41">
      <c r="A41" s="14">
        <v>0.4965277777777778</v>
      </c>
      <c r="B41" s="15">
        <v>9.0</v>
      </c>
    </row>
    <row r="42">
      <c r="A42" s="14">
        <v>0.5</v>
      </c>
      <c r="B42" s="15">
        <v>15.0</v>
      </c>
    </row>
    <row r="43">
      <c r="A43" s="14">
        <v>0.5</v>
      </c>
      <c r="B43" s="15">
        <v>17.0</v>
      </c>
    </row>
    <row r="44">
      <c r="A44" s="14">
        <v>0.5</v>
      </c>
      <c r="B44" s="15">
        <v>6.0</v>
      </c>
    </row>
    <row r="45">
      <c r="A45" s="14">
        <v>0.5</v>
      </c>
      <c r="B45" s="15">
        <v>9.0</v>
      </c>
    </row>
    <row r="46">
      <c r="A46" s="14">
        <v>0.5</v>
      </c>
      <c r="B46" s="15">
        <v>6.0</v>
      </c>
    </row>
    <row r="47">
      <c r="A47" s="14">
        <v>0.5034722222222222</v>
      </c>
      <c r="B47" s="15">
        <v>7.0</v>
      </c>
    </row>
    <row r="48">
      <c r="A48" s="14">
        <v>0.5034722222222222</v>
      </c>
      <c r="B48" s="15">
        <v>8.0</v>
      </c>
    </row>
    <row r="49">
      <c r="A49" s="14">
        <v>0.5034722222222222</v>
      </c>
      <c r="B49" s="15">
        <v>15.0</v>
      </c>
    </row>
    <row r="50">
      <c r="A50" s="14">
        <v>0.5034722222222222</v>
      </c>
      <c r="B50" s="15">
        <v>10.0</v>
      </c>
    </row>
    <row r="51">
      <c r="A51" s="14">
        <v>0.5034722222222222</v>
      </c>
      <c r="B51" s="15">
        <v>8.0</v>
      </c>
    </row>
    <row r="52">
      <c r="A52" s="14">
        <v>0.5034722222222222</v>
      </c>
      <c r="B52" s="15">
        <v>7.0</v>
      </c>
    </row>
    <row r="53">
      <c r="A53" s="14">
        <v>0.5069444444444444</v>
      </c>
      <c r="B53" s="15">
        <v>8.0</v>
      </c>
    </row>
    <row r="54">
      <c r="A54" s="14">
        <v>0.5069444444444444</v>
      </c>
      <c r="B54" s="15">
        <v>8.0</v>
      </c>
    </row>
    <row r="55">
      <c r="A55" s="14">
        <v>0.5069444444444444</v>
      </c>
      <c r="B55" s="15">
        <v>5.0</v>
      </c>
    </row>
    <row r="56">
      <c r="A56" s="14">
        <v>0.5069444444444444</v>
      </c>
      <c r="B56" s="15">
        <v>10.0</v>
      </c>
    </row>
    <row r="57">
      <c r="A57" s="14">
        <v>0.5069444444444444</v>
      </c>
      <c r="B57" s="15">
        <v>6.0</v>
      </c>
    </row>
    <row r="58">
      <c r="A58" s="14">
        <v>0.5104166666666666</v>
      </c>
      <c r="B58" s="15">
        <v>4.0</v>
      </c>
    </row>
    <row r="59">
      <c r="A59" s="14">
        <v>0.5104166666666666</v>
      </c>
      <c r="B59" s="15">
        <v>4.0</v>
      </c>
    </row>
    <row r="60">
      <c r="A60" s="14">
        <v>0.5104166666666666</v>
      </c>
      <c r="B60" s="15">
        <v>5.0</v>
      </c>
    </row>
    <row r="61">
      <c r="A61" s="14">
        <v>0.5104166666666666</v>
      </c>
      <c r="B61" s="15">
        <v>6.0</v>
      </c>
    </row>
    <row r="62">
      <c r="A62" s="14">
        <v>0.5104166666666666</v>
      </c>
      <c r="B62" s="15">
        <v>5.0</v>
      </c>
    </row>
    <row r="63">
      <c r="A63" s="14">
        <v>0.5138888888888888</v>
      </c>
      <c r="B63" s="15">
        <v>5.0</v>
      </c>
    </row>
    <row r="64">
      <c r="A64" s="14">
        <v>0.5138888888888888</v>
      </c>
      <c r="B64" s="15">
        <v>7.0</v>
      </c>
    </row>
    <row r="65">
      <c r="A65" s="14">
        <v>0.5138888888888888</v>
      </c>
      <c r="B65" s="15">
        <v>8.0</v>
      </c>
    </row>
    <row r="66">
      <c r="A66" s="14">
        <v>0.5138888888888888</v>
      </c>
      <c r="B66" s="15">
        <v>3.0</v>
      </c>
    </row>
    <row r="67">
      <c r="A67" s="14">
        <v>0.5138888888888888</v>
      </c>
      <c r="B67" s="15">
        <v>26.0</v>
      </c>
    </row>
    <row r="68">
      <c r="A68" s="14">
        <v>0.5138888888888888</v>
      </c>
      <c r="B68" s="15">
        <v>8.0</v>
      </c>
    </row>
    <row r="69">
      <c r="A69" s="14">
        <v>0.5173611111111112</v>
      </c>
      <c r="B69" s="15">
        <v>7.0</v>
      </c>
    </row>
    <row r="70">
      <c r="A70" s="14">
        <v>0.5173611111111112</v>
      </c>
      <c r="B70" s="15">
        <v>6.0</v>
      </c>
    </row>
    <row r="71">
      <c r="A71" s="14">
        <v>0.5173611111111112</v>
      </c>
      <c r="B71" s="15">
        <v>9.0</v>
      </c>
    </row>
    <row r="72">
      <c r="A72" s="14">
        <v>0.5173611111111112</v>
      </c>
      <c r="B72" s="15">
        <v>9.0</v>
      </c>
    </row>
    <row r="73">
      <c r="A73" s="14">
        <v>0.5173611111111112</v>
      </c>
      <c r="B73" s="15">
        <v>5.0</v>
      </c>
    </row>
    <row r="74">
      <c r="A74" s="14">
        <v>0.5208333333333334</v>
      </c>
      <c r="B74" s="15">
        <v>6.0</v>
      </c>
    </row>
    <row r="75">
      <c r="A75" s="14">
        <v>0.5208333333333334</v>
      </c>
      <c r="B75" s="15">
        <v>2.0</v>
      </c>
    </row>
    <row r="76">
      <c r="A76" s="14">
        <v>0.5208333333333334</v>
      </c>
      <c r="B76" s="15">
        <v>8.0</v>
      </c>
    </row>
    <row r="77">
      <c r="A77" s="14">
        <v>0.5208333333333334</v>
      </c>
      <c r="B77" s="15">
        <v>10.0</v>
      </c>
    </row>
    <row r="78">
      <c r="A78" s="14">
        <v>0.5208333333333334</v>
      </c>
      <c r="B78" s="15">
        <v>1.0</v>
      </c>
    </row>
    <row r="79">
      <c r="A79" s="14">
        <v>0.5208333333333334</v>
      </c>
      <c r="B79" s="15">
        <v>1.0</v>
      </c>
    </row>
    <row r="80">
      <c r="A80" s="14">
        <v>0.5208333333333334</v>
      </c>
      <c r="B80" s="15">
        <v>1.0</v>
      </c>
    </row>
    <row r="81">
      <c r="A81" s="14">
        <v>0.5208333333333334</v>
      </c>
      <c r="B81" s="15">
        <v>1.0</v>
      </c>
    </row>
    <row r="82">
      <c r="A82" s="14">
        <v>0.5208333333333334</v>
      </c>
      <c r="B82" s="15">
        <v>1.0</v>
      </c>
    </row>
    <row r="83">
      <c r="A83" s="14">
        <v>0.5208333333333334</v>
      </c>
      <c r="B83" s="15">
        <v>4.0</v>
      </c>
    </row>
    <row r="84">
      <c r="A84" s="14">
        <v>0.5243055555555556</v>
      </c>
      <c r="B84" s="15">
        <v>6.0</v>
      </c>
    </row>
    <row r="85">
      <c r="A85" s="14">
        <v>0.5243055555555556</v>
      </c>
      <c r="B85" s="15">
        <v>10.0</v>
      </c>
    </row>
    <row r="86">
      <c r="A86" s="14">
        <v>0.5243055555555556</v>
      </c>
      <c r="B86" s="15">
        <v>12.0</v>
      </c>
    </row>
    <row r="87">
      <c r="A87" s="14">
        <v>0.5243055555555556</v>
      </c>
      <c r="B87" s="15">
        <v>10.0</v>
      </c>
    </row>
    <row r="88">
      <c r="A88" s="14">
        <v>0.5243055555555556</v>
      </c>
      <c r="B88" s="15">
        <v>1.0</v>
      </c>
    </row>
    <row r="89">
      <c r="A89" s="14">
        <v>0.5243055555555556</v>
      </c>
      <c r="B89" s="15">
        <v>1.0</v>
      </c>
    </row>
    <row r="90">
      <c r="A90" s="14">
        <v>0.5243055555555556</v>
      </c>
      <c r="B90" s="15">
        <v>1.0</v>
      </c>
    </row>
    <row r="91">
      <c r="A91" s="14">
        <v>0.5243055555555556</v>
      </c>
      <c r="B91" s="15">
        <v>1.0</v>
      </c>
    </row>
    <row r="92">
      <c r="A92" s="14">
        <v>0.5243055555555556</v>
      </c>
      <c r="B92" s="15">
        <v>9.0</v>
      </c>
    </row>
    <row r="93">
      <c r="A93" s="14">
        <v>0.5277777777777778</v>
      </c>
      <c r="B93" s="15">
        <v>19.0</v>
      </c>
    </row>
    <row r="94">
      <c r="A94" s="14">
        <v>0.5277777777777778</v>
      </c>
      <c r="B94" s="15">
        <v>10.0</v>
      </c>
    </row>
    <row r="95">
      <c r="A95" s="14">
        <v>0.5277777777777778</v>
      </c>
      <c r="B95" s="15">
        <v>10.0</v>
      </c>
    </row>
    <row r="96">
      <c r="A96" s="14">
        <v>0.5277777777777778</v>
      </c>
      <c r="B96" s="15">
        <v>3.0</v>
      </c>
    </row>
    <row r="97">
      <c r="A97" s="14">
        <v>0.5277777777777778</v>
      </c>
      <c r="B97" s="15">
        <v>5.0</v>
      </c>
    </row>
    <row r="98">
      <c r="A98" s="14">
        <v>0.5277777777777778</v>
      </c>
      <c r="B98" s="15">
        <v>5.0</v>
      </c>
    </row>
    <row r="99">
      <c r="A99" s="14">
        <v>0.53125</v>
      </c>
      <c r="B99" s="15">
        <v>13.0</v>
      </c>
    </row>
    <row r="100">
      <c r="A100" s="14">
        <v>0.53125</v>
      </c>
      <c r="B100" s="15">
        <v>8.0</v>
      </c>
    </row>
    <row r="101">
      <c r="A101" s="14">
        <v>0.53125</v>
      </c>
      <c r="B101" s="15">
        <v>5.0</v>
      </c>
    </row>
    <row r="102">
      <c r="A102" s="14">
        <v>0.53125</v>
      </c>
      <c r="B102" s="15">
        <v>5.0</v>
      </c>
    </row>
    <row r="103">
      <c r="A103" s="14">
        <v>0.53125</v>
      </c>
      <c r="B103" s="15">
        <v>5.0</v>
      </c>
    </row>
    <row r="104">
      <c r="A104" s="14">
        <v>0.53125</v>
      </c>
      <c r="B104" s="15">
        <v>4.0</v>
      </c>
    </row>
    <row r="105">
      <c r="A105" s="14">
        <v>0.53125</v>
      </c>
      <c r="B105" s="15">
        <v>2.0</v>
      </c>
    </row>
    <row r="106">
      <c r="A106" s="14">
        <v>0.5347222222222222</v>
      </c>
      <c r="B106" s="15">
        <v>1.0</v>
      </c>
    </row>
    <row r="107">
      <c r="A107" s="14">
        <v>0.5347222222222222</v>
      </c>
      <c r="B107" s="15">
        <v>9.0</v>
      </c>
    </row>
    <row r="108">
      <c r="A108" s="14">
        <v>0.5347222222222222</v>
      </c>
      <c r="B108" s="15">
        <v>4.0</v>
      </c>
    </row>
    <row r="109">
      <c r="A109" s="14">
        <v>0.5347222222222222</v>
      </c>
      <c r="B109" s="15">
        <v>3.0</v>
      </c>
    </row>
    <row r="110">
      <c r="A110" s="14">
        <v>0.5347222222222222</v>
      </c>
      <c r="B110" s="15">
        <v>3.0</v>
      </c>
    </row>
    <row r="111">
      <c r="A111" s="14">
        <v>0.5347222222222222</v>
      </c>
      <c r="B111" s="15">
        <v>1.0</v>
      </c>
    </row>
    <row r="112">
      <c r="A112" s="14">
        <v>0.5381944444444444</v>
      </c>
      <c r="B112" s="15">
        <v>3.0</v>
      </c>
    </row>
    <row r="113">
      <c r="A113" s="14">
        <v>0.5381944444444444</v>
      </c>
      <c r="B113" s="15">
        <v>2.0</v>
      </c>
    </row>
    <row r="114">
      <c r="A114" s="14">
        <v>0.5381944444444444</v>
      </c>
      <c r="B114" s="15">
        <v>4.0</v>
      </c>
    </row>
    <row r="115">
      <c r="A115" s="14">
        <v>0.5381944444444444</v>
      </c>
      <c r="B115" s="15">
        <v>2.0</v>
      </c>
    </row>
    <row r="116">
      <c r="A116" s="14">
        <v>0.5381944444444444</v>
      </c>
      <c r="B116" s="15">
        <v>3.0</v>
      </c>
    </row>
    <row r="117">
      <c r="A117" s="14">
        <v>0.5381944444444444</v>
      </c>
      <c r="B117" s="15">
        <v>3.0</v>
      </c>
    </row>
    <row r="118">
      <c r="A118" s="14">
        <v>0.5381944444444444</v>
      </c>
      <c r="B118" s="15">
        <v>10.0</v>
      </c>
    </row>
    <row r="119">
      <c r="A119" s="14">
        <v>0.5381944444444444</v>
      </c>
      <c r="B119" s="15">
        <v>8.0</v>
      </c>
    </row>
    <row r="120">
      <c r="A120" s="14">
        <v>0.5381944444444444</v>
      </c>
      <c r="B120" s="15">
        <v>2.0</v>
      </c>
    </row>
    <row r="121">
      <c r="A121" s="14">
        <v>0.5416666666666666</v>
      </c>
      <c r="B121" s="15">
        <v>3.0</v>
      </c>
    </row>
    <row r="122">
      <c r="A122" s="14">
        <v>0.5416666666666666</v>
      </c>
      <c r="B122" s="15">
        <v>3.0</v>
      </c>
    </row>
    <row r="123">
      <c r="A123" s="14">
        <v>0.5416666666666666</v>
      </c>
      <c r="B123" s="15">
        <v>4.0</v>
      </c>
    </row>
    <row r="124">
      <c r="A124" s="14">
        <v>0.5416666666666666</v>
      </c>
      <c r="B124" s="15">
        <v>12.0</v>
      </c>
    </row>
    <row r="125">
      <c r="A125" s="14">
        <v>0.5416666666666666</v>
      </c>
      <c r="B125" s="15">
        <v>9.0</v>
      </c>
    </row>
    <row r="126">
      <c r="A126" s="14">
        <v>0.5416666666666666</v>
      </c>
      <c r="B126" s="15">
        <v>8.0</v>
      </c>
    </row>
    <row r="127">
      <c r="A127" s="14">
        <v>0.5416666666666666</v>
      </c>
      <c r="B127" s="15">
        <v>3.0</v>
      </c>
    </row>
    <row r="128">
      <c r="A128" s="14">
        <v>0.5451388888888888</v>
      </c>
      <c r="B128" s="15">
        <v>5.0</v>
      </c>
    </row>
    <row r="129">
      <c r="A129" s="14">
        <v>0.5451388888888888</v>
      </c>
      <c r="B129" s="15">
        <v>17.0</v>
      </c>
    </row>
    <row r="130">
      <c r="A130" s="14">
        <v>0.5451388888888888</v>
      </c>
      <c r="B130" s="15">
        <v>8.0</v>
      </c>
    </row>
    <row r="131">
      <c r="A131" s="14">
        <v>0.5451388888888888</v>
      </c>
      <c r="B131" s="15">
        <v>16.0</v>
      </c>
    </row>
    <row r="132">
      <c r="A132" s="14">
        <v>0.5451388888888888</v>
      </c>
      <c r="B132" s="15">
        <v>1.0</v>
      </c>
    </row>
    <row r="133">
      <c r="A133" s="14">
        <v>0.5451388888888888</v>
      </c>
      <c r="B133" s="15">
        <v>1.0</v>
      </c>
    </row>
    <row r="134">
      <c r="A134" s="14">
        <v>0.5451388888888888</v>
      </c>
      <c r="B134" s="15">
        <v>1.0</v>
      </c>
    </row>
    <row r="135">
      <c r="A135" s="14">
        <v>0.5451388888888888</v>
      </c>
      <c r="B135" s="15">
        <v>1.0</v>
      </c>
    </row>
    <row r="136">
      <c r="A136" s="14">
        <v>0.5451388888888888</v>
      </c>
      <c r="B136" s="15">
        <v>8.0</v>
      </c>
    </row>
    <row r="137">
      <c r="A137" s="14">
        <v>0.5486111111111112</v>
      </c>
      <c r="B137" s="15">
        <v>1.0</v>
      </c>
    </row>
    <row r="138">
      <c r="A138" s="14">
        <v>0.5486111111111112</v>
      </c>
      <c r="B138" s="15">
        <v>1.0</v>
      </c>
    </row>
    <row r="139">
      <c r="A139" s="14">
        <v>0.5486111111111112</v>
      </c>
      <c r="B139" s="15">
        <v>1.0</v>
      </c>
    </row>
    <row r="140">
      <c r="A140" s="14">
        <v>0.5486111111111112</v>
      </c>
      <c r="B140" s="15">
        <v>1.0</v>
      </c>
    </row>
    <row r="141">
      <c r="A141" s="14">
        <v>0.5486111111111112</v>
      </c>
      <c r="B141" s="15">
        <v>5.0</v>
      </c>
    </row>
    <row r="142">
      <c r="A142" s="14">
        <v>0.5486111111111112</v>
      </c>
      <c r="B142" s="15">
        <v>7.0</v>
      </c>
    </row>
    <row r="143">
      <c r="A143" s="14">
        <v>0.5486111111111112</v>
      </c>
      <c r="B143" s="15">
        <v>1.0</v>
      </c>
    </row>
    <row r="144">
      <c r="A144" s="14">
        <v>0.5486111111111112</v>
      </c>
      <c r="B144" s="15">
        <v>1.0</v>
      </c>
    </row>
    <row r="145">
      <c r="A145" s="14">
        <v>0.5486111111111112</v>
      </c>
      <c r="B145" s="15">
        <v>5.0</v>
      </c>
    </row>
    <row r="146">
      <c r="A146" s="14">
        <v>0.5486111111111112</v>
      </c>
      <c r="B146" s="15">
        <v>6.0</v>
      </c>
    </row>
    <row r="147">
      <c r="A147" s="14">
        <v>0.5486111111111112</v>
      </c>
      <c r="B147" s="15">
        <v>20.0</v>
      </c>
    </row>
    <row r="148">
      <c r="A148" s="14">
        <v>0.5520833333333334</v>
      </c>
      <c r="B148" s="15">
        <v>7.0</v>
      </c>
    </row>
    <row r="149">
      <c r="A149" s="14">
        <v>0.5520833333333334</v>
      </c>
      <c r="B149" s="15">
        <v>7.0</v>
      </c>
    </row>
    <row r="150">
      <c r="A150" s="14">
        <v>0.5520833333333334</v>
      </c>
      <c r="B150" s="15">
        <v>3.0</v>
      </c>
    </row>
    <row r="151">
      <c r="A151" s="14">
        <v>0.5520833333333334</v>
      </c>
      <c r="B151" s="15">
        <v>9.0</v>
      </c>
    </row>
    <row r="152">
      <c r="A152" s="14">
        <v>0.5520833333333334</v>
      </c>
      <c r="B152" s="15">
        <v>7.0</v>
      </c>
    </row>
    <row r="153">
      <c r="A153" s="14">
        <v>0.5520833333333334</v>
      </c>
      <c r="B153" s="15">
        <v>3.0</v>
      </c>
    </row>
    <row r="154">
      <c r="A154" s="14">
        <v>0.5555555555555556</v>
      </c>
      <c r="B154" s="15">
        <v>6.0</v>
      </c>
    </row>
    <row r="155">
      <c r="A155" s="14">
        <v>0.5555555555555556</v>
      </c>
      <c r="B155" s="15">
        <v>7.0</v>
      </c>
    </row>
    <row r="156">
      <c r="A156" s="14">
        <v>0.5555555555555556</v>
      </c>
      <c r="B156" s="15">
        <v>3.0</v>
      </c>
    </row>
    <row r="157">
      <c r="A157" s="14">
        <v>0.5555555555555556</v>
      </c>
      <c r="B157" s="15">
        <v>3.0</v>
      </c>
    </row>
    <row r="158">
      <c r="A158" s="14">
        <v>0.5555555555555556</v>
      </c>
      <c r="B158" s="15">
        <v>1.0</v>
      </c>
    </row>
    <row r="159">
      <c r="A159" s="14">
        <v>0.5555555555555556</v>
      </c>
      <c r="B159" s="15">
        <v>4.0</v>
      </c>
    </row>
    <row r="160">
      <c r="A160" s="14">
        <v>0.5555555555555556</v>
      </c>
      <c r="B160" s="15">
        <v>6.0</v>
      </c>
    </row>
    <row r="161">
      <c r="A161" s="14">
        <v>0.5590277777777778</v>
      </c>
      <c r="B161" s="15">
        <v>1.0</v>
      </c>
    </row>
    <row r="162">
      <c r="A162" s="14">
        <v>0.5590277777777778</v>
      </c>
      <c r="B162" s="15">
        <v>2.0</v>
      </c>
    </row>
    <row r="163">
      <c r="A163" s="14">
        <v>0.5590277777777778</v>
      </c>
      <c r="B163" s="15">
        <v>5.0</v>
      </c>
    </row>
    <row r="164">
      <c r="A164" s="14">
        <v>0.5590277777777778</v>
      </c>
      <c r="B164" s="15">
        <v>5.0</v>
      </c>
    </row>
    <row r="165">
      <c r="A165" s="14">
        <v>0.5590277777777778</v>
      </c>
      <c r="B165" s="15">
        <v>2.0</v>
      </c>
    </row>
    <row r="166">
      <c r="A166" s="14">
        <v>0.5625</v>
      </c>
      <c r="B166" s="15">
        <v>1.0</v>
      </c>
    </row>
    <row r="167">
      <c r="A167" s="14">
        <v>0.5625</v>
      </c>
      <c r="B167" s="15">
        <v>4.0</v>
      </c>
    </row>
    <row r="168">
      <c r="A168" s="14">
        <v>0.5625</v>
      </c>
      <c r="B168" s="15">
        <v>4.0</v>
      </c>
    </row>
    <row r="169">
      <c r="A169" s="14">
        <v>0.5625</v>
      </c>
      <c r="B169" s="15">
        <v>1.0</v>
      </c>
    </row>
    <row r="170">
      <c r="A170" s="14">
        <v>0.5625</v>
      </c>
      <c r="B170" s="15">
        <v>6.0</v>
      </c>
    </row>
    <row r="171">
      <c r="A171" s="14">
        <v>0.5625</v>
      </c>
      <c r="B171" s="15">
        <v>7.0</v>
      </c>
    </row>
    <row r="172">
      <c r="A172" s="14">
        <v>0.5625</v>
      </c>
      <c r="B172" s="15">
        <v>10.0</v>
      </c>
    </row>
    <row r="173">
      <c r="A173" s="14">
        <v>0.5659722222222222</v>
      </c>
      <c r="B173" s="15">
        <v>6.0</v>
      </c>
    </row>
    <row r="174">
      <c r="A174" s="14">
        <v>0.5659722222222222</v>
      </c>
      <c r="B174" s="15">
        <v>3.0</v>
      </c>
    </row>
    <row r="175">
      <c r="A175" s="14">
        <v>0.5659722222222222</v>
      </c>
      <c r="B175" s="15">
        <v>4.0</v>
      </c>
    </row>
    <row r="176">
      <c r="A176" s="14">
        <v>0.5659722222222222</v>
      </c>
      <c r="B176" s="15">
        <v>4.0</v>
      </c>
    </row>
    <row r="177">
      <c r="A177" s="14">
        <v>0.5659722222222222</v>
      </c>
      <c r="B177" s="15">
        <v>4.0</v>
      </c>
    </row>
    <row r="178">
      <c r="A178" s="14">
        <v>0.5694444444444444</v>
      </c>
      <c r="B178" s="15">
        <v>6.0</v>
      </c>
    </row>
    <row r="179">
      <c r="A179" s="14">
        <v>0.5694444444444444</v>
      </c>
      <c r="B179" s="15">
        <v>2.0</v>
      </c>
    </row>
    <row r="180">
      <c r="A180" s="14">
        <v>0.5694444444444444</v>
      </c>
      <c r="B180" s="15">
        <v>6.0</v>
      </c>
    </row>
    <row r="181">
      <c r="A181" s="14">
        <v>0.5694444444444444</v>
      </c>
      <c r="B181" s="15">
        <v>6.0</v>
      </c>
    </row>
    <row r="182">
      <c r="A182" s="14">
        <v>0.5694444444444444</v>
      </c>
      <c r="B182" s="15">
        <v>4.0</v>
      </c>
    </row>
    <row r="183">
      <c r="A183" s="14">
        <v>0.5694444444444444</v>
      </c>
      <c r="B183" s="15">
        <v>6.0</v>
      </c>
    </row>
    <row r="184">
      <c r="A184" s="14">
        <v>0.5694444444444444</v>
      </c>
      <c r="B184" s="15">
        <v>6.0</v>
      </c>
    </row>
    <row r="185">
      <c r="A185" s="14">
        <v>0.5694444444444444</v>
      </c>
      <c r="B185" s="15">
        <v>20.0</v>
      </c>
    </row>
    <row r="186">
      <c r="A186" s="14">
        <v>0.5729166666666666</v>
      </c>
      <c r="B186" s="15">
        <v>13.0</v>
      </c>
    </row>
    <row r="187">
      <c r="A187" s="14">
        <v>0.5729166666666666</v>
      </c>
      <c r="B187" s="15">
        <v>1.0</v>
      </c>
    </row>
    <row r="188">
      <c r="A188" s="14">
        <v>0.5729166666666666</v>
      </c>
      <c r="B188" s="15">
        <v>8.0</v>
      </c>
    </row>
    <row r="189">
      <c r="A189" s="14">
        <v>0.5729166666666666</v>
      </c>
      <c r="B189" s="15">
        <v>4.0</v>
      </c>
    </row>
    <row r="190">
      <c r="A190" s="14">
        <v>0.5729166666666666</v>
      </c>
      <c r="B190" s="15">
        <v>8.0</v>
      </c>
    </row>
    <row r="191">
      <c r="A191" s="14">
        <v>0.5729166666666666</v>
      </c>
      <c r="B191" s="15">
        <v>16.0</v>
      </c>
    </row>
    <row r="192">
      <c r="A192" s="14">
        <v>0.5729166666666666</v>
      </c>
      <c r="B192" s="15">
        <v>9.0</v>
      </c>
    </row>
    <row r="193">
      <c r="A193" s="14">
        <v>0.5729166666666666</v>
      </c>
      <c r="B193" s="15">
        <v>14.0</v>
      </c>
    </row>
    <row r="194">
      <c r="A194" s="14">
        <v>0.5729166666666666</v>
      </c>
      <c r="B194" s="15">
        <v>11.0</v>
      </c>
    </row>
    <row r="195">
      <c r="A195" s="14">
        <v>0.5763888888888888</v>
      </c>
      <c r="B195" s="15">
        <v>4.0</v>
      </c>
    </row>
    <row r="196">
      <c r="A196" s="14">
        <v>0.5763888888888888</v>
      </c>
      <c r="B196" s="15">
        <v>5.0</v>
      </c>
    </row>
    <row r="197">
      <c r="A197" s="14">
        <v>0.5763888888888888</v>
      </c>
      <c r="B197" s="15">
        <v>6.0</v>
      </c>
    </row>
    <row r="198">
      <c r="A198" s="14">
        <v>0.5763888888888888</v>
      </c>
      <c r="B198" s="15">
        <v>11.0</v>
      </c>
    </row>
    <row r="199">
      <c r="A199" s="14">
        <v>0.5763888888888888</v>
      </c>
      <c r="B199" s="15">
        <v>7.0</v>
      </c>
    </row>
    <row r="200">
      <c r="A200" s="14">
        <v>0.5763888888888888</v>
      </c>
      <c r="B200" s="15">
        <v>8.0</v>
      </c>
    </row>
    <row r="201">
      <c r="A201" s="14">
        <v>0.5763888888888888</v>
      </c>
      <c r="B201" s="15">
        <v>5.0</v>
      </c>
    </row>
    <row r="202">
      <c r="A202" s="14">
        <v>0.5763888888888888</v>
      </c>
      <c r="B202" s="15">
        <v>4.0</v>
      </c>
    </row>
    <row r="203">
      <c r="A203" s="14">
        <v>0.5763888888888888</v>
      </c>
      <c r="B203" s="15">
        <v>14.0</v>
      </c>
    </row>
    <row r="204">
      <c r="A204" s="14">
        <v>0.5763888888888888</v>
      </c>
      <c r="B204" s="15">
        <v>19.0</v>
      </c>
    </row>
    <row r="205">
      <c r="A205" s="14">
        <v>0.5763888888888888</v>
      </c>
      <c r="B205" s="15">
        <v>5.0</v>
      </c>
    </row>
    <row r="206">
      <c r="A206" s="14">
        <v>0.5798611111111112</v>
      </c>
      <c r="B206" s="15">
        <v>7.0</v>
      </c>
    </row>
    <row r="207">
      <c r="A207" s="14">
        <v>0.5798611111111112</v>
      </c>
      <c r="B207" s="15">
        <v>3.0</v>
      </c>
    </row>
    <row r="208">
      <c r="A208" s="14">
        <v>0.5798611111111112</v>
      </c>
      <c r="B208" s="15">
        <v>12.0</v>
      </c>
    </row>
    <row r="209">
      <c r="A209" s="14">
        <v>0.5798611111111112</v>
      </c>
      <c r="B209" s="15">
        <v>6.0</v>
      </c>
    </row>
    <row r="210">
      <c r="A210" s="14">
        <v>0.5798611111111112</v>
      </c>
      <c r="B210" s="15">
        <v>8.0</v>
      </c>
    </row>
    <row r="211">
      <c r="A211" s="14">
        <v>0.5798611111111112</v>
      </c>
      <c r="B211" s="15">
        <v>3.0</v>
      </c>
    </row>
    <row r="212">
      <c r="A212" s="14">
        <v>0.5798611111111112</v>
      </c>
      <c r="B212" s="15">
        <v>20.0</v>
      </c>
    </row>
    <row r="213">
      <c r="A213" s="14">
        <v>0.5798611111111112</v>
      </c>
      <c r="B213" s="15">
        <v>4.0</v>
      </c>
    </row>
    <row r="214">
      <c r="A214" s="14">
        <v>0.5798611111111112</v>
      </c>
      <c r="B214" s="15">
        <v>8.0</v>
      </c>
    </row>
    <row r="215">
      <c r="A215" s="14">
        <v>0.5833333333333334</v>
      </c>
      <c r="B215" s="15">
        <v>1.0</v>
      </c>
    </row>
    <row r="216">
      <c r="A216" s="14">
        <v>0.5833333333333334</v>
      </c>
      <c r="B216" s="15">
        <v>4.0</v>
      </c>
    </row>
    <row r="217">
      <c r="A217" s="14">
        <v>0.5833333333333334</v>
      </c>
      <c r="B217" s="15">
        <v>3.0</v>
      </c>
    </row>
    <row r="218">
      <c r="A218" s="14">
        <v>0.5833333333333334</v>
      </c>
      <c r="B218" s="15">
        <v>9.0</v>
      </c>
    </row>
    <row r="219">
      <c r="A219" s="14">
        <v>0.5833333333333334</v>
      </c>
      <c r="B219" s="15">
        <v>1.0</v>
      </c>
    </row>
    <row r="220">
      <c r="A220" s="14">
        <v>0.5833333333333334</v>
      </c>
      <c r="B220" s="15">
        <v>5.0</v>
      </c>
    </row>
    <row r="221">
      <c r="A221" s="14">
        <v>0.5833333333333334</v>
      </c>
      <c r="B221" s="15">
        <v>3.0</v>
      </c>
    </row>
    <row r="222">
      <c r="A222" s="14">
        <v>0.5833333333333334</v>
      </c>
      <c r="B222" s="15">
        <v>1.0</v>
      </c>
    </row>
  </sheetData>
  <drawing r:id="rId1"/>
</worksheet>
</file>