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iatur-my.sharepoint.com/personal/ivang_garzon_aviatur_com_co/Documents/Escritorio/"/>
    </mc:Choice>
  </mc:AlternateContent>
  <xr:revisionPtr revIDLastSave="47" documentId="8_{95DAB802-1876-48D8-A44F-81186C8E34AF}" xr6:coauthVersionLast="47" xr6:coauthVersionMax="47" xr10:uidLastSave="{E9B5027C-1E40-4AB0-81C5-192BB1903570}"/>
  <bookViews>
    <workbookView xWindow="-120" yWindow="-120" windowWidth="29040" windowHeight="15840" xr2:uid="{00000000-000D-0000-FFFF-FFFF00000000}"/>
  </bookViews>
  <sheets>
    <sheet name="Cronogram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2" l="1"/>
  <c r="F66" i="2"/>
  <c r="F67" i="2"/>
  <c r="F65" i="2"/>
  <c r="F58" i="2"/>
  <c r="F47" i="2"/>
  <c r="F59" i="2"/>
  <c r="F23" i="2"/>
  <c r="F40" i="2"/>
  <c r="F57" i="2"/>
  <c r="F53" i="2"/>
  <c r="F51" i="2"/>
  <c r="F60" i="2"/>
  <c r="F44" i="2"/>
  <c r="F64" i="2"/>
  <c r="F63" i="2"/>
  <c r="F61" i="2"/>
  <c r="F56" i="2"/>
  <c r="F54" i="2"/>
  <c r="F52" i="2"/>
  <c r="F50" i="2"/>
  <c r="F49" i="2"/>
  <c r="F46" i="2"/>
  <c r="F45" i="2"/>
  <c r="F42" i="2"/>
  <c r="F41" i="2"/>
  <c r="F39" i="2"/>
  <c r="F37" i="2"/>
  <c r="F36" i="2"/>
  <c r="F35" i="2"/>
  <c r="F34" i="2"/>
  <c r="F33" i="2"/>
  <c r="F32" i="2"/>
  <c r="I2" i="2"/>
  <c r="F25" i="2"/>
  <c r="F6" i="2" l="1"/>
  <c r="F30" i="2" l="1"/>
  <c r="F29" i="2"/>
  <c r="F28" i="2"/>
  <c r="F9" i="2"/>
  <c r="F8" i="2"/>
  <c r="F12" i="2"/>
  <c r="F11" i="2"/>
  <c r="F10" i="2"/>
  <c r="F13" i="2"/>
  <c r="F27" i="2" l="1"/>
  <c r="F26" i="2"/>
  <c r="H4" i="2" l="1"/>
  <c r="I4" i="2" s="1"/>
  <c r="F21" i="2"/>
  <c r="F22" i="2"/>
  <c r="F15" i="2"/>
  <c r="F17" i="2"/>
  <c r="F18" i="2"/>
  <c r="F16" i="2"/>
  <c r="F14" i="2"/>
  <c r="H3" i="2" l="1"/>
  <c r="H5" i="2"/>
  <c r="I5" i="2"/>
  <c r="J4" i="2"/>
  <c r="K4" i="2" l="1"/>
  <c r="J5" i="2"/>
  <c r="L4" i="2" l="1"/>
  <c r="K5" i="2"/>
  <c r="M4" i="2" l="1"/>
  <c r="L5" i="2"/>
  <c r="N4" i="2" l="1"/>
  <c r="M5" i="2"/>
  <c r="O4" i="2" l="1"/>
  <c r="N5" i="2"/>
  <c r="P4" i="2" l="1"/>
  <c r="O3" i="2"/>
  <c r="O5" i="2"/>
  <c r="Q4" i="2" l="1"/>
  <c r="P5" i="2"/>
  <c r="R4" i="2" l="1"/>
  <c r="Q5" i="2"/>
  <c r="S4" i="2" l="1"/>
  <c r="R5" i="2"/>
  <c r="T4" i="2" l="1"/>
  <c r="S5" i="2"/>
  <c r="U4" i="2" l="1"/>
  <c r="T5" i="2"/>
  <c r="V4" i="2" l="1"/>
  <c r="U5" i="2"/>
  <c r="W4" i="2" l="1"/>
  <c r="V3" i="2"/>
  <c r="V5" i="2"/>
  <c r="X4" i="2" l="1"/>
  <c r="W5" i="2"/>
  <c r="Y4" i="2" l="1"/>
  <c r="X5" i="2"/>
  <c r="Z4" i="2" l="1"/>
  <c r="Y5" i="2"/>
  <c r="AA4" i="2" l="1"/>
  <c r="Z5" i="2"/>
  <c r="AB4" i="2" l="1"/>
  <c r="AA5" i="2"/>
  <c r="AC4" i="2" l="1"/>
  <c r="AB5" i="2"/>
  <c r="AD4" i="2" l="1"/>
  <c r="AC5" i="2"/>
  <c r="AC3" i="2"/>
  <c r="AE4" i="2" l="1"/>
  <c r="AD5" i="2"/>
  <c r="AF4" i="2" l="1"/>
  <c r="AE5" i="2"/>
  <c r="AG4" i="2" l="1"/>
  <c r="AF5" i="2"/>
  <c r="AH4" i="2" l="1"/>
  <c r="AG5" i="2"/>
  <c r="AI4" i="2" l="1"/>
  <c r="AJ4" i="2" s="1"/>
  <c r="AH5" i="2"/>
  <c r="AJ5" i="2" l="1"/>
  <c r="AJ3" i="2"/>
  <c r="AK4" i="2"/>
  <c r="AI5" i="2"/>
  <c r="AK5" i="2" l="1"/>
  <c r="AL4" i="2"/>
  <c r="AM4" i="2" l="1"/>
  <c r="AL5" i="2"/>
  <c r="AN4" i="2" l="1"/>
  <c r="AM5" i="2"/>
  <c r="AN5" i="2" l="1"/>
  <c r="AO4" i="2"/>
  <c r="AO5" i="2" l="1"/>
  <c r="AP4" i="2"/>
  <c r="AQ4" i="2" l="1"/>
  <c r="AP5" i="2"/>
  <c r="AQ3" i="2" l="1"/>
  <c r="AR4" i="2"/>
  <c r="AQ5" i="2"/>
  <c r="AR5" i="2" l="1"/>
  <c r="AS4" i="2"/>
  <c r="AT4" i="2" l="1"/>
  <c r="AS5" i="2"/>
  <c r="AU4" i="2" l="1"/>
  <c r="AT5" i="2"/>
  <c r="AU5" i="2" l="1"/>
  <c r="AV4" i="2"/>
  <c r="AW4" i="2" l="1"/>
  <c r="AV5" i="2"/>
  <c r="AW5" i="2" l="1"/>
  <c r="AX4" i="2"/>
  <c r="AX3" i="2" l="1"/>
  <c r="AY4" i="2"/>
  <c r="AX5" i="2"/>
  <c r="AZ4" i="2" l="1"/>
  <c r="AY5" i="2"/>
  <c r="AZ5" i="2" l="1"/>
  <c r="BA4" i="2"/>
  <c r="BA5" i="2" l="1"/>
  <c r="BB4" i="2"/>
  <c r="BB5" i="2" l="1"/>
  <c r="BC4" i="2"/>
  <c r="BD4" i="2" l="1"/>
  <c r="BC5" i="2"/>
  <c r="BD5" i="2" l="1"/>
  <c r="BE4" i="2"/>
  <c r="BF4" i="2" l="1"/>
  <c r="BE3" i="2"/>
  <c r="BE5" i="2"/>
  <c r="BG4" i="2" l="1"/>
  <c r="BF5" i="2"/>
  <c r="BH4" i="2" l="1"/>
  <c r="BG5" i="2"/>
  <c r="BH5" i="2" l="1"/>
  <c r="BI4" i="2"/>
  <c r="BJ4" i="2" l="1"/>
  <c r="BI5" i="2"/>
  <c r="BK4" i="2" l="1"/>
  <c r="BJ5" i="2"/>
  <c r="BK5" i="2" l="1"/>
</calcChain>
</file>

<file path=xl/sharedStrings.xml><?xml version="1.0" encoding="utf-8"?>
<sst xmlns="http://schemas.openxmlformats.org/spreadsheetml/2006/main" count="119" uniqueCount="73">
  <si>
    <t>Descripcion</t>
  </si>
  <si>
    <t>Cumplimiento</t>
  </si>
  <si>
    <t>Fecha Inicio</t>
  </si>
  <si>
    <t>Fecha Fin</t>
  </si>
  <si>
    <t>Fecha de Inicio del Proyecto</t>
  </si>
  <si>
    <t>Dias</t>
  </si>
  <si>
    <t>Responsable</t>
  </si>
  <si>
    <t>Estudio del Caso</t>
  </si>
  <si>
    <t>Analisis del Entorno</t>
  </si>
  <si>
    <t>Elaboración de Encuesta</t>
  </si>
  <si>
    <t>Logo</t>
  </si>
  <si>
    <t>Toma de Evidencia</t>
  </si>
  <si>
    <t>Analisis Encuesta</t>
  </si>
  <si>
    <t>Diseño Plan de Trabajo</t>
  </si>
  <si>
    <t>Carlos</t>
  </si>
  <si>
    <t>Ivan</t>
  </si>
  <si>
    <t>Definición Objetivos</t>
  </si>
  <si>
    <t>Nombre del Proyecto</t>
  </si>
  <si>
    <t>PLANEACIÓN</t>
  </si>
  <si>
    <t>Informe Requerimientos Estandar IEEE830</t>
  </si>
  <si>
    <t>Requerimiento Funcionales</t>
  </si>
  <si>
    <t>Requerimientos No Funcionales</t>
  </si>
  <si>
    <t>Jhoan</t>
  </si>
  <si>
    <t xml:space="preserve">    Mapa De Procesos</t>
  </si>
  <si>
    <t>Diagrama Flujo De Procesos</t>
  </si>
  <si>
    <t>Diagrama Casos Uso Extendido</t>
  </si>
  <si>
    <r>
      <t xml:space="preserve">ANALISIS - </t>
    </r>
    <r>
      <rPr>
        <b/>
        <i/>
        <sz val="11"/>
        <color theme="1"/>
        <rFont val="Calibri"/>
        <family val="2"/>
        <scheme val="minor"/>
      </rPr>
      <t>Componentes</t>
    </r>
  </si>
  <si>
    <t>Encuesta</t>
  </si>
  <si>
    <t>Entrevista</t>
  </si>
  <si>
    <t>Documento Casos Uso Extendido</t>
  </si>
  <si>
    <t>Modelo Relacional</t>
  </si>
  <si>
    <t>Modelo Entidad Relación</t>
  </si>
  <si>
    <t>Diccionario de Datos</t>
  </si>
  <si>
    <t>INFOTEC</t>
  </si>
  <si>
    <t>Diseño Interfaz Grafica</t>
  </si>
  <si>
    <t>Giovanny</t>
  </si>
  <si>
    <t>CEET - Centro De Electricidad Electrónica y Telecomunicaciones</t>
  </si>
  <si>
    <t>Ficha:   2395897 G3</t>
  </si>
  <si>
    <t>Manual Usuario</t>
  </si>
  <si>
    <t>Plan capacitación</t>
  </si>
  <si>
    <t>Manual de instalación</t>
  </si>
  <si>
    <t>Mockups</t>
  </si>
  <si>
    <t>Diagrama de gantt</t>
  </si>
  <si>
    <t>Informe de uso de recursos y presupuestos</t>
  </si>
  <si>
    <t>Diagrama de clases</t>
  </si>
  <si>
    <t>Diagrama Distribución</t>
  </si>
  <si>
    <t>Uso control de versiones</t>
  </si>
  <si>
    <t>Base Datos</t>
  </si>
  <si>
    <t>Manual Tecnico</t>
  </si>
  <si>
    <t>Pruebas Funcionales</t>
  </si>
  <si>
    <t>Manual migración</t>
  </si>
  <si>
    <t>Distribución Fisica de los Equipos</t>
  </si>
  <si>
    <t>Contratos Desarrollo Software</t>
  </si>
  <si>
    <t>Manual Operación</t>
  </si>
  <si>
    <t>Costos Hardwere y Software</t>
  </si>
  <si>
    <t>Prototipo No Funcional</t>
  </si>
  <si>
    <t>Documentación Proveedores</t>
  </si>
  <si>
    <t xml:space="preserve">    Hardware - Software</t>
  </si>
  <si>
    <t>Plan calidad</t>
  </si>
  <si>
    <t>Plan SQA</t>
  </si>
  <si>
    <t>Calidad Entregables</t>
  </si>
  <si>
    <t xml:space="preserve">Jhoan </t>
  </si>
  <si>
    <t xml:space="preserve">Revisión Requerimientos </t>
  </si>
  <si>
    <t>Auditoria funcional, fisica e internas</t>
  </si>
  <si>
    <t>Revisión plan de gestion</t>
  </si>
  <si>
    <t>Plan Pruebas</t>
  </si>
  <si>
    <t>Informe final de calidad</t>
  </si>
  <si>
    <t>Revisión tecnica formal</t>
  </si>
  <si>
    <t>Ana</t>
  </si>
  <si>
    <t>Actualización Diagrama Gantt</t>
  </si>
  <si>
    <t>Actualización Manuales usuario</t>
  </si>
  <si>
    <t>Actualización Manuales operación</t>
  </si>
  <si>
    <t>Revisión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</si>
</sst>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9" fontId="4" fillId="0" borderId="0" xfId="1" applyFont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8" borderId="0" xfId="2" applyFill="1" applyAlignment="1">
      <alignment horizontal="center" wrapText="1"/>
    </xf>
    <xf numFmtId="0" fontId="6" fillId="0" borderId="0" xfId="0" applyFont="1"/>
    <xf numFmtId="164" fontId="6" fillId="0" borderId="0" xfId="0" applyNumberFormat="1" applyFont="1"/>
    <xf numFmtId="166" fontId="6" fillId="7" borderId="4" xfId="0" applyNumberFormat="1" applyFont="1" applyFill="1" applyBorder="1" applyAlignment="1">
      <alignment horizontal="center" vertical="center"/>
    </xf>
    <xf numFmtId="166" fontId="6" fillId="6" borderId="4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6" fillId="6" borderId="4" xfId="0" applyFont="1" applyFill="1" applyBorder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5" fontId="6" fillId="6" borderId="4" xfId="0" applyNumberFormat="1" applyFont="1" applyFill="1" applyBorder="1" applyAlignment="1">
      <alignment horizontal="center"/>
    </xf>
    <xf numFmtId="165" fontId="6" fillId="7" borderId="4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1" fillId="3" borderId="5" xfId="3" applyBorder="1" applyAlignment="1">
      <alignment horizontal="center" wrapText="1"/>
    </xf>
    <xf numFmtId="166" fontId="6" fillId="7" borderId="6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/>
    </xf>
    <xf numFmtId="0" fontId="0" fillId="3" borderId="3" xfId="3" applyFont="1" applyBorder="1" applyAlignment="1">
      <alignment horizontal="center"/>
    </xf>
  </cellXfs>
  <cellStyles count="4">
    <cellStyle name="20% - Énfasis6" xfId="3" builtinId="50"/>
    <cellStyle name="Énfasis6" xfId="2" builtinId="49"/>
    <cellStyle name="Normal" xfId="0" builtinId="0"/>
    <cellStyle name="Porcentaje" xfId="1" builtinId="5"/>
  </cellStyles>
  <dxfs count="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36" fmlaLink="$E$8" max="30" min="1" page="10" val="24"/>
</file>

<file path=xl/ctrlProps/ctrlProp10.xml><?xml version="1.0" encoding="utf-8"?>
<formControlPr xmlns="http://schemas.microsoft.com/office/spreadsheetml/2009/9/main" objectType="Spin" dx="36" fmlaLink="$E$21" max="30" min="1" page="10" val="15"/>
</file>

<file path=xl/ctrlProps/ctrlProp100.xml><?xml version="1.0" encoding="utf-8"?>
<formControlPr xmlns="http://schemas.microsoft.com/office/spreadsheetml/2009/9/main" objectType="Spin" dx="36" fmlaLink="$E$50" max="300" min="1" page="10" val="28"/>
</file>

<file path=xl/ctrlProps/ctrlProp101.xml><?xml version="1.0" encoding="utf-8"?>
<formControlPr xmlns="http://schemas.microsoft.com/office/spreadsheetml/2009/9/main" objectType="Spin" dx="36" fmlaLink="$E$22" max="30" min="1" page="10" val="28"/>
</file>

<file path=xl/ctrlProps/ctrlProp102.xml><?xml version="1.0" encoding="utf-8"?>
<formControlPr xmlns="http://schemas.microsoft.com/office/spreadsheetml/2009/9/main" objectType="Spin" dx="36" fmlaLink="$E$54" max="300" min="1" page="10" val="26"/>
</file>

<file path=xl/ctrlProps/ctrlProp103.xml><?xml version="1.0" encoding="utf-8"?>
<formControlPr xmlns="http://schemas.microsoft.com/office/spreadsheetml/2009/9/main" objectType="Spin" dx="36" fmlaLink="$E$22" max="30" min="1" page="10" val="28"/>
</file>

<file path=xl/ctrlProps/ctrlProp104.xml><?xml version="1.0" encoding="utf-8"?>
<formControlPr xmlns="http://schemas.microsoft.com/office/spreadsheetml/2009/9/main" objectType="Spin" dx="36" fmlaLink="$E$60" max="300" min="1" page="10" val="128"/>
</file>

<file path=xl/ctrlProps/ctrlProp105.xml><?xml version="1.0" encoding="utf-8"?>
<formControlPr xmlns="http://schemas.microsoft.com/office/spreadsheetml/2009/9/main" objectType="Spin" dx="36" fmlaLink="$E$22" max="30" min="1" page="10" val="28"/>
</file>

<file path=xl/ctrlProps/ctrlProp106.xml><?xml version="1.0" encoding="utf-8"?>
<formControlPr xmlns="http://schemas.microsoft.com/office/spreadsheetml/2009/9/main" objectType="Spin" dx="36" fmlaLink="$E$60" max="300" min="1" page="10" val="128"/>
</file>

<file path=xl/ctrlProps/ctrlProp107.xml><?xml version="1.0" encoding="utf-8"?>
<formControlPr xmlns="http://schemas.microsoft.com/office/spreadsheetml/2009/9/main" objectType="Spin" dx="36" fmlaLink="$E$22" max="30" min="1" page="10" val="28"/>
</file>

<file path=xl/ctrlProps/ctrlProp108.xml><?xml version="1.0" encoding="utf-8"?>
<formControlPr xmlns="http://schemas.microsoft.com/office/spreadsheetml/2009/9/main" objectType="Spin" dx="36" fmlaLink="$E$60" max="300" min="1" page="10" val="128"/>
</file>

<file path=xl/ctrlProps/ctrlProp109.xml><?xml version="1.0" encoding="utf-8"?>
<formControlPr xmlns="http://schemas.microsoft.com/office/spreadsheetml/2009/9/main" objectType="Spin" dx="36" fmlaLink="$E$22" max="30" min="1" page="10" val="28"/>
</file>

<file path=xl/ctrlProps/ctrlProp11.xml><?xml version="1.0" encoding="utf-8"?>
<formControlPr xmlns="http://schemas.microsoft.com/office/spreadsheetml/2009/9/main" objectType="Spin" dx="36" fmlaLink="$E$22" max="30" min="1" page="10" val="28"/>
</file>

<file path=xl/ctrlProps/ctrlProp110.xml><?xml version="1.0" encoding="utf-8"?>
<formControlPr xmlns="http://schemas.microsoft.com/office/spreadsheetml/2009/9/main" objectType="Spin" dx="36" fmlaLink="$E$41" max="500" min="1" page="10" val="18"/>
</file>

<file path=xl/ctrlProps/ctrlProp111.xml><?xml version="1.0" encoding="utf-8"?>
<formControlPr xmlns="http://schemas.microsoft.com/office/spreadsheetml/2009/9/main" objectType="Spin" dx="36" fmlaLink="$E$22" max="30" min="1" page="10" val="28"/>
</file>

<file path=xl/ctrlProps/ctrlProp112.xml><?xml version="1.0" encoding="utf-8"?>
<formControlPr xmlns="http://schemas.microsoft.com/office/spreadsheetml/2009/9/main" objectType="Spin" dx="36" fmlaLink="$E$22" max="30" min="1" page="10" val="28"/>
</file>

<file path=xl/ctrlProps/ctrlProp113.xml><?xml version="1.0" encoding="utf-8"?>
<formControlPr xmlns="http://schemas.microsoft.com/office/spreadsheetml/2009/9/main" objectType="Spin" dx="36" fmlaLink="$E$22" max="30" min="1" page="10" val="28"/>
</file>

<file path=xl/ctrlProps/ctrlProp114.xml><?xml version="1.0" encoding="utf-8"?>
<formControlPr xmlns="http://schemas.microsoft.com/office/spreadsheetml/2009/9/main" objectType="Spin" dx="36" fmlaLink="$E$60" max="300" min="1" page="10" val="128"/>
</file>

<file path=xl/ctrlProps/ctrlProp115.xml><?xml version="1.0" encoding="utf-8"?>
<formControlPr xmlns="http://schemas.microsoft.com/office/spreadsheetml/2009/9/main" objectType="Spin" dx="36" fmlaLink="$E$22" max="30" min="1" page="10" val="28"/>
</file>

<file path=xl/ctrlProps/ctrlProp116.xml><?xml version="1.0" encoding="utf-8"?>
<formControlPr xmlns="http://schemas.microsoft.com/office/spreadsheetml/2009/9/main" objectType="Spin" dx="36" fmlaLink="$E$60" max="300" min="1" page="10" val="128"/>
</file>

<file path=xl/ctrlProps/ctrlProp117.xml><?xml version="1.0" encoding="utf-8"?>
<formControlPr xmlns="http://schemas.microsoft.com/office/spreadsheetml/2009/9/main" objectType="Spin" dx="36" fmlaLink="$E$22" max="30" min="1" page="10" val="28"/>
</file>

<file path=xl/ctrlProps/ctrlProp118.xml><?xml version="1.0" encoding="utf-8"?>
<formControlPr xmlns="http://schemas.microsoft.com/office/spreadsheetml/2009/9/main" objectType="Spin" dx="36" fmlaLink="$E$46" max="500" min="1" page="10" val="24"/>
</file>

<file path=xl/ctrlProps/ctrlProp119.xml><?xml version="1.0" encoding="utf-8"?>
<formControlPr xmlns="http://schemas.microsoft.com/office/spreadsheetml/2009/9/main" objectType="Spin" dx="36" fmlaLink="$E$22" max="30" min="1" page="10" val="28"/>
</file>

<file path=xl/ctrlProps/ctrlProp12.xml><?xml version="1.0" encoding="utf-8"?>
<formControlPr xmlns="http://schemas.microsoft.com/office/spreadsheetml/2009/9/main" objectType="Scroll" dx="36" fmlaLink="$H$2" horiz="1" max="650" page="7" val="650"/>
</file>

<file path=xl/ctrlProps/ctrlProp120.xml><?xml version="1.0" encoding="utf-8"?>
<formControlPr xmlns="http://schemas.microsoft.com/office/spreadsheetml/2009/9/main" objectType="Spin" dx="36" fmlaLink="$E$60" max="300" min="1" page="10" val="128"/>
</file>

<file path=xl/ctrlProps/ctrlProp121.xml><?xml version="1.0" encoding="utf-8"?>
<formControlPr xmlns="http://schemas.microsoft.com/office/spreadsheetml/2009/9/main" objectType="Spin" dx="36" fmlaLink="$E$22" max="30" min="1" page="10" val="28"/>
</file>

<file path=xl/ctrlProps/ctrlProp122.xml><?xml version="1.0" encoding="utf-8"?>
<formControlPr xmlns="http://schemas.microsoft.com/office/spreadsheetml/2009/9/main" objectType="Spin" dx="36" fmlaLink="$E$60" max="300" min="1" page="10" val="128"/>
</file>

<file path=xl/ctrlProps/ctrlProp123.xml><?xml version="1.0" encoding="utf-8"?>
<formControlPr xmlns="http://schemas.microsoft.com/office/spreadsheetml/2009/9/main" objectType="Spin" dx="36" fmlaLink="$E$22" max="30" min="1" page="10" val="28"/>
</file>

<file path=xl/ctrlProps/ctrlProp124.xml><?xml version="1.0" encoding="utf-8"?>
<formControlPr xmlns="http://schemas.microsoft.com/office/spreadsheetml/2009/9/main" objectType="Spin" dx="36" fmlaLink="$E$64" max="300" min="1" page="10" val="49"/>
</file>

<file path=xl/ctrlProps/ctrlProp125.xml><?xml version="1.0" encoding="utf-8"?>
<formControlPr xmlns="http://schemas.microsoft.com/office/spreadsheetml/2009/9/main" objectType="Spin" dx="36" fmlaLink="$E$22" max="30" min="1" page="10" val="28"/>
</file>

<file path=xl/ctrlProps/ctrlProp126.xml><?xml version="1.0" encoding="utf-8"?>
<formControlPr xmlns="http://schemas.microsoft.com/office/spreadsheetml/2009/9/main" objectType="Spin" dx="36" fmlaLink="$E$64" max="300" min="1" page="10" val="49"/>
</file>

<file path=xl/ctrlProps/ctrlProp127.xml><?xml version="1.0" encoding="utf-8"?>
<formControlPr xmlns="http://schemas.microsoft.com/office/spreadsheetml/2009/9/main" objectType="Spin" dx="36" fmlaLink="$E$22" max="30" min="1" page="10" val="28"/>
</file>

<file path=xl/ctrlProps/ctrlProp128.xml><?xml version="1.0" encoding="utf-8"?>
<formControlPr xmlns="http://schemas.microsoft.com/office/spreadsheetml/2009/9/main" objectType="Spin" dx="36" fmlaLink="$E$64" max="300" min="1" page="10" val="49"/>
</file>

<file path=xl/ctrlProps/ctrlProp129.xml><?xml version="1.0" encoding="utf-8"?>
<formControlPr xmlns="http://schemas.microsoft.com/office/spreadsheetml/2009/9/main" objectType="Spin" dx="36" fmlaLink="$E$22" max="30" min="1" page="10" val="28"/>
</file>

<file path=xl/ctrlProps/ctrlProp13.xml><?xml version="1.0" encoding="utf-8"?>
<formControlPr xmlns="http://schemas.microsoft.com/office/spreadsheetml/2009/9/main" objectType="Spin" dx="36" fmlaLink="$E$11" max="30" min="1" page="10" val="5"/>
</file>

<file path=xl/ctrlProps/ctrlProp130.xml><?xml version="1.0" encoding="utf-8"?>
<formControlPr xmlns="http://schemas.microsoft.com/office/spreadsheetml/2009/9/main" objectType="Spin" dx="36" fmlaLink="$E$64" max="300" min="1" page="10" val="49"/>
</file>

<file path=xl/ctrlProps/ctrlProp14.xml><?xml version="1.0" encoding="utf-8"?>
<formControlPr xmlns="http://schemas.microsoft.com/office/spreadsheetml/2009/9/main" objectType="Spin" dx="36" fmlaLink="$E$14" max="30" min="1" page="10" val="4"/>
</file>

<file path=xl/ctrlProps/ctrlProp15.xml><?xml version="1.0" encoding="utf-8"?>
<formControlPr xmlns="http://schemas.microsoft.com/office/spreadsheetml/2009/9/main" objectType="Spin" dx="36" fmlaLink="$E$14" max="30" min="1" page="10" val="4"/>
</file>

<file path=xl/ctrlProps/ctrlProp16.xml><?xml version="1.0" encoding="utf-8"?>
<formControlPr xmlns="http://schemas.microsoft.com/office/spreadsheetml/2009/9/main" objectType="Spin" dx="36" fmlaLink="$E$14" max="30" min="1" page="10" val="4"/>
</file>

<file path=xl/ctrlProps/ctrlProp17.xml><?xml version="1.0" encoding="utf-8"?>
<formControlPr xmlns="http://schemas.microsoft.com/office/spreadsheetml/2009/9/main" objectType="Spin" dx="36" fmlaLink="$E$11" max="30" min="1" page="10" val="5"/>
</file>

<file path=xl/ctrlProps/ctrlProp18.xml><?xml version="1.0" encoding="utf-8"?>
<formControlPr xmlns="http://schemas.microsoft.com/office/spreadsheetml/2009/9/main" objectType="Spin" dx="36" fmlaLink="$E$14" max="30" min="1" page="10" val="4"/>
</file>

<file path=xl/ctrlProps/ctrlProp19.xml><?xml version="1.0" encoding="utf-8"?>
<formControlPr xmlns="http://schemas.microsoft.com/office/spreadsheetml/2009/9/main" objectType="Spin" dx="36" fmlaLink="$E$14" max="30" min="1" page="10" val="4"/>
</file>

<file path=xl/ctrlProps/ctrlProp2.xml><?xml version="1.0" encoding="utf-8"?>
<formControlPr xmlns="http://schemas.microsoft.com/office/spreadsheetml/2009/9/main" objectType="Spin" dx="36" fmlaLink="$E$9" max="30" min="1" page="10" val="5"/>
</file>

<file path=xl/ctrlProps/ctrlProp20.xml><?xml version="1.0" encoding="utf-8"?>
<formControlPr xmlns="http://schemas.microsoft.com/office/spreadsheetml/2009/9/main" objectType="Spin" dx="36" fmlaLink="$E$14" max="30" min="1" page="10" val="4"/>
</file>

<file path=xl/ctrlProps/ctrlProp21.xml><?xml version="1.0" encoding="utf-8"?>
<formControlPr xmlns="http://schemas.microsoft.com/office/spreadsheetml/2009/9/main" objectType="Spin" dx="36" fmlaLink="$E$11" max="30" min="1" page="10" val="5"/>
</file>

<file path=xl/ctrlProps/ctrlProp22.xml><?xml version="1.0" encoding="utf-8"?>
<formControlPr xmlns="http://schemas.microsoft.com/office/spreadsheetml/2009/9/main" objectType="Spin" dx="36" fmlaLink="$E$14" max="30" min="1" page="10" val="4"/>
</file>

<file path=xl/ctrlProps/ctrlProp23.xml><?xml version="1.0" encoding="utf-8"?>
<formControlPr xmlns="http://schemas.microsoft.com/office/spreadsheetml/2009/9/main" objectType="Spin" dx="36" fmlaLink="$E$11" max="30" min="1" page="10" val="5"/>
</file>

<file path=xl/ctrlProps/ctrlProp24.xml><?xml version="1.0" encoding="utf-8"?>
<formControlPr xmlns="http://schemas.microsoft.com/office/spreadsheetml/2009/9/main" objectType="Spin" dx="36" fmlaLink="$E$14" max="30" min="1" page="10" val="4"/>
</file>

<file path=xl/ctrlProps/ctrlProp25.xml><?xml version="1.0" encoding="utf-8"?>
<formControlPr xmlns="http://schemas.microsoft.com/office/spreadsheetml/2009/9/main" objectType="Spin" dx="36" fmlaLink="$E$12" max="30" min="1" page="10" val="5"/>
</file>

<file path=xl/ctrlProps/ctrlProp26.xml><?xml version="1.0" encoding="utf-8"?>
<formControlPr xmlns="http://schemas.microsoft.com/office/spreadsheetml/2009/9/main" objectType="Spin" dx="36" fmlaLink="$E$14" max="30" min="1" page="10" val="4"/>
</file>

<file path=xl/ctrlProps/ctrlProp27.xml><?xml version="1.0" encoding="utf-8"?>
<formControlPr xmlns="http://schemas.microsoft.com/office/spreadsheetml/2009/9/main" objectType="Spin" dx="36" fmlaLink="$E$17" max="30" min="1" page="10" val="5"/>
</file>

<file path=xl/ctrlProps/ctrlProp28.xml><?xml version="1.0" encoding="utf-8"?>
<formControlPr xmlns="http://schemas.microsoft.com/office/spreadsheetml/2009/9/main" objectType="Spin" dx="36" fmlaLink="$E$11" max="30" min="1" page="10" val="5"/>
</file>

<file path=xl/ctrlProps/ctrlProp29.xml><?xml version="1.0" encoding="utf-8"?>
<formControlPr xmlns="http://schemas.microsoft.com/office/spreadsheetml/2009/9/main" objectType="Spin" dx="36" fmlaLink="$E$14" max="30" min="1" page="10" val="4"/>
</file>

<file path=xl/ctrlProps/ctrlProp3.xml><?xml version="1.0" encoding="utf-8"?>
<formControlPr xmlns="http://schemas.microsoft.com/office/spreadsheetml/2009/9/main" objectType="Spin" dx="36" fmlaLink="$E$11" max="30" min="1" page="10" val="5"/>
</file>

<file path=xl/ctrlProps/ctrlProp30.xml><?xml version="1.0" encoding="utf-8"?>
<formControlPr xmlns="http://schemas.microsoft.com/office/spreadsheetml/2009/9/main" objectType="Spin" dx="36" fmlaLink="$E$11" max="30" min="1" page="10" val="5"/>
</file>

<file path=xl/ctrlProps/ctrlProp31.xml><?xml version="1.0" encoding="utf-8"?>
<formControlPr xmlns="http://schemas.microsoft.com/office/spreadsheetml/2009/9/main" objectType="Spin" dx="36" fmlaLink="$E$10" max="30" min="1" page="10" val="4"/>
</file>

<file path=xl/ctrlProps/ctrlProp32.xml><?xml version="1.0" encoding="utf-8"?>
<formControlPr xmlns="http://schemas.microsoft.com/office/spreadsheetml/2009/9/main" objectType="Spin" dx="36" fmlaLink="$E$9" max="30" min="1" page="10" val="5"/>
</file>

<file path=xl/ctrlProps/ctrlProp33.xml><?xml version="1.0" encoding="utf-8"?>
<formControlPr xmlns="http://schemas.microsoft.com/office/spreadsheetml/2009/9/main" objectType="Spin" dx="36" fmlaLink="#REF!" max="30" min="1" page="10" val="4"/>
</file>

<file path=xl/ctrlProps/ctrlProp34.xml><?xml version="1.0" encoding="utf-8"?>
<formControlPr xmlns="http://schemas.microsoft.com/office/spreadsheetml/2009/9/main" objectType="Spin" dx="36" fmlaLink="$E$8" max="30" min="1" page="10" val="24"/>
</file>

<file path=xl/ctrlProps/ctrlProp35.xml><?xml version="1.0" encoding="utf-8"?>
<formControlPr xmlns="http://schemas.microsoft.com/office/spreadsheetml/2009/9/main" objectType="Spin" dx="36" fmlaLink="$E$9" max="30" min="1" page="10" val="5"/>
</file>

<file path=xl/ctrlProps/ctrlProp36.xml><?xml version="1.0" encoding="utf-8"?>
<formControlPr xmlns="http://schemas.microsoft.com/office/spreadsheetml/2009/9/main" objectType="Spin" dx="36" fmlaLink="$E$18" max="30" min="1" page="10" val="6"/>
</file>

<file path=xl/ctrlProps/ctrlProp37.xml><?xml version="1.0" encoding="utf-8"?>
<formControlPr xmlns="http://schemas.microsoft.com/office/spreadsheetml/2009/9/main" objectType="Spin" dx="36" fmlaLink="#REF!" max="30" min="1" page="10" val="4"/>
</file>

<file path=xl/ctrlProps/ctrlProp38.xml><?xml version="1.0" encoding="utf-8"?>
<formControlPr xmlns="http://schemas.microsoft.com/office/spreadsheetml/2009/9/main" objectType="Spin" dx="36" fmlaLink="$E$22" max="30" min="1" page="10" val="28"/>
</file>

<file path=xl/ctrlProps/ctrlProp39.xml><?xml version="1.0" encoding="utf-8"?>
<formControlPr xmlns="http://schemas.microsoft.com/office/spreadsheetml/2009/9/main" objectType="Spin" dx="36" fmlaLink="$E$26" max="30" min="1" page="10" val="18"/>
</file>

<file path=xl/ctrlProps/ctrlProp4.xml><?xml version="1.0" encoding="utf-8"?>
<formControlPr xmlns="http://schemas.microsoft.com/office/spreadsheetml/2009/9/main" objectType="Spin" dx="36" fmlaLink="$E$14" max="30" min="1" page="10" val="4"/>
</file>

<file path=xl/ctrlProps/ctrlProp40.xml><?xml version="1.0" encoding="utf-8"?>
<formControlPr xmlns="http://schemas.microsoft.com/office/spreadsheetml/2009/9/main" objectType="Spin" dx="36" fmlaLink="$E$22" max="30" min="1" page="10" val="28"/>
</file>

<file path=xl/ctrlProps/ctrlProp41.xml><?xml version="1.0" encoding="utf-8"?>
<formControlPr xmlns="http://schemas.microsoft.com/office/spreadsheetml/2009/9/main" objectType="Spin" dx="36" fmlaLink="$E$27" max="500" min="1" page="10" val="26"/>
</file>

<file path=xl/ctrlProps/ctrlProp42.xml><?xml version="1.0" encoding="utf-8"?>
<formControlPr xmlns="http://schemas.microsoft.com/office/spreadsheetml/2009/9/main" objectType="Spin" dx="36" fmlaLink="$E$14" max="30" min="1" page="10" val="4"/>
</file>

<file path=xl/ctrlProps/ctrlProp43.xml><?xml version="1.0" encoding="utf-8"?>
<formControlPr xmlns="http://schemas.microsoft.com/office/spreadsheetml/2009/9/main" objectType="Spin" dx="36" fmlaLink="$E$11" max="30" min="1" page="10" val="5"/>
</file>

<file path=xl/ctrlProps/ctrlProp44.xml><?xml version="1.0" encoding="utf-8"?>
<formControlPr xmlns="http://schemas.microsoft.com/office/spreadsheetml/2009/9/main" objectType="Spin" dx="36" fmlaLink="$E$14" max="30" min="1" page="10" val="4"/>
</file>

<file path=xl/ctrlProps/ctrlProp45.xml><?xml version="1.0" encoding="utf-8"?>
<formControlPr xmlns="http://schemas.microsoft.com/office/spreadsheetml/2009/9/main" objectType="Spin" dx="36" fmlaLink="$E$11" max="30" min="1" page="10" val="5"/>
</file>

<file path=xl/ctrlProps/ctrlProp46.xml><?xml version="1.0" encoding="utf-8"?>
<formControlPr xmlns="http://schemas.microsoft.com/office/spreadsheetml/2009/9/main" objectType="Spin" dx="36" fmlaLink="$E$14" max="30" min="1" page="10" val="4"/>
</file>

<file path=xl/ctrlProps/ctrlProp47.xml><?xml version="1.0" encoding="utf-8"?>
<formControlPr xmlns="http://schemas.microsoft.com/office/spreadsheetml/2009/9/main" objectType="Spin" dx="36" fmlaLink="$E$13" max="30" min="1" page="10" val="4"/>
</file>

<file path=xl/ctrlProps/ctrlProp48.xml><?xml version="1.0" encoding="utf-8"?>
<formControlPr xmlns="http://schemas.microsoft.com/office/spreadsheetml/2009/9/main" objectType="Spin" dx="36" fmlaLink="$E$22" max="30" min="1" page="10" val="28"/>
</file>

<file path=xl/ctrlProps/ctrlProp49.xml><?xml version="1.0" encoding="utf-8"?>
<formControlPr xmlns="http://schemas.microsoft.com/office/spreadsheetml/2009/9/main" objectType="Spin" dx="36" fmlaLink="$E$28" max="501" min="1" page="10" val="14"/>
</file>

<file path=xl/ctrlProps/ctrlProp5.xml><?xml version="1.0" encoding="utf-8"?>
<formControlPr xmlns="http://schemas.microsoft.com/office/spreadsheetml/2009/9/main" objectType="Spin" dx="36" fmlaLink="$E$16" max="30" min="1" page="10" val="3"/>
</file>

<file path=xl/ctrlProps/ctrlProp50.xml><?xml version="1.0" encoding="utf-8"?>
<formControlPr xmlns="http://schemas.microsoft.com/office/spreadsheetml/2009/9/main" objectType="Spin" dx="36" fmlaLink="$E$22" max="30" min="1" page="10" val="28"/>
</file>

<file path=xl/ctrlProps/ctrlProp51.xml><?xml version="1.0" encoding="utf-8"?>
<formControlPr xmlns="http://schemas.microsoft.com/office/spreadsheetml/2009/9/main" objectType="Spin" dx="36" fmlaLink="$E$29" max="500" min="1" page="10" val="12"/>
</file>

<file path=xl/ctrlProps/ctrlProp52.xml><?xml version="1.0" encoding="utf-8"?>
<formControlPr xmlns="http://schemas.microsoft.com/office/spreadsheetml/2009/9/main" objectType="Spin" dx="36" fmlaLink="$E$22" max="30" min="1" page="10" val="28"/>
</file>

<file path=xl/ctrlProps/ctrlProp53.xml><?xml version="1.0" encoding="utf-8"?>
<formControlPr xmlns="http://schemas.microsoft.com/office/spreadsheetml/2009/9/main" objectType="Spin" dx="36" fmlaLink="$E$30" max="500" min="1" page="10" val="16"/>
</file>

<file path=xl/ctrlProps/ctrlProp54.xml><?xml version="1.0" encoding="utf-8"?>
<formControlPr xmlns="http://schemas.microsoft.com/office/spreadsheetml/2009/9/main" objectType="Spin" dx="36" fmlaLink="$E$6" max="30" min="1" page="10" val="30"/>
</file>

<file path=xl/ctrlProps/ctrlProp55.xml><?xml version="1.0" encoding="utf-8"?>
<formControlPr xmlns="http://schemas.microsoft.com/office/spreadsheetml/2009/9/main" objectType="Spin" dx="36" fmlaLink="$E$22" max="30" min="1" page="10" val="28"/>
</file>

<file path=xl/ctrlProps/ctrlProp56.xml><?xml version="1.0" encoding="utf-8"?>
<formControlPr xmlns="http://schemas.microsoft.com/office/spreadsheetml/2009/9/main" objectType="Spin" dx="36" fmlaLink="$E$25" max="30" min="1" page="10" val="29"/>
</file>

<file path=xl/ctrlProps/ctrlProp57.xml><?xml version="1.0" encoding="utf-8"?>
<formControlPr xmlns="http://schemas.microsoft.com/office/spreadsheetml/2009/9/main" objectType="Spin" dx="36" fmlaLink="$E$22" max="30" min="1" page="10" val="28"/>
</file>

<file path=xl/ctrlProps/ctrlProp58.xml><?xml version="1.0" encoding="utf-8"?>
<formControlPr xmlns="http://schemas.microsoft.com/office/spreadsheetml/2009/9/main" objectType="Spin" dx="36" fmlaLink="$E$32" max="500" min="1" page="10" val="16"/>
</file>

<file path=xl/ctrlProps/ctrlProp59.xml><?xml version="1.0" encoding="utf-8"?>
<formControlPr xmlns="http://schemas.microsoft.com/office/spreadsheetml/2009/9/main" objectType="Spin" dx="36" fmlaLink="$E$22" max="30" min="1" page="10" val="28"/>
</file>

<file path=xl/ctrlProps/ctrlProp6.xml><?xml version="1.0" encoding="utf-8"?>
<formControlPr xmlns="http://schemas.microsoft.com/office/spreadsheetml/2009/9/main" objectType="Spin" dx="36" fmlaLink="$E$17" max="30" min="1" page="10" val="5"/>
</file>

<file path=xl/ctrlProps/ctrlProp60.xml><?xml version="1.0" encoding="utf-8"?>
<formControlPr xmlns="http://schemas.microsoft.com/office/spreadsheetml/2009/9/main" objectType="Spin" dx="36" fmlaLink="$E$33" max="500" min="1" page="10" val="500"/>
</file>

<file path=xl/ctrlProps/ctrlProp61.xml><?xml version="1.0" encoding="utf-8"?>
<formControlPr xmlns="http://schemas.microsoft.com/office/spreadsheetml/2009/9/main" objectType="Spin" dx="36" fmlaLink="$E$22" max="30" min="1" page="10" val="28"/>
</file>

<file path=xl/ctrlProps/ctrlProp62.xml><?xml version="1.0" encoding="utf-8"?>
<formControlPr xmlns="http://schemas.microsoft.com/office/spreadsheetml/2009/9/main" objectType="Spin" dx="36" fmlaLink="$E$34" max="30" min="1" page="10" val="30"/>
</file>

<file path=xl/ctrlProps/ctrlProp63.xml><?xml version="1.0" encoding="utf-8"?>
<formControlPr xmlns="http://schemas.microsoft.com/office/spreadsheetml/2009/9/main" objectType="Spin" dx="36" fmlaLink="$E$22" max="30" min="1" page="10" val="28"/>
</file>

<file path=xl/ctrlProps/ctrlProp64.xml><?xml version="1.0" encoding="utf-8"?>
<formControlPr xmlns="http://schemas.microsoft.com/office/spreadsheetml/2009/9/main" objectType="Spin" dx="36" fmlaLink="$E$35" max="30" min="1" page="10" val="25"/>
</file>

<file path=xl/ctrlProps/ctrlProp65.xml><?xml version="1.0" encoding="utf-8"?>
<formControlPr xmlns="http://schemas.microsoft.com/office/spreadsheetml/2009/9/main" objectType="Spin" dx="36" fmlaLink="$E$22" max="30" min="1" page="10" val="28"/>
</file>

<file path=xl/ctrlProps/ctrlProp66.xml><?xml version="1.0" encoding="utf-8"?>
<formControlPr xmlns="http://schemas.microsoft.com/office/spreadsheetml/2009/9/main" objectType="Spin" dx="36" fmlaLink="$E$36" max="30" min="1" page="10" val="20"/>
</file>

<file path=xl/ctrlProps/ctrlProp67.xml><?xml version="1.0" encoding="utf-8"?>
<formControlPr xmlns="http://schemas.microsoft.com/office/spreadsheetml/2009/9/main" objectType="Spin" dx="36" fmlaLink="$E$22" max="30" min="1" page="10" val="28"/>
</file>

<file path=xl/ctrlProps/ctrlProp68.xml><?xml version="1.0" encoding="utf-8"?>
<formControlPr xmlns="http://schemas.microsoft.com/office/spreadsheetml/2009/9/main" objectType="Spin" dx="36" fmlaLink="$E$37" max="30" min="1" page="10" val="18"/>
</file>

<file path=xl/ctrlProps/ctrlProp69.xml><?xml version="1.0" encoding="utf-8"?>
<formControlPr xmlns="http://schemas.microsoft.com/office/spreadsheetml/2009/9/main" objectType="Spin" dx="36" fmlaLink="$E$22" max="30" min="1" page="10" val="28"/>
</file>

<file path=xl/ctrlProps/ctrlProp7.xml><?xml version="1.0" encoding="utf-8"?>
<formControlPr xmlns="http://schemas.microsoft.com/office/spreadsheetml/2009/9/main" objectType="Spin" dx="36" fmlaLink="$E$18" max="30" min="1" page="10" val="6"/>
</file>

<file path=xl/ctrlProps/ctrlProp70.xml><?xml version="1.0" encoding="utf-8"?>
<formControlPr xmlns="http://schemas.microsoft.com/office/spreadsheetml/2009/9/main" objectType="Spin" dx="36" fmlaLink="$E$39" max="500" min="1" page="10" val="21"/>
</file>

<file path=xl/ctrlProps/ctrlProp71.xml><?xml version="1.0" encoding="utf-8"?>
<formControlPr xmlns="http://schemas.microsoft.com/office/spreadsheetml/2009/9/main" objectType="Spin" dx="36" fmlaLink="$E$22" max="30" min="1" page="10" val="28"/>
</file>

<file path=xl/ctrlProps/ctrlProp72.xml><?xml version="1.0" encoding="utf-8"?>
<formControlPr xmlns="http://schemas.microsoft.com/office/spreadsheetml/2009/9/main" objectType="Spin" dx="36" fmlaLink="$E$41" max="500" min="1" page="10" val="18"/>
</file>

<file path=xl/ctrlProps/ctrlProp73.xml><?xml version="1.0" encoding="utf-8"?>
<formControlPr xmlns="http://schemas.microsoft.com/office/spreadsheetml/2009/9/main" objectType="Spin" dx="36" fmlaLink="$E$22" max="30" min="1" page="10" val="28"/>
</file>

<file path=xl/ctrlProps/ctrlProp74.xml><?xml version="1.0" encoding="utf-8"?>
<formControlPr xmlns="http://schemas.microsoft.com/office/spreadsheetml/2009/9/main" objectType="Spin" dx="36" fmlaLink="$E$42" max="500" min="1" page="10" val="70"/>
</file>

<file path=xl/ctrlProps/ctrlProp75.xml><?xml version="1.0" encoding="utf-8"?>
<formControlPr xmlns="http://schemas.microsoft.com/office/spreadsheetml/2009/9/main" objectType="Spin" dx="36" fmlaLink="$E$22" max="30" min="1" page="10" val="28"/>
</file>

<file path=xl/ctrlProps/ctrlProp76.xml><?xml version="1.0" encoding="utf-8"?>
<formControlPr xmlns="http://schemas.microsoft.com/office/spreadsheetml/2009/9/main" objectType="Spin" dx="36" fmlaLink="$E$45" max="500" min="1" page="10" val="45"/>
</file>

<file path=xl/ctrlProps/ctrlProp77.xml><?xml version="1.0" encoding="utf-8"?>
<formControlPr xmlns="http://schemas.microsoft.com/office/spreadsheetml/2009/9/main" objectType="Spin" dx="36" fmlaLink="$E$22" max="30" min="1" page="10" val="28"/>
</file>

<file path=xl/ctrlProps/ctrlProp78.xml><?xml version="1.0" encoding="utf-8"?>
<formControlPr xmlns="http://schemas.microsoft.com/office/spreadsheetml/2009/9/main" objectType="Spin" dx="36" fmlaLink="$E$46" max="500" min="1" page="10" val="24"/>
</file>

<file path=xl/ctrlProps/ctrlProp79.xml><?xml version="1.0" encoding="utf-8"?>
<formControlPr xmlns="http://schemas.microsoft.com/office/spreadsheetml/2009/9/main" objectType="Spin" dx="36" fmlaLink="$E$22" max="30" min="1" page="10" val="28"/>
</file>

<file path=xl/ctrlProps/ctrlProp8.xml><?xml version="1.0" encoding="utf-8"?>
<formControlPr xmlns="http://schemas.microsoft.com/office/spreadsheetml/2009/9/main" objectType="Spin" dx="36" fmlaLink="#REF!" max="30" min="1" page="10" val="4"/>
</file>

<file path=xl/ctrlProps/ctrlProp80.xml><?xml version="1.0" encoding="utf-8"?>
<formControlPr xmlns="http://schemas.microsoft.com/office/spreadsheetml/2009/9/main" objectType="Spin" dx="36" fmlaLink="$E$49" max="500" min="1" page="10" val="26"/>
</file>

<file path=xl/ctrlProps/ctrlProp81.xml><?xml version="1.0" encoding="utf-8"?>
<formControlPr xmlns="http://schemas.microsoft.com/office/spreadsheetml/2009/9/main" objectType="Spin" dx="36" fmlaLink="$E$22" max="30" min="1" page="10" val="28"/>
</file>

<file path=xl/ctrlProps/ctrlProp82.xml><?xml version="1.0" encoding="utf-8"?>
<formControlPr xmlns="http://schemas.microsoft.com/office/spreadsheetml/2009/9/main" objectType="Spin" dx="36" fmlaLink="$E$50" max="300" min="1" page="10" val="28"/>
</file>

<file path=xl/ctrlProps/ctrlProp83.xml><?xml version="1.0" encoding="utf-8"?>
<formControlPr xmlns="http://schemas.microsoft.com/office/spreadsheetml/2009/9/main" objectType="Spin" dx="36" fmlaLink="$E$22" max="30" min="1" page="10" val="28"/>
</file>

<file path=xl/ctrlProps/ctrlProp84.xml><?xml version="1.0" encoding="utf-8"?>
<formControlPr xmlns="http://schemas.microsoft.com/office/spreadsheetml/2009/9/main" objectType="Spin" dx="36" fmlaLink="$E$52" max="300" min="1" page="10" val="26"/>
</file>

<file path=xl/ctrlProps/ctrlProp85.xml><?xml version="1.0" encoding="utf-8"?>
<formControlPr xmlns="http://schemas.microsoft.com/office/spreadsheetml/2009/9/main" objectType="Spin" dx="36" fmlaLink="$E$22" max="30" min="1" page="10" val="28"/>
</file>

<file path=xl/ctrlProps/ctrlProp86.xml><?xml version="1.0" encoding="utf-8"?>
<formControlPr xmlns="http://schemas.microsoft.com/office/spreadsheetml/2009/9/main" objectType="Spin" dx="36" fmlaLink="$E$54" max="300" min="1" page="10" val="26"/>
</file>

<file path=xl/ctrlProps/ctrlProp87.xml><?xml version="1.0" encoding="utf-8"?>
<formControlPr xmlns="http://schemas.microsoft.com/office/spreadsheetml/2009/9/main" objectType="Spin" dx="36" fmlaLink="$E$22" max="30" min="1" page="10" val="28"/>
</file>

<file path=xl/ctrlProps/ctrlProp88.xml><?xml version="1.0" encoding="utf-8"?>
<formControlPr xmlns="http://schemas.microsoft.com/office/spreadsheetml/2009/9/main" objectType="Spin" dx="36" fmlaLink="$E$56" max="300" min="1" page="10" val="20"/>
</file>

<file path=xl/ctrlProps/ctrlProp89.xml><?xml version="1.0" encoding="utf-8"?>
<formControlPr xmlns="http://schemas.microsoft.com/office/spreadsheetml/2009/9/main" objectType="Spin" dx="36" fmlaLink="$E$22" max="30" min="1" page="10" val="28"/>
</file>

<file path=xl/ctrlProps/ctrlProp9.xml><?xml version="1.0" encoding="utf-8"?>
<formControlPr xmlns="http://schemas.microsoft.com/office/spreadsheetml/2009/9/main" objectType="Spin" dx="36" fmlaLink="$E$15" max="30" min="1" page="10" val="2"/>
</file>

<file path=xl/ctrlProps/ctrlProp90.xml><?xml version="1.0" encoding="utf-8"?>
<formControlPr xmlns="http://schemas.microsoft.com/office/spreadsheetml/2009/9/main" objectType="Spin" dx="36" fmlaLink="$E$61" max="300" min="1" page="10" val="32"/>
</file>

<file path=xl/ctrlProps/ctrlProp91.xml><?xml version="1.0" encoding="utf-8"?>
<formControlPr xmlns="http://schemas.microsoft.com/office/spreadsheetml/2009/9/main" objectType="Spin" dx="36" fmlaLink="$E$22" max="30" min="1" page="10" val="28"/>
</file>

<file path=xl/ctrlProps/ctrlProp92.xml><?xml version="1.0" encoding="utf-8"?>
<formControlPr xmlns="http://schemas.microsoft.com/office/spreadsheetml/2009/9/main" objectType="Spin" dx="36" fmlaLink="$E$63" max="300" min="1" page="10" val="101"/>
</file>

<file path=xl/ctrlProps/ctrlProp93.xml><?xml version="1.0" encoding="utf-8"?>
<formControlPr xmlns="http://schemas.microsoft.com/office/spreadsheetml/2009/9/main" objectType="Spin" dx="36" fmlaLink="$E$22" max="30" min="1" page="10" val="28"/>
</file>

<file path=xl/ctrlProps/ctrlProp94.xml><?xml version="1.0" encoding="utf-8"?>
<formControlPr xmlns="http://schemas.microsoft.com/office/spreadsheetml/2009/9/main" objectType="Spin" dx="36" fmlaLink="$E$64" max="300" min="1" page="10" val="49"/>
</file>

<file path=xl/ctrlProps/ctrlProp95.xml><?xml version="1.0" encoding="utf-8"?>
<formControlPr xmlns="http://schemas.microsoft.com/office/spreadsheetml/2009/9/main" objectType="Spin" dx="36" fmlaLink="$E$22" max="30" min="1" page="10" val="28"/>
</file>

<file path=xl/ctrlProps/ctrlProp96.xml><?xml version="1.0" encoding="utf-8"?>
<formControlPr xmlns="http://schemas.microsoft.com/office/spreadsheetml/2009/9/main" objectType="Spin" dx="36" fmlaLink="$E$44" max="50" min="1" page="10" val="26"/>
</file>

<file path=xl/ctrlProps/ctrlProp97.xml><?xml version="1.0" encoding="utf-8"?>
<formControlPr xmlns="http://schemas.microsoft.com/office/spreadsheetml/2009/9/main" objectType="Spin" dx="36" fmlaLink="$E$22" max="30" min="1" page="10" val="28"/>
</file>

<file path=xl/ctrlProps/ctrlProp98.xml><?xml version="1.0" encoding="utf-8"?>
<formControlPr xmlns="http://schemas.microsoft.com/office/spreadsheetml/2009/9/main" objectType="Spin" dx="36" fmlaLink="$E$60" max="300" min="1" page="10" val="128"/>
</file>

<file path=xl/ctrlProps/ctrlProp99.xml><?xml version="1.0" encoding="utf-8"?>
<formControlPr xmlns="http://schemas.microsoft.com/office/spreadsheetml/2009/9/main" objectType="Spin" dx="36" fmlaLink="$E$51" max="30" min="1" page="10" val="3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161925</xdr:rowOff>
        </xdr:from>
        <xdr:to>
          <xdr:col>6</xdr:col>
          <xdr:colOff>295275</xdr:colOff>
          <xdr:row>7</xdr:row>
          <xdr:rowOff>161925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161925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0</xdr:rowOff>
        </xdr:from>
        <xdr:to>
          <xdr:col>6</xdr:col>
          <xdr:colOff>295275</xdr:colOff>
          <xdr:row>10</xdr:row>
          <xdr:rowOff>161925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161925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15</xdr:row>
          <xdr:rowOff>0</xdr:rowOff>
        </xdr:from>
        <xdr:to>
          <xdr:col>6</xdr:col>
          <xdr:colOff>295275</xdr:colOff>
          <xdr:row>15</xdr:row>
          <xdr:rowOff>161925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0</xdr:rowOff>
        </xdr:from>
        <xdr:to>
          <xdr:col>6</xdr:col>
          <xdr:colOff>295275</xdr:colOff>
          <xdr:row>16</xdr:row>
          <xdr:rowOff>161925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0</xdr:rowOff>
        </xdr:from>
        <xdr:to>
          <xdr:col>6</xdr:col>
          <xdr:colOff>295275</xdr:colOff>
          <xdr:row>17</xdr:row>
          <xdr:rowOff>161925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0</xdr:rowOff>
        </xdr:from>
        <xdr:to>
          <xdr:col>6</xdr:col>
          <xdr:colOff>295275</xdr:colOff>
          <xdr:row>18</xdr:row>
          <xdr:rowOff>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14</xdr:row>
          <xdr:rowOff>28575</xdr:rowOff>
        </xdr:from>
        <xdr:to>
          <xdr:col>6</xdr:col>
          <xdr:colOff>295275</xdr:colOff>
          <xdr:row>14</xdr:row>
          <xdr:rowOff>161925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20</xdr:row>
          <xdr:rowOff>38100</xdr:rowOff>
        </xdr:from>
        <xdr:to>
          <xdr:col>6</xdr:col>
          <xdr:colOff>295275</xdr:colOff>
          <xdr:row>20</xdr:row>
          <xdr:rowOff>161925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21</xdr:row>
          <xdr:rowOff>19050</xdr:rowOff>
        </xdr:from>
        <xdr:to>
          <xdr:col>6</xdr:col>
          <xdr:colOff>295275</xdr:colOff>
          <xdr:row>21</xdr:row>
          <xdr:rowOff>161925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142875</xdr:rowOff>
        </xdr:from>
        <xdr:to>
          <xdr:col>62</xdr:col>
          <xdr:colOff>209550</xdr:colOff>
          <xdr:row>1</xdr:row>
          <xdr:rowOff>171450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161925</xdr:rowOff>
        </xdr:to>
        <xdr:sp macro="" textlink="">
          <xdr:nvSpPr>
            <xdr:cNvPr id="2087" name="Spinne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0</xdr:rowOff>
        </xdr:to>
        <xdr:sp macro="" textlink="">
          <xdr:nvSpPr>
            <xdr:cNvPr id="2088" name="Spinner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0</xdr:rowOff>
        </xdr:to>
        <xdr:sp macro="" textlink="">
          <xdr:nvSpPr>
            <xdr:cNvPr id="2089" name="Spinner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0</xdr:rowOff>
        </xdr:to>
        <xdr:sp macro="" textlink="">
          <xdr:nvSpPr>
            <xdr:cNvPr id="2090" name="Spinner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0</xdr:rowOff>
        </xdr:from>
        <xdr:to>
          <xdr:col>6</xdr:col>
          <xdr:colOff>295275</xdr:colOff>
          <xdr:row>10</xdr:row>
          <xdr:rowOff>161925</xdr:rowOff>
        </xdr:to>
        <xdr:sp macro="" textlink="">
          <xdr:nvSpPr>
            <xdr:cNvPr id="2091" name="Spinner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0</xdr:rowOff>
        </xdr:to>
        <xdr:sp macro="" textlink="">
          <xdr:nvSpPr>
            <xdr:cNvPr id="2092" name="Spinner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161925</xdr:rowOff>
        </xdr:to>
        <xdr:sp macro="" textlink="">
          <xdr:nvSpPr>
            <xdr:cNvPr id="2093" name="Spinner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0</xdr:rowOff>
        </xdr:to>
        <xdr:sp macro="" textlink="">
          <xdr:nvSpPr>
            <xdr:cNvPr id="2094" name="Spinner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161925</xdr:rowOff>
        </xdr:to>
        <xdr:sp macro="" textlink="">
          <xdr:nvSpPr>
            <xdr:cNvPr id="2095" name="Spinner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161925</xdr:rowOff>
        </xdr:to>
        <xdr:sp macro="" textlink="">
          <xdr:nvSpPr>
            <xdr:cNvPr id="2096" name="Spinner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161925</xdr:rowOff>
        </xdr:to>
        <xdr:sp macro="" textlink="">
          <xdr:nvSpPr>
            <xdr:cNvPr id="2097" name="Spinner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161925</xdr:rowOff>
        </xdr:to>
        <xdr:sp macro="" textlink="">
          <xdr:nvSpPr>
            <xdr:cNvPr id="2098" name="Spinner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161925</xdr:rowOff>
        </xdr:to>
        <xdr:sp macro="" textlink="">
          <xdr:nvSpPr>
            <xdr:cNvPr id="2099" name="Spinner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161925</xdr:rowOff>
        </xdr:to>
        <xdr:sp macro="" textlink="">
          <xdr:nvSpPr>
            <xdr:cNvPr id="2100" name="Spinner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0</xdr:rowOff>
        </xdr:to>
        <xdr:sp macro="" textlink="">
          <xdr:nvSpPr>
            <xdr:cNvPr id="2101" name="Spinner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0</xdr:rowOff>
        </xdr:from>
        <xdr:to>
          <xdr:col>6</xdr:col>
          <xdr:colOff>295275</xdr:colOff>
          <xdr:row>9</xdr:row>
          <xdr:rowOff>161925</xdr:rowOff>
        </xdr:to>
        <xdr:sp macro="" textlink="">
          <xdr:nvSpPr>
            <xdr:cNvPr id="2104" name="Spinner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0</xdr:rowOff>
        </xdr:from>
        <xdr:to>
          <xdr:col>6</xdr:col>
          <xdr:colOff>295275</xdr:colOff>
          <xdr:row>9</xdr:row>
          <xdr:rowOff>161925</xdr:rowOff>
        </xdr:to>
        <xdr:sp macro="" textlink="">
          <xdr:nvSpPr>
            <xdr:cNvPr id="2105" name="Spinner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0</xdr:rowOff>
        </xdr:from>
        <xdr:to>
          <xdr:col>6</xdr:col>
          <xdr:colOff>295275</xdr:colOff>
          <xdr:row>9</xdr:row>
          <xdr:rowOff>161925</xdr:rowOff>
        </xdr:to>
        <xdr:sp macro="" textlink="">
          <xdr:nvSpPr>
            <xdr:cNvPr id="2106" name="Spinner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0</xdr:rowOff>
        </xdr:from>
        <xdr:to>
          <xdr:col>6</xdr:col>
          <xdr:colOff>295275</xdr:colOff>
          <xdr:row>9</xdr:row>
          <xdr:rowOff>161925</xdr:rowOff>
        </xdr:to>
        <xdr:sp macro="" textlink="">
          <xdr:nvSpPr>
            <xdr:cNvPr id="2107" name="Spinner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161925</xdr:rowOff>
        </xdr:to>
        <xdr:sp macro="" textlink="">
          <xdr:nvSpPr>
            <xdr:cNvPr id="2108" name="Spinner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9525</xdr:rowOff>
        </xdr:to>
        <xdr:sp macro="" textlink="">
          <xdr:nvSpPr>
            <xdr:cNvPr id="2109" name="Spinner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7</xdr:row>
          <xdr:rowOff>0</xdr:rowOff>
        </xdr:from>
        <xdr:to>
          <xdr:col>6</xdr:col>
          <xdr:colOff>304800</xdr:colOff>
          <xdr:row>8</xdr:row>
          <xdr:rowOff>0</xdr:rowOff>
        </xdr:to>
        <xdr:sp macro="" textlink="">
          <xdr:nvSpPr>
            <xdr:cNvPr id="2110" name="Spinner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9</xdr:row>
          <xdr:rowOff>0</xdr:rowOff>
        </xdr:to>
        <xdr:sp macro="" textlink="">
          <xdr:nvSpPr>
            <xdr:cNvPr id="2111" name="Spinner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28575</xdr:rowOff>
        </xdr:from>
        <xdr:to>
          <xdr:col>6</xdr:col>
          <xdr:colOff>295275</xdr:colOff>
          <xdr:row>17</xdr:row>
          <xdr:rowOff>161925</xdr:rowOff>
        </xdr:to>
        <xdr:sp macro="" textlink="">
          <xdr:nvSpPr>
            <xdr:cNvPr id="2113" name="Spinner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23</xdr:row>
          <xdr:rowOff>0</xdr:rowOff>
        </xdr:from>
        <xdr:to>
          <xdr:col>6</xdr:col>
          <xdr:colOff>295275</xdr:colOff>
          <xdr:row>23</xdr:row>
          <xdr:rowOff>0</xdr:rowOff>
        </xdr:to>
        <xdr:sp macro="" textlink="">
          <xdr:nvSpPr>
            <xdr:cNvPr id="2114" name="Spinner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21</xdr:row>
          <xdr:rowOff>28575</xdr:rowOff>
        </xdr:from>
        <xdr:to>
          <xdr:col>6</xdr:col>
          <xdr:colOff>295275</xdr:colOff>
          <xdr:row>21</xdr:row>
          <xdr:rowOff>161925</xdr:rowOff>
        </xdr:to>
        <xdr:sp macro="" textlink="">
          <xdr:nvSpPr>
            <xdr:cNvPr id="2116" name="Spinner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25</xdr:row>
          <xdr:rowOff>38100</xdr:rowOff>
        </xdr:from>
        <xdr:to>
          <xdr:col>6</xdr:col>
          <xdr:colOff>295275</xdr:colOff>
          <xdr:row>25</xdr:row>
          <xdr:rowOff>161925</xdr:rowOff>
        </xdr:to>
        <xdr:sp macro="" textlink="">
          <xdr:nvSpPr>
            <xdr:cNvPr id="2118" name="Spinner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26</xdr:row>
          <xdr:rowOff>19050</xdr:rowOff>
        </xdr:from>
        <xdr:to>
          <xdr:col>6</xdr:col>
          <xdr:colOff>295275</xdr:colOff>
          <xdr:row>26</xdr:row>
          <xdr:rowOff>161925</xdr:rowOff>
        </xdr:to>
        <xdr:sp macro="" textlink="">
          <xdr:nvSpPr>
            <xdr:cNvPr id="2119" name="Spinner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26</xdr:row>
          <xdr:rowOff>28575</xdr:rowOff>
        </xdr:from>
        <xdr:to>
          <xdr:col>6</xdr:col>
          <xdr:colOff>295275</xdr:colOff>
          <xdr:row>26</xdr:row>
          <xdr:rowOff>161925</xdr:rowOff>
        </xdr:to>
        <xdr:sp macro="" textlink="">
          <xdr:nvSpPr>
            <xdr:cNvPr id="2120" name="Spinner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161925</xdr:rowOff>
        </xdr:to>
        <xdr:sp macro="" textlink="">
          <xdr:nvSpPr>
            <xdr:cNvPr id="2121" name="Spinner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161925</xdr:rowOff>
        </xdr:to>
        <xdr:sp macro="" textlink="">
          <xdr:nvSpPr>
            <xdr:cNvPr id="2122" name="Spinner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161925</xdr:rowOff>
        </xdr:to>
        <xdr:sp macro="" textlink="">
          <xdr:nvSpPr>
            <xdr:cNvPr id="2123" name="Spinner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161925</xdr:rowOff>
        </xdr:to>
        <xdr:sp macro="" textlink="">
          <xdr:nvSpPr>
            <xdr:cNvPr id="2124" name="Spinner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161925</xdr:rowOff>
        </xdr:to>
        <xdr:sp macro="" textlink="">
          <xdr:nvSpPr>
            <xdr:cNvPr id="2125" name="Spinner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161925</xdr:rowOff>
        </xdr:to>
        <xdr:sp macro="" textlink="">
          <xdr:nvSpPr>
            <xdr:cNvPr id="2126" name="Spinner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27</xdr:row>
          <xdr:rowOff>19050</xdr:rowOff>
        </xdr:from>
        <xdr:to>
          <xdr:col>6</xdr:col>
          <xdr:colOff>295275</xdr:colOff>
          <xdr:row>27</xdr:row>
          <xdr:rowOff>161925</xdr:rowOff>
        </xdr:to>
        <xdr:sp macro="" textlink="">
          <xdr:nvSpPr>
            <xdr:cNvPr id="2127" name="Spinner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27</xdr:row>
          <xdr:rowOff>28575</xdr:rowOff>
        </xdr:from>
        <xdr:to>
          <xdr:col>6</xdr:col>
          <xdr:colOff>295275</xdr:colOff>
          <xdr:row>27</xdr:row>
          <xdr:rowOff>161925</xdr:rowOff>
        </xdr:to>
        <xdr:sp macro="" textlink="">
          <xdr:nvSpPr>
            <xdr:cNvPr id="2128" name="Spinner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28</xdr:row>
          <xdr:rowOff>19050</xdr:rowOff>
        </xdr:from>
        <xdr:to>
          <xdr:col>6</xdr:col>
          <xdr:colOff>295275</xdr:colOff>
          <xdr:row>28</xdr:row>
          <xdr:rowOff>161925</xdr:rowOff>
        </xdr:to>
        <xdr:sp macro="" textlink="">
          <xdr:nvSpPr>
            <xdr:cNvPr id="2129" name="Spinner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28</xdr:row>
          <xdr:rowOff>47625</xdr:rowOff>
        </xdr:from>
        <xdr:to>
          <xdr:col>6</xdr:col>
          <xdr:colOff>295275</xdr:colOff>
          <xdr:row>29</xdr:row>
          <xdr:rowOff>9525</xdr:rowOff>
        </xdr:to>
        <xdr:sp macro="" textlink="">
          <xdr:nvSpPr>
            <xdr:cNvPr id="2130" name="Spinner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29</xdr:row>
          <xdr:rowOff>19050</xdr:rowOff>
        </xdr:from>
        <xdr:to>
          <xdr:col>6</xdr:col>
          <xdr:colOff>295275</xdr:colOff>
          <xdr:row>29</xdr:row>
          <xdr:rowOff>161925</xdr:rowOff>
        </xdr:to>
        <xdr:sp macro="" textlink="">
          <xdr:nvSpPr>
            <xdr:cNvPr id="2131" name="Spinner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29</xdr:row>
          <xdr:rowOff>28575</xdr:rowOff>
        </xdr:from>
        <xdr:to>
          <xdr:col>6</xdr:col>
          <xdr:colOff>295275</xdr:colOff>
          <xdr:row>29</xdr:row>
          <xdr:rowOff>161925</xdr:rowOff>
        </xdr:to>
        <xdr:sp macro="" textlink="">
          <xdr:nvSpPr>
            <xdr:cNvPr id="2132" name="Spinner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5</xdr:row>
          <xdr:rowOff>0</xdr:rowOff>
        </xdr:from>
        <xdr:to>
          <xdr:col>6</xdr:col>
          <xdr:colOff>304800</xdr:colOff>
          <xdr:row>5</xdr:row>
          <xdr:rowOff>161925</xdr:rowOff>
        </xdr:to>
        <xdr:sp macro="" textlink="">
          <xdr:nvSpPr>
            <xdr:cNvPr id="2135" name="Spinner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24</xdr:row>
          <xdr:rowOff>19050</xdr:rowOff>
        </xdr:from>
        <xdr:to>
          <xdr:col>6</xdr:col>
          <xdr:colOff>295275</xdr:colOff>
          <xdr:row>24</xdr:row>
          <xdr:rowOff>161925</xdr:rowOff>
        </xdr:to>
        <xdr:sp macro="" textlink="">
          <xdr:nvSpPr>
            <xdr:cNvPr id="2136" name="Spinner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24</xdr:row>
          <xdr:rowOff>28575</xdr:rowOff>
        </xdr:from>
        <xdr:to>
          <xdr:col>6</xdr:col>
          <xdr:colOff>295275</xdr:colOff>
          <xdr:row>24</xdr:row>
          <xdr:rowOff>161925</xdr:rowOff>
        </xdr:to>
        <xdr:sp macro="" textlink="">
          <xdr:nvSpPr>
            <xdr:cNvPr id="2137" name="Spinner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31</xdr:row>
          <xdr:rowOff>19050</xdr:rowOff>
        </xdr:from>
        <xdr:to>
          <xdr:col>6</xdr:col>
          <xdr:colOff>295275</xdr:colOff>
          <xdr:row>31</xdr:row>
          <xdr:rowOff>161925</xdr:rowOff>
        </xdr:to>
        <xdr:sp macro="" textlink="">
          <xdr:nvSpPr>
            <xdr:cNvPr id="2138" name="Spinner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31</xdr:row>
          <xdr:rowOff>28575</xdr:rowOff>
        </xdr:from>
        <xdr:to>
          <xdr:col>6</xdr:col>
          <xdr:colOff>295275</xdr:colOff>
          <xdr:row>31</xdr:row>
          <xdr:rowOff>161925</xdr:rowOff>
        </xdr:to>
        <xdr:sp macro="" textlink="">
          <xdr:nvSpPr>
            <xdr:cNvPr id="2139" name="Spinner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32</xdr:row>
          <xdr:rowOff>19050</xdr:rowOff>
        </xdr:from>
        <xdr:to>
          <xdr:col>6</xdr:col>
          <xdr:colOff>295275</xdr:colOff>
          <xdr:row>32</xdr:row>
          <xdr:rowOff>161925</xdr:rowOff>
        </xdr:to>
        <xdr:sp macro="" textlink="">
          <xdr:nvSpPr>
            <xdr:cNvPr id="2140" name="Spinner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32</xdr:row>
          <xdr:rowOff>28575</xdr:rowOff>
        </xdr:from>
        <xdr:to>
          <xdr:col>6</xdr:col>
          <xdr:colOff>295275</xdr:colOff>
          <xdr:row>32</xdr:row>
          <xdr:rowOff>161925</xdr:rowOff>
        </xdr:to>
        <xdr:sp macro="" textlink="">
          <xdr:nvSpPr>
            <xdr:cNvPr id="2141" name="Spinner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33</xdr:row>
          <xdr:rowOff>19050</xdr:rowOff>
        </xdr:from>
        <xdr:to>
          <xdr:col>6</xdr:col>
          <xdr:colOff>295275</xdr:colOff>
          <xdr:row>33</xdr:row>
          <xdr:rowOff>161925</xdr:rowOff>
        </xdr:to>
        <xdr:sp macro="" textlink="">
          <xdr:nvSpPr>
            <xdr:cNvPr id="2142" name="Spinner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33</xdr:row>
          <xdr:rowOff>28575</xdr:rowOff>
        </xdr:from>
        <xdr:to>
          <xdr:col>6</xdr:col>
          <xdr:colOff>295275</xdr:colOff>
          <xdr:row>33</xdr:row>
          <xdr:rowOff>161925</xdr:rowOff>
        </xdr:to>
        <xdr:sp macro="" textlink="">
          <xdr:nvSpPr>
            <xdr:cNvPr id="2143" name="Spinner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34</xdr:row>
          <xdr:rowOff>19050</xdr:rowOff>
        </xdr:from>
        <xdr:to>
          <xdr:col>6</xdr:col>
          <xdr:colOff>295275</xdr:colOff>
          <xdr:row>34</xdr:row>
          <xdr:rowOff>161925</xdr:rowOff>
        </xdr:to>
        <xdr:sp macro="" textlink="">
          <xdr:nvSpPr>
            <xdr:cNvPr id="2144" name="Spinner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34</xdr:row>
          <xdr:rowOff>28575</xdr:rowOff>
        </xdr:from>
        <xdr:to>
          <xdr:col>6</xdr:col>
          <xdr:colOff>295275</xdr:colOff>
          <xdr:row>34</xdr:row>
          <xdr:rowOff>161925</xdr:rowOff>
        </xdr:to>
        <xdr:sp macro="" textlink="">
          <xdr:nvSpPr>
            <xdr:cNvPr id="2145" name="Spinner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35</xdr:row>
          <xdr:rowOff>19050</xdr:rowOff>
        </xdr:from>
        <xdr:to>
          <xdr:col>6</xdr:col>
          <xdr:colOff>295275</xdr:colOff>
          <xdr:row>35</xdr:row>
          <xdr:rowOff>161925</xdr:rowOff>
        </xdr:to>
        <xdr:sp macro="" textlink="">
          <xdr:nvSpPr>
            <xdr:cNvPr id="2146" name="Spinner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35</xdr:row>
          <xdr:rowOff>28575</xdr:rowOff>
        </xdr:from>
        <xdr:to>
          <xdr:col>6</xdr:col>
          <xdr:colOff>295275</xdr:colOff>
          <xdr:row>35</xdr:row>
          <xdr:rowOff>161925</xdr:rowOff>
        </xdr:to>
        <xdr:sp macro="" textlink="">
          <xdr:nvSpPr>
            <xdr:cNvPr id="2147" name="Spinner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36</xdr:row>
          <xdr:rowOff>19050</xdr:rowOff>
        </xdr:from>
        <xdr:to>
          <xdr:col>6</xdr:col>
          <xdr:colOff>295275</xdr:colOff>
          <xdr:row>36</xdr:row>
          <xdr:rowOff>161925</xdr:rowOff>
        </xdr:to>
        <xdr:sp macro="" textlink="">
          <xdr:nvSpPr>
            <xdr:cNvPr id="2148" name="Spinner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36</xdr:row>
          <xdr:rowOff>28575</xdr:rowOff>
        </xdr:from>
        <xdr:to>
          <xdr:col>6</xdr:col>
          <xdr:colOff>295275</xdr:colOff>
          <xdr:row>36</xdr:row>
          <xdr:rowOff>161925</xdr:rowOff>
        </xdr:to>
        <xdr:sp macro="" textlink="">
          <xdr:nvSpPr>
            <xdr:cNvPr id="2149" name="Spinner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38</xdr:row>
          <xdr:rowOff>19050</xdr:rowOff>
        </xdr:from>
        <xdr:to>
          <xdr:col>6</xdr:col>
          <xdr:colOff>295275</xdr:colOff>
          <xdr:row>38</xdr:row>
          <xdr:rowOff>161925</xdr:rowOff>
        </xdr:to>
        <xdr:sp macro="" textlink="">
          <xdr:nvSpPr>
            <xdr:cNvPr id="2152" name="Spinner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38</xdr:row>
          <xdr:rowOff>28575</xdr:rowOff>
        </xdr:from>
        <xdr:to>
          <xdr:col>6</xdr:col>
          <xdr:colOff>295275</xdr:colOff>
          <xdr:row>38</xdr:row>
          <xdr:rowOff>161925</xdr:rowOff>
        </xdr:to>
        <xdr:sp macro="" textlink="">
          <xdr:nvSpPr>
            <xdr:cNvPr id="2153" name="Spinner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40</xdr:row>
          <xdr:rowOff>19050</xdr:rowOff>
        </xdr:from>
        <xdr:to>
          <xdr:col>6</xdr:col>
          <xdr:colOff>295275</xdr:colOff>
          <xdr:row>40</xdr:row>
          <xdr:rowOff>161925</xdr:rowOff>
        </xdr:to>
        <xdr:sp macro="" textlink="">
          <xdr:nvSpPr>
            <xdr:cNvPr id="2154" name="Spinner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40</xdr:row>
          <xdr:rowOff>28575</xdr:rowOff>
        </xdr:from>
        <xdr:to>
          <xdr:col>6</xdr:col>
          <xdr:colOff>295275</xdr:colOff>
          <xdr:row>40</xdr:row>
          <xdr:rowOff>161925</xdr:rowOff>
        </xdr:to>
        <xdr:sp macro="" textlink="">
          <xdr:nvSpPr>
            <xdr:cNvPr id="2155" name="Spinner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41</xdr:row>
          <xdr:rowOff>19050</xdr:rowOff>
        </xdr:from>
        <xdr:to>
          <xdr:col>6</xdr:col>
          <xdr:colOff>295275</xdr:colOff>
          <xdr:row>41</xdr:row>
          <xdr:rowOff>161925</xdr:rowOff>
        </xdr:to>
        <xdr:sp macro="" textlink="">
          <xdr:nvSpPr>
            <xdr:cNvPr id="2156" name="Spinner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41</xdr:row>
          <xdr:rowOff>28575</xdr:rowOff>
        </xdr:from>
        <xdr:to>
          <xdr:col>6</xdr:col>
          <xdr:colOff>295275</xdr:colOff>
          <xdr:row>41</xdr:row>
          <xdr:rowOff>161925</xdr:rowOff>
        </xdr:to>
        <xdr:sp macro="" textlink="">
          <xdr:nvSpPr>
            <xdr:cNvPr id="2157" name="Spinner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44</xdr:row>
          <xdr:rowOff>19050</xdr:rowOff>
        </xdr:from>
        <xdr:to>
          <xdr:col>6</xdr:col>
          <xdr:colOff>295275</xdr:colOff>
          <xdr:row>44</xdr:row>
          <xdr:rowOff>161925</xdr:rowOff>
        </xdr:to>
        <xdr:sp macro="" textlink="">
          <xdr:nvSpPr>
            <xdr:cNvPr id="2160" name="Spinner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44</xdr:row>
          <xdr:rowOff>28575</xdr:rowOff>
        </xdr:from>
        <xdr:to>
          <xdr:col>6</xdr:col>
          <xdr:colOff>295275</xdr:colOff>
          <xdr:row>44</xdr:row>
          <xdr:rowOff>161925</xdr:rowOff>
        </xdr:to>
        <xdr:sp macro="" textlink="">
          <xdr:nvSpPr>
            <xdr:cNvPr id="2161" name="Spinner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45</xdr:row>
          <xdr:rowOff>19050</xdr:rowOff>
        </xdr:from>
        <xdr:to>
          <xdr:col>6</xdr:col>
          <xdr:colOff>295275</xdr:colOff>
          <xdr:row>45</xdr:row>
          <xdr:rowOff>161925</xdr:rowOff>
        </xdr:to>
        <xdr:sp macro="" textlink="">
          <xdr:nvSpPr>
            <xdr:cNvPr id="2162" name="Spinner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45</xdr:row>
          <xdr:rowOff>28575</xdr:rowOff>
        </xdr:from>
        <xdr:to>
          <xdr:col>6</xdr:col>
          <xdr:colOff>295275</xdr:colOff>
          <xdr:row>45</xdr:row>
          <xdr:rowOff>161925</xdr:rowOff>
        </xdr:to>
        <xdr:sp macro="" textlink="">
          <xdr:nvSpPr>
            <xdr:cNvPr id="2163" name="Spinner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48</xdr:row>
          <xdr:rowOff>19050</xdr:rowOff>
        </xdr:from>
        <xdr:to>
          <xdr:col>6</xdr:col>
          <xdr:colOff>295275</xdr:colOff>
          <xdr:row>48</xdr:row>
          <xdr:rowOff>161925</xdr:rowOff>
        </xdr:to>
        <xdr:sp macro="" textlink="">
          <xdr:nvSpPr>
            <xdr:cNvPr id="2166" name="Spinner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48</xdr:row>
          <xdr:rowOff>28575</xdr:rowOff>
        </xdr:from>
        <xdr:to>
          <xdr:col>6</xdr:col>
          <xdr:colOff>295275</xdr:colOff>
          <xdr:row>48</xdr:row>
          <xdr:rowOff>161925</xdr:rowOff>
        </xdr:to>
        <xdr:sp macro="" textlink="">
          <xdr:nvSpPr>
            <xdr:cNvPr id="2167" name="Spinner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49</xdr:row>
          <xdr:rowOff>19050</xdr:rowOff>
        </xdr:from>
        <xdr:to>
          <xdr:col>6</xdr:col>
          <xdr:colOff>295275</xdr:colOff>
          <xdr:row>49</xdr:row>
          <xdr:rowOff>161925</xdr:rowOff>
        </xdr:to>
        <xdr:sp macro="" textlink="">
          <xdr:nvSpPr>
            <xdr:cNvPr id="2168" name="Spinner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49</xdr:row>
          <xdr:rowOff>28575</xdr:rowOff>
        </xdr:from>
        <xdr:to>
          <xdr:col>6</xdr:col>
          <xdr:colOff>295275</xdr:colOff>
          <xdr:row>49</xdr:row>
          <xdr:rowOff>161925</xdr:rowOff>
        </xdr:to>
        <xdr:sp macro="" textlink="">
          <xdr:nvSpPr>
            <xdr:cNvPr id="2169" name="Spinner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51</xdr:row>
          <xdr:rowOff>19050</xdr:rowOff>
        </xdr:from>
        <xdr:to>
          <xdr:col>6</xdr:col>
          <xdr:colOff>295275</xdr:colOff>
          <xdr:row>51</xdr:row>
          <xdr:rowOff>161925</xdr:rowOff>
        </xdr:to>
        <xdr:sp macro="" textlink="">
          <xdr:nvSpPr>
            <xdr:cNvPr id="2170" name="Spinner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51</xdr:row>
          <xdr:rowOff>28575</xdr:rowOff>
        </xdr:from>
        <xdr:to>
          <xdr:col>6</xdr:col>
          <xdr:colOff>295275</xdr:colOff>
          <xdr:row>51</xdr:row>
          <xdr:rowOff>161925</xdr:rowOff>
        </xdr:to>
        <xdr:sp macro="" textlink="">
          <xdr:nvSpPr>
            <xdr:cNvPr id="2171" name="Spinner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53</xdr:row>
          <xdr:rowOff>19050</xdr:rowOff>
        </xdr:from>
        <xdr:to>
          <xdr:col>6</xdr:col>
          <xdr:colOff>295275</xdr:colOff>
          <xdr:row>53</xdr:row>
          <xdr:rowOff>161925</xdr:rowOff>
        </xdr:to>
        <xdr:sp macro="" textlink="">
          <xdr:nvSpPr>
            <xdr:cNvPr id="2172" name="Spinner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53</xdr:row>
          <xdr:rowOff>28575</xdr:rowOff>
        </xdr:from>
        <xdr:to>
          <xdr:col>6</xdr:col>
          <xdr:colOff>295275</xdr:colOff>
          <xdr:row>53</xdr:row>
          <xdr:rowOff>161925</xdr:rowOff>
        </xdr:to>
        <xdr:sp macro="" textlink="">
          <xdr:nvSpPr>
            <xdr:cNvPr id="2173" name="Spinner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55</xdr:row>
          <xdr:rowOff>19050</xdr:rowOff>
        </xdr:from>
        <xdr:to>
          <xdr:col>6</xdr:col>
          <xdr:colOff>295275</xdr:colOff>
          <xdr:row>55</xdr:row>
          <xdr:rowOff>161925</xdr:rowOff>
        </xdr:to>
        <xdr:sp macro="" textlink="">
          <xdr:nvSpPr>
            <xdr:cNvPr id="2174" name="Spinner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55</xdr:row>
          <xdr:rowOff>28575</xdr:rowOff>
        </xdr:from>
        <xdr:to>
          <xdr:col>6</xdr:col>
          <xdr:colOff>295275</xdr:colOff>
          <xdr:row>55</xdr:row>
          <xdr:rowOff>161925</xdr:rowOff>
        </xdr:to>
        <xdr:sp macro="" textlink="">
          <xdr:nvSpPr>
            <xdr:cNvPr id="2175" name="Spinner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60</xdr:row>
          <xdr:rowOff>19050</xdr:rowOff>
        </xdr:from>
        <xdr:to>
          <xdr:col>6</xdr:col>
          <xdr:colOff>295275</xdr:colOff>
          <xdr:row>60</xdr:row>
          <xdr:rowOff>161925</xdr:rowOff>
        </xdr:to>
        <xdr:sp macro="" textlink="">
          <xdr:nvSpPr>
            <xdr:cNvPr id="2176" name="Spinner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60</xdr:row>
          <xdr:rowOff>28575</xdr:rowOff>
        </xdr:from>
        <xdr:to>
          <xdr:col>6</xdr:col>
          <xdr:colOff>295275</xdr:colOff>
          <xdr:row>60</xdr:row>
          <xdr:rowOff>161925</xdr:rowOff>
        </xdr:to>
        <xdr:sp macro="" textlink="">
          <xdr:nvSpPr>
            <xdr:cNvPr id="2177" name="Spinner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62</xdr:row>
          <xdr:rowOff>19050</xdr:rowOff>
        </xdr:from>
        <xdr:to>
          <xdr:col>6</xdr:col>
          <xdr:colOff>295275</xdr:colOff>
          <xdr:row>62</xdr:row>
          <xdr:rowOff>161925</xdr:rowOff>
        </xdr:to>
        <xdr:sp macro="" textlink="">
          <xdr:nvSpPr>
            <xdr:cNvPr id="2178" name="Spinner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62</xdr:row>
          <xdr:rowOff>28575</xdr:rowOff>
        </xdr:from>
        <xdr:to>
          <xdr:col>6</xdr:col>
          <xdr:colOff>295275</xdr:colOff>
          <xdr:row>62</xdr:row>
          <xdr:rowOff>161925</xdr:rowOff>
        </xdr:to>
        <xdr:sp macro="" textlink="">
          <xdr:nvSpPr>
            <xdr:cNvPr id="2179" name="Spinner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63</xdr:row>
          <xdr:rowOff>19050</xdr:rowOff>
        </xdr:from>
        <xdr:to>
          <xdr:col>6</xdr:col>
          <xdr:colOff>295275</xdr:colOff>
          <xdr:row>63</xdr:row>
          <xdr:rowOff>161925</xdr:rowOff>
        </xdr:to>
        <xdr:sp macro="" textlink="">
          <xdr:nvSpPr>
            <xdr:cNvPr id="2180" name="Spinner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63</xdr:row>
          <xdr:rowOff>28575</xdr:rowOff>
        </xdr:from>
        <xdr:to>
          <xdr:col>6</xdr:col>
          <xdr:colOff>295275</xdr:colOff>
          <xdr:row>63</xdr:row>
          <xdr:rowOff>161925</xdr:rowOff>
        </xdr:to>
        <xdr:sp macro="" textlink="">
          <xdr:nvSpPr>
            <xdr:cNvPr id="2181" name="Spinner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43</xdr:row>
          <xdr:rowOff>19050</xdr:rowOff>
        </xdr:from>
        <xdr:to>
          <xdr:col>6</xdr:col>
          <xdr:colOff>295275</xdr:colOff>
          <xdr:row>43</xdr:row>
          <xdr:rowOff>161925</xdr:rowOff>
        </xdr:to>
        <xdr:sp macro="" textlink="">
          <xdr:nvSpPr>
            <xdr:cNvPr id="2185" name="Spinner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43</xdr:row>
          <xdr:rowOff>28575</xdr:rowOff>
        </xdr:from>
        <xdr:to>
          <xdr:col>6</xdr:col>
          <xdr:colOff>295275</xdr:colOff>
          <xdr:row>43</xdr:row>
          <xdr:rowOff>161925</xdr:rowOff>
        </xdr:to>
        <xdr:sp macro="" textlink="">
          <xdr:nvSpPr>
            <xdr:cNvPr id="2186" name="Spinner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59</xdr:row>
          <xdr:rowOff>19050</xdr:rowOff>
        </xdr:from>
        <xdr:to>
          <xdr:col>6</xdr:col>
          <xdr:colOff>295275</xdr:colOff>
          <xdr:row>59</xdr:row>
          <xdr:rowOff>161925</xdr:rowOff>
        </xdr:to>
        <xdr:sp macro="" textlink="">
          <xdr:nvSpPr>
            <xdr:cNvPr id="2187" name="Spinner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59</xdr:row>
          <xdr:rowOff>28575</xdr:rowOff>
        </xdr:from>
        <xdr:to>
          <xdr:col>6</xdr:col>
          <xdr:colOff>295275</xdr:colOff>
          <xdr:row>59</xdr:row>
          <xdr:rowOff>161925</xdr:rowOff>
        </xdr:to>
        <xdr:sp macro="" textlink="">
          <xdr:nvSpPr>
            <xdr:cNvPr id="2188" name="Spinner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50</xdr:row>
          <xdr:rowOff>19050</xdr:rowOff>
        </xdr:from>
        <xdr:to>
          <xdr:col>6</xdr:col>
          <xdr:colOff>295275</xdr:colOff>
          <xdr:row>50</xdr:row>
          <xdr:rowOff>161925</xdr:rowOff>
        </xdr:to>
        <xdr:sp macro="" textlink="">
          <xdr:nvSpPr>
            <xdr:cNvPr id="2189" name="Spinner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50</xdr:row>
          <xdr:rowOff>28575</xdr:rowOff>
        </xdr:from>
        <xdr:to>
          <xdr:col>6</xdr:col>
          <xdr:colOff>295275</xdr:colOff>
          <xdr:row>50</xdr:row>
          <xdr:rowOff>161925</xdr:rowOff>
        </xdr:to>
        <xdr:sp macro="" textlink="">
          <xdr:nvSpPr>
            <xdr:cNvPr id="2190" name="Spinner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52</xdr:row>
          <xdr:rowOff>19050</xdr:rowOff>
        </xdr:from>
        <xdr:to>
          <xdr:col>6</xdr:col>
          <xdr:colOff>295275</xdr:colOff>
          <xdr:row>52</xdr:row>
          <xdr:rowOff>161925</xdr:rowOff>
        </xdr:to>
        <xdr:sp macro="" textlink="">
          <xdr:nvSpPr>
            <xdr:cNvPr id="2191" name="Spinner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1B475E6C-C79C-4776-8746-76DFBF0EB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52</xdr:row>
          <xdr:rowOff>28575</xdr:rowOff>
        </xdr:from>
        <xdr:to>
          <xdr:col>6</xdr:col>
          <xdr:colOff>295275</xdr:colOff>
          <xdr:row>52</xdr:row>
          <xdr:rowOff>161925</xdr:rowOff>
        </xdr:to>
        <xdr:sp macro="" textlink="">
          <xdr:nvSpPr>
            <xdr:cNvPr id="2192" name="Spinner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4F9CFE07-87F7-49B6-92B0-4D13D1B40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59</xdr:row>
          <xdr:rowOff>19050</xdr:rowOff>
        </xdr:from>
        <xdr:to>
          <xdr:col>6</xdr:col>
          <xdr:colOff>295275</xdr:colOff>
          <xdr:row>59</xdr:row>
          <xdr:rowOff>161925</xdr:rowOff>
        </xdr:to>
        <xdr:sp macro="" textlink="">
          <xdr:nvSpPr>
            <xdr:cNvPr id="2193" name="Spinner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6FA3D5DE-466B-4745-87A0-6754B249F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59</xdr:row>
          <xdr:rowOff>28575</xdr:rowOff>
        </xdr:from>
        <xdr:to>
          <xdr:col>6</xdr:col>
          <xdr:colOff>295275</xdr:colOff>
          <xdr:row>59</xdr:row>
          <xdr:rowOff>161925</xdr:rowOff>
        </xdr:to>
        <xdr:sp macro="" textlink="">
          <xdr:nvSpPr>
            <xdr:cNvPr id="2194" name="Spinner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3DCAEFE3-0D8E-415B-81C0-81E227E3F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56</xdr:row>
          <xdr:rowOff>19050</xdr:rowOff>
        </xdr:from>
        <xdr:to>
          <xdr:col>6</xdr:col>
          <xdr:colOff>295275</xdr:colOff>
          <xdr:row>56</xdr:row>
          <xdr:rowOff>161925</xdr:rowOff>
        </xdr:to>
        <xdr:sp macro="" textlink="">
          <xdr:nvSpPr>
            <xdr:cNvPr id="2195" name="Spinner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6200F508-A581-429A-9E93-CED3C84E3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56</xdr:row>
          <xdr:rowOff>28575</xdr:rowOff>
        </xdr:from>
        <xdr:to>
          <xdr:col>6</xdr:col>
          <xdr:colOff>295275</xdr:colOff>
          <xdr:row>56</xdr:row>
          <xdr:rowOff>161925</xdr:rowOff>
        </xdr:to>
        <xdr:sp macro="" textlink="">
          <xdr:nvSpPr>
            <xdr:cNvPr id="2196" name="Spinner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3FA286DC-8BA5-492A-B35F-459683F317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56</xdr:row>
          <xdr:rowOff>19050</xdr:rowOff>
        </xdr:from>
        <xdr:to>
          <xdr:col>6</xdr:col>
          <xdr:colOff>295275</xdr:colOff>
          <xdr:row>56</xdr:row>
          <xdr:rowOff>161925</xdr:rowOff>
        </xdr:to>
        <xdr:sp macro="" textlink="">
          <xdr:nvSpPr>
            <xdr:cNvPr id="2197" name="Spinner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F33CBA57-A4C4-49A2-9F5B-DC0213F923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56</xdr:row>
          <xdr:rowOff>28575</xdr:rowOff>
        </xdr:from>
        <xdr:to>
          <xdr:col>6</xdr:col>
          <xdr:colOff>295275</xdr:colOff>
          <xdr:row>56</xdr:row>
          <xdr:rowOff>161925</xdr:rowOff>
        </xdr:to>
        <xdr:sp macro="" textlink="">
          <xdr:nvSpPr>
            <xdr:cNvPr id="2198" name="Spinner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2CB1FBDC-BC50-4B5D-B5D9-FC2859BEF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39</xdr:row>
          <xdr:rowOff>19050</xdr:rowOff>
        </xdr:from>
        <xdr:to>
          <xdr:col>6</xdr:col>
          <xdr:colOff>295275</xdr:colOff>
          <xdr:row>39</xdr:row>
          <xdr:rowOff>161925</xdr:rowOff>
        </xdr:to>
        <xdr:sp macro="" textlink="">
          <xdr:nvSpPr>
            <xdr:cNvPr id="2199" name="Spinner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AD50A72A-D619-4F32-86C4-F8A01F658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39</xdr:row>
          <xdr:rowOff>28575</xdr:rowOff>
        </xdr:from>
        <xdr:to>
          <xdr:col>6</xdr:col>
          <xdr:colOff>295275</xdr:colOff>
          <xdr:row>39</xdr:row>
          <xdr:rowOff>161925</xdr:rowOff>
        </xdr:to>
        <xdr:sp macro="" textlink="">
          <xdr:nvSpPr>
            <xdr:cNvPr id="2200" name="Spinner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58C3588E-9F0D-4B1F-9C70-6B34875F7A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22</xdr:row>
          <xdr:rowOff>19050</xdr:rowOff>
        </xdr:from>
        <xdr:to>
          <xdr:col>6</xdr:col>
          <xdr:colOff>295275</xdr:colOff>
          <xdr:row>22</xdr:row>
          <xdr:rowOff>161925</xdr:rowOff>
        </xdr:to>
        <xdr:sp macro="" textlink="">
          <xdr:nvSpPr>
            <xdr:cNvPr id="2201" name="Spinner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237F1A20-5B16-4B88-B010-0103F5354B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22</xdr:row>
          <xdr:rowOff>28575</xdr:rowOff>
        </xdr:from>
        <xdr:to>
          <xdr:col>6</xdr:col>
          <xdr:colOff>295275</xdr:colOff>
          <xdr:row>22</xdr:row>
          <xdr:rowOff>161925</xdr:rowOff>
        </xdr:to>
        <xdr:sp macro="" textlink="">
          <xdr:nvSpPr>
            <xdr:cNvPr id="2202" name="Spinner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16BD6DC4-4283-4165-93BA-CBC1D2126E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58</xdr:row>
          <xdr:rowOff>19050</xdr:rowOff>
        </xdr:from>
        <xdr:to>
          <xdr:col>6</xdr:col>
          <xdr:colOff>295275</xdr:colOff>
          <xdr:row>58</xdr:row>
          <xdr:rowOff>161925</xdr:rowOff>
        </xdr:to>
        <xdr:sp macro="" textlink="">
          <xdr:nvSpPr>
            <xdr:cNvPr id="2203" name="Spinner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E91326C4-1B5A-486C-9578-69A13C7B5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58</xdr:row>
          <xdr:rowOff>28575</xdr:rowOff>
        </xdr:from>
        <xdr:to>
          <xdr:col>6</xdr:col>
          <xdr:colOff>295275</xdr:colOff>
          <xdr:row>58</xdr:row>
          <xdr:rowOff>161925</xdr:rowOff>
        </xdr:to>
        <xdr:sp macro="" textlink="">
          <xdr:nvSpPr>
            <xdr:cNvPr id="2204" name="Spinner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76A0C999-0B9B-4A2D-BCA8-3B7A859938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58</xdr:row>
          <xdr:rowOff>19050</xdr:rowOff>
        </xdr:from>
        <xdr:to>
          <xdr:col>6</xdr:col>
          <xdr:colOff>295275</xdr:colOff>
          <xdr:row>58</xdr:row>
          <xdr:rowOff>161925</xdr:rowOff>
        </xdr:to>
        <xdr:sp macro="" textlink="">
          <xdr:nvSpPr>
            <xdr:cNvPr id="2205" name="Spinner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97988753-1FEE-4A10-BB9B-B220CC7BF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58</xdr:row>
          <xdr:rowOff>28575</xdr:rowOff>
        </xdr:from>
        <xdr:to>
          <xdr:col>6</xdr:col>
          <xdr:colOff>295275</xdr:colOff>
          <xdr:row>58</xdr:row>
          <xdr:rowOff>161925</xdr:rowOff>
        </xdr:to>
        <xdr:sp macro="" textlink="">
          <xdr:nvSpPr>
            <xdr:cNvPr id="2206" name="Spinner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C45CA6E2-61B4-4B51-8DD0-A666E9412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46</xdr:row>
          <xdr:rowOff>19050</xdr:rowOff>
        </xdr:from>
        <xdr:to>
          <xdr:col>6</xdr:col>
          <xdr:colOff>295275</xdr:colOff>
          <xdr:row>46</xdr:row>
          <xdr:rowOff>161925</xdr:rowOff>
        </xdr:to>
        <xdr:sp macro="" textlink="">
          <xdr:nvSpPr>
            <xdr:cNvPr id="2207" name="Spinner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4551D18E-381C-44A9-9BE9-D77626F797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46</xdr:row>
          <xdr:rowOff>28575</xdr:rowOff>
        </xdr:from>
        <xdr:to>
          <xdr:col>6</xdr:col>
          <xdr:colOff>295275</xdr:colOff>
          <xdr:row>46</xdr:row>
          <xdr:rowOff>161925</xdr:rowOff>
        </xdr:to>
        <xdr:sp macro="" textlink="">
          <xdr:nvSpPr>
            <xdr:cNvPr id="2208" name="Spinner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A6485C1E-D47F-4C82-9BB6-07A4ABFAF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57</xdr:row>
          <xdr:rowOff>19050</xdr:rowOff>
        </xdr:from>
        <xdr:to>
          <xdr:col>6</xdr:col>
          <xdr:colOff>295275</xdr:colOff>
          <xdr:row>57</xdr:row>
          <xdr:rowOff>161925</xdr:rowOff>
        </xdr:to>
        <xdr:sp macro="" textlink="">
          <xdr:nvSpPr>
            <xdr:cNvPr id="2209" name="Spinner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F9A0535F-84F8-4257-87CF-9E4C144CDB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57</xdr:row>
          <xdr:rowOff>28575</xdr:rowOff>
        </xdr:from>
        <xdr:to>
          <xdr:col>6</xdr:col>
          <xdr:colOff>295275</xdr:colOff>
          <xdr:row>57</xdr:row>
          <xdr:rowOff>161925</xdr:rowOff>
        </xdr:to>
        <xdr:sp macro="" textlink="">
          <xdr:nvSpPr>
            <xdr:cNvPr id="2210" name="Spinner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FD97135D-BE89-4BDB-B57A-258096A58B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57</xdr:row>
          <xdr:rowOff>19050</xdr:rowOff>
        </xdr:from>
        <xdr:to>
          <xdr:col>6</xdr:col>
          <xdr:colOff>295275</xdr:colOff>
          <xdr:row>57</xdr:row>
          <xdr:rowOff>161925</xdr:rowOff>
        </xdr:to>
        <xdr:sp macro="" textlink="">
          <xdr:nvSpPr>
            <xdr:cNvPr id="2211" name="Spinner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15A53237-4843-4BB2-B483-DEB323500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57</xdr:row>
          <xdr:rowOff>28575</xdr:rowOff>
        </xdr:from>
        <xdr:to>
          <xdr:col>6</xdr:col>
          <xdr:colOff>295275</xdr:colOff>
          <xdr:row>57</xdr:row>
          <xdr:rowOff>161925</xdr:rowOff>
        </xdr:to>
        <xdr:sp macro="" textlink="">
          <xdr:nvSpPr>
            <xdr:cNvPr id="2212" name="Spinner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DB54E0C1-1909-4A41-A522-2C15ACB1A8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64</xdr:row>
          <xdr:rowOff>19050</xdr:rowOff>
        </xdr:from>
        <xdr:to>
          <xdr:col>6</xdr:col>
          <xdr:colOff>295275</xdr:colOff>
          <xdr:row>64</xdr:row>
          <xdr:rowOff>161925</xdr:rowOff>
        </xdr:to>
        <xdr:sp macro="" textlink="">
          <xdr:nvSpPr>
            <xdr:cNvPr id="2213" name="Spinner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3DECED1F-FABA-484F-9D54-DE3B4DB83F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64</xdr:row>
          <xdr:rowOff>28575</xdr:rowOff>
        </xdr:from>
        <xdr:to>
          <xdr:col>6</xdr:col>
          <xdr:colOff>295275</xdr:colOff>
          <xdr:row>64</xdr:row>
          <xdr:rowOff>161925</xdr:rowOff>
        </xdr:to>
        <xdr:sp macro="" textlink="">
          <xdr:nvSpPr>
            <xdr:cNvPr id="2214" name="Spinner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71B3BC1A-9318-4C54-85AA-C869A75580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66</xdr:row>
          <xdr:rowOff>19050</xdr:rowOff>
        </xdr:from>
        <xdr:to>
          <xdr:col>6</xdr:col>
          <xdr:colOff>295275</xdr:colOff>
          <xdr:row>66</xdr:row>
          <xdr:rowOff>161925</xdr:rowOff>
        </xdr:to>
        <xdr:sp macro="" textlink="">
          <xdr:nvSpPr>
            <xdr:cNvPr id="2215" name="Spinner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EBD94BAB-0E99-4A6F-9C4C-86CA9F298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66</xdr:row>
          <xdr:rowOff>28575</xdr:rowOff>
        </xdr:from>
        <xdr:to>
          <xdr:col>6</xdr:col>
          <xdr:colOff>295275</xdr:colOff>
          <xdr:row>66</xdr:row>
          <xdr:rowOff>161925</xdr:rowOff>
        </xdr:to>
        <xdr:sp macro="" textlink="">
          <xdr:nvSpPr>
            <xdr:cNvPr id="2216" name="Spinner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B199AF20-A555-4AFB-B561-3A2647C6ED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65</xdr:row>
          <xdr:rowOff>19050</xdr:rowOff>
        </xdr:from>
        <xdr:to>
          <xdr:col>6</xdr:col>
          <xdr:colOff>295275</xdr:colOff>
          <xdr:row>65</xdr:row>
          <xdr:rowOff>161925</xdr:rowOff>
        </xdr:to>
        <xdr:sp macro="" textlink="">
          <xdr:nvSpPr>
            <xdr:cNvPr id="2217" name="Spinner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FE3CF0B7-2AC4-4455-8074-D7B7E10DE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65</xdr:row>
          <xdr:rowOff>28575</xdr:rowOff>
        </xdr:from>
        <xdr:to>
          <xdr:col>6</xdr:col>
          <xdr:colOff>295275</xdr:colOff>
          <xdr:row>65</xdr:row>
          <xdr:rowOff>161925</xdr:rowOff>
        </xdr:to>
        <xdr:sp macro="" textlink="">
          <xdr:nvSpPr>
            <xdr:cNvPr id="2218" name="Spinner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E8D48427-70E8-42C3-846F-F268B909A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67</xdr:row>
          <xdr:rowOff>19050</xdr:rowOff>
        </xdr:from>
        <xdr:to>
          <xdr:col>6</xdr:col>
          <xdr:colOff>295275</xdr:colOff>
          <xdr:row>67</xdr:row>
          <xdr:rowOff>161925</xdr:rowOff>
        </xdr:to>
        <xdr:sp macro="" textlink="">
          <xdr:nvSpPr>
            <xdr:cNvPr id="2219" name="Spinner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1CE135B7-FE2B-49EA-8BFA-F2FB217D38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67</xdr:row>
          <xdr:rowOff>28575</xdr:rowOff>
        </xdr:from>
        <xdr:to>
          <xdr:col>6</xdr:col>
          <xdr:colOff>295275</xdr:colOff>
          <xdr:row>67</xdr:row>
          <xdr:rowOff>161925</xdr:rowOff>
        </xdr:to>
        <xdr:sp macro="" textlink="">
          <xdr:nvSpPr>
            <xdr:cNvPr id="2220" name="Spinner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1471F6B3-F844-45C9-848F-7B196337C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68"/>
  <sheetViews>
    <sheetView showGridLines="0" tabSelected="1" zoomScale="110" zoomScaleNormal="110" workbookViewId="0">
      <pane xSplit="7" ySplit="5" topLeftCell="V6" activePane="bottomRight" state="frozen"/>
      <selection pane="topRight" activeCell="H1" sqref="H1"/>
      <selection pane="bottomLeft" activeCell="A6" sqref="A6"/>
      <selection pane="bottomRight" activeCell="D68" sqref="D68"/>
    </sheetView>
  </sheetViews>
  <sheetFormatPr baseColWidth="10" defaultColWidth="4.85546875" defaultRowHeight="15" x14ac:dyDescent="0.25"/>
  <cols>
    <col min="1" max="1" width="29.42578125" customWidth="1"/>
    <col min="2" max="2" width="11.7109375" customWidth="1"/>
    <col min="3" max="3" width="13.7109375" bestFit="1" customWidth="1"/>
    <col min="4" max="4" width="11.42578125" bestFit="1" customWidth="1"/>
    <col min="5" max="5" width="5" bestFit="1" customWidth="1"/>
    <col min="6" max="6" width="10.42578125" bestFit="1" customWidth="1"/>
    <col min="7" max="7" width="6.85546875" customWidth="1"/>
    <col min="8" max="63" width="3.42578125" style="11" customWidth="1"/>
  </cols>
  <sheetData>
    <row r="1" spans="1:16370" ht="18" customHeight="1" x14ac:dyDescent="0.3">
      <c r="A1" s="20" t="s">
        <v>36</v>
      </c>
    </row>
    <row r="2" spans="1:16370" ht="15" customHeight="1" x14ac:dyDescent="0.3">
      <c r="A2" s="20" t="s">
        <v>37</v>
      </c>
      <c r="H2" s="11">
        <v>650</v>
      </c>
      <c r="I2" s="12">
        <f>E4+H2</f>
        <v>45135</v>
      </c>
    </row>
    <row r="3" spans="1:16370" ht="15.75" thickBot="1" x14ac:dyDescent="0.3">
      <c r="H3" s="23">
        <f>H4</f>
        <v>45135</v>
      </c>
      <c r="I3" s="23"/>
      <c r="J3" s="23"/>
      <c r="K3" s="23"/>
      <c r="L3" s="23"/>
      <c r="M3" s="23"/>
      <c r="N3" s="23"/>
      <c r="O3" s="22">
        <f t="shared" ref="O3" si="0">O4</f>
        <v>45142</v>
      </c>
      <c r="P3" s="22"/>
      <c r="Q3" s="22"/>
      <c r="R3" s="22"/>
      <c r="S3" s="22"/>
      <c r="T3" s="22"/>
      <c r="U3" s="22"/>
      <c r="V3" s="23">
        <f t="shared" ref="V3" si="1">V4</f>
        <v>45149</v>
      </c>
      <c r="W3" s="23"/>
      <c r="X3" s="23"/>
      <c r="Y3" s="23"/>
      <c r="Z3" s="23"/>
      <c r="AA3" s="23"/>
      <c r="AB3" s="23"/>
      <c r="AC3" s="22">
        <f t="shared" ref="AC3" si="2">AC4</f>
        <v>45156</v>
      </c>
      <c r="AD3" s="22"/>
      <c r="AE3" s="22"/>
      <c r="AF3" s="22"/>
      <c r="AG3" s="22"/>
      <c r="AH3" s="22"/>
      <c r="AI3" s="22"/>
      <c r="AJ3" s="22">
        <f t="shared" ref="AJ3" si="3">AJ4</f>
        <v>45163</v>
      </c>
      <c r="AK3" s="22"/>
      <c r="AL3" s="22"/>
      <c r="AM3" s="22"/>
      <c r="AN3" s="22"/>
      <c r="AO3" s="22"/>
      <c r="AP3" s="22"/>
      <c r="AQ3" s="22">
        <f t="shared" ref="AQ3" si="4">AQ4</f>
        <v>45170</v>
      </c>
      <c r="AR3" s="22"/>
      <c r="AS3" s="22"/>
      <c r="AT3" s="22"/>
      <c r="AU3" s="22"/>
      <c r="AV3" s="22"/>
      <c r="AW3" s="22"/>
      <c r="AX3" s="22">
        <f t="shared" ref="AX3" si="5">AX4</f>
        <v>45177</v>
      </c>
      <c r="AY3" s="22"/>
      <c r="AZ3" s="22"/>
      <c r="BA3" s="22"/>
      <c r="BB3" s="22"/>
      <c r="BC3" s="22"/>
      <c r="BD3" s="22"/>
      <c r="BE3" s="22">
        <f t="shared" ref="BE3" si="6">BE4</f>
        <v>45184</v>
      </c>
      <c r="BF3" s="22"/>
      <c r="BG3" s="22"/>
      <c r="BH3" s="22"/>
      <c r="BI3" s="22"/>
      <c r="BJ3" s="22"/>
      <c r="BK3" s="22"/>
    </row>
    <row r="4" spans="1:16370" ht="15.75" thickBot="1" x14ac:dyDescent="0.3">
      <c r="A4" s="27" t="s">
        <v>4</v>
      </c>
      <c r="B4" s="28"/>
      <c r="C4" s="28"/>
      <c r="D4" s="29"/>
      <c r="E4" s="24">
        <v>44485</v>
      </c>
      <c r="F4" s="32"/>
      <c r="G4" s="25"/>
      <c r="H4" s="31">
        <f>I2</f>
        <v>45135</v>
      </c>
      <c r="I4" s="13">
        <f>H4+1</f>
        <v>45136</v>
      </c>
      <c r="J4" s="13">
        <f t="shared" ref="J4:AH4" si="7">I4+1</f>
        <v>45137</v>
      </c>
      <c r="K4" s="13">
        <f t="shared" si="7"/>
        <v>45138</v>
      </c>
      <c r="L4" s="13">
        <f t="shared" si="7"/>
        <v>45139</v>
      </c>
      <c r="M4" s="13">
        <f t="shared" si="7"/>
        <v>45140</v>
      </c>
      <c r="N4" s="13">
        <f t="shared" si="7"/>
        <v>45141</v>
      </c>
      <c r="O4" s="14">
        <f t="shared" si="7"/>
        <v>45142</v>
      </c>
      <c r="P4" s="14">
        <f t="shared" si="7"/>
        <v>45143</v>
      </c>
      <c r="Q4" s="14">
        <f t="shared" si="7"/>
        <v>45144</v>
      </c>
      <c r="R4" s="14">
        <f t="shared" si="7"/>
        <v>45145</v>
      </c>
      <c r="S4" s="14">
        <f t="shared" si="7"/>
        <v>45146</v>
      </c>
      <c r="T4" s="14">
        <f t="shared" si="7"/>
        <v>45147</v>
      </c>
      <c r="U4" s="14">
        <f t="shared" si="7"/>
        <v>45148</v>
      </c>
      <c r="V4" s="13">
        <f t="shared" si="7"/>
        <v>45149</v>
      </c>
      <c r="W4" s="13">
        <f t="shared" si="7"/>
        <v>45150</v>
      </c>
      <c r="X4" s="13">
        <f t="shared" si="7"/>
        <v>45151</v>
      </c>
      <c r="Y4" s="13">
        <f t="shared" si="7"/>
        <v>45152</v>
      </c>
      <c r="Z4" s="13">
        <f t="shared" si="7"/>
        <v>45153</v>
      </c>
      <c r="AA4" s="13">
        <f t="shared" si="7"/>
        <v>45154</v>
      </c>
      <c r="AB4" s="13">
        <f t="shared" si="7"/>
        <v>45155</v>
      </c>
      <c r="AC4" s="14">
        <f t="shared" si="7"/>
        <v>45156</v>
      </c>
      <c r="AD4" s="14">
        <f t="shared" si="7"/>
        <v>45157</v>
      </c>
      <c r="AE4" s="14">
        <f t="shared" si="7"/>
        <v>45158</v>
      </c>
      <c r="AF4" s="14">
        <f t="shared" si="7"/>
        <v>45159</v>
      </c>
      <c r="AG4" s="14">
        <f t="shared" si="7"/>
        <v>45160</v>
      </c>
      <c r="AH4" s="14">
        <f t="shared" si="7"/>
        <v>45161</v>
      </c>
      <c r="AI4" s="14">
        <f>AH4+1</f>
        <v>45162</v>
      </c>
      <c r="AJ4" s="14">
        <f t="shared" ref="AJ4:BB4" si="8">AI4+1</f>
        <v>45163</v>
      </c>
      <c r="AK4" s="14">
        <f t="shared" si="8"/>
        <v>45164</v>
      </c>
      <c r="AL4" s="14">
        <f t="shared" si="8"/>
        <v>45165</v>
      </c>
      <c r="AM4" s="14">
        <f t="shared" si="8"/>
        <v>45166</v>
      </c>
      <c r="AN4" s="14">
        <f t="shared" si="8"/>
        <v>45167</v>
      </c>
      <c r="AO4" s="14">
        <f t="shared" si="8"/>
        <v>45168</v>
      </c>
      <c r="AP4" s="14">
        <f t="shared" si="8"/>
        <v>45169</v>
      </c>
      <c r="AQ4" s="14">
        <f t="shared" si="8"/>
        <v>45170</v>
      </c>
      <c r="AR4" s="14">
        <f t="shared" si="8"/>
        <v>45171</v>
      </c>
      <c r="AS4" s="14">
        <f t="shared" si="8"/>
        <v>45172</v>
      </c>
      <c r="AT4" s="14">
        <f t="shared" si="8"/>
        <v>45173</v>
      </c>
      <c r="AU4" s="14">
        <f t="shared" si="8"/>
        <v>45174</v>
      </c>
      <c r="AV4" s="14">
        <f t="shared" si="8"/>
        <v>45175</v>
      </c>
      <c r="AW4" s="14">
        <f t="shared" si="8"/>
        <v>45176</v>
      </c>
      <c r="AX4" s="14">
        <f t="shared" si="8"/>
        <v>45177</v>
      </c>
      <c r="AY4" s="14">
        <f t="shared" si="8"/>
        <v>45178</v>
      </c>
      <c r="AZ4" s="14">
        <f t="shared" si="8"/>
        <v>45179</v>
      </c>
      <c r="BA4" s="14">
        <f t="shared" si="8"/>
        <v>45180</v>
      </c>
      <c r="BB4" s="14">
        <f t="shared" si="8"/>
        <v>45181</v>
      </c>
      <c r="BC4" s="14">
        <f t="shared" ref="BC4:BI4" si="9">BB4+1</f>
        <v>45182</v>
      </c>
      <c r="BD4" s="14">
        <f t="shared" si="9"/>
        <v>45183</v>
      </c>
      <c r="BE4" s="14">
        <f t="shared" si="9"/>
        <v>45184</v>
      </c>
      <c r="BF4" s="14">
        <f t="shared" si="9"/>
        <v>45185</v>
      </c>
      <c r="BG4" s="14">
        <f t="shared" si="9"/>
        <v>45186</v>
      </c>
      <c r="BH4" s="14">
        <f t="shared" si="9"/>
        <v>45187</v>
      </c>
      <c r="BI4" s="14">
        <f t="shared" si="9"/>
        <v>45188</v>
      </c>
      <c r="BJ4" s="14">
        <f t="shared" ref="BJ4:BK4" si="10">BI4+1</f>
        <v>45189</v>
      </c>
      <c r="BK4" s="14">
        <f t="shared" si="10"/>
        <v>45190</v>
      </c>
    </row>
    <row r="5" spans="1:16370" ht="13.5" customHeight="1" thickBot="1" x14ac:dyDescent="0.3">
      <c r="A5" s="10" t="s">
        <v>0</v>
      </c>
      <c r="B5" s="10" t="s">
        <v>6</v>
      </c>
      <c r="C5" s="10" t="s">
        <v>1</v>
      </c>
      <c r="D5" s="10" t="s">
        <v>2</v>
      </c>
      <c r="E5" s="30" t="s">
        <v>5</v>
      </c>
      <c r="F5" s="34" t="s">
        <v>3</v>
      </c>
      <c r="G5" s="35"/>
      <c r="H5" s="33" t="str">
        <f>TEXT(H4,"ddd")</f>
        <v>vie</v>
      </c>
      <c r="I5" s="15" t="str">
        <f t="shared" ref="I5:AI5" si="11">TEXT(I4,"ddd")</f>
        <v>sáb</v>
      </c>
      <c r="J5" s="15" t="str">
        <f t="shared" si="11"/>
        <v>dom</v>
      </c>
      <c r="K5" s="15" t="str">
        <f t="shared" si="11"/>
        <v>lun</v>
      </c>
      <c r="L5" s="15" t="str">
        <f t="shared" si="11"/>
        <v>mar</v>
      </c>
      <c r="M5" s="15" t="str">
        <f t="shared" si="11"/>
        <v>mié</v>
      </c>
      <c r="N5" s="15" t="str">
        <f t="shared" si="11"/>
        <v>jue</v>
      </c>
      <c r="O5" s="16" t="str">
        <f t="shared" si="11"/>
        <v>vie</v>
      </c>
      <c r="P5" s="16" t="str">
        <f t="shared" si="11"/>
        <v>sáb</v>
      </c>
      <c r="Q5" s="16" t="str">
        <f t="shared" si="11"/>
        <v>dom</v>
      </c>
      <c r="R5" s="16" t="str">
        <f t="shared" si="11"/>
        <v>lun</v>
      </c>
      <c r="S5" s="16" t="str">
        <f t="shared" si="11"/>
        <v>mar</v>
      </c>
      <c r="T5" s="16" t="str">
        <f t="shared" si="11"/>
        <v>mié</v>
      </c>
      <c r="U5" s="16" t="str">
        <f t="shared" si="11"/>
        <v>jue</v>
      </c>
      <c r="V5" s="15" t="str">
        <f t="shared" si="11"/>
        <v>vie</v>
      </c>
      <c r="W5" s="15" t="str">
        <f t="shared" si="11"/>
        <v>sáb</v>
      </c>
      <c r="X5" s="15" t="str">
        <f t="shared" si="11"/>
        <v>dom</v>
      </c>
      <c r="Y5" s="15" t="str">
        <f t="shared" si="11"/>
        <v>lun</v>
      </c>
      <c r="Z5" s="15" t="str">
        <f t="shared" si="11"/>
        <v>mar</v>
      </c>
      <c r="AA5" s="15" t="str">
        <f t="shared" si="11"/>
        <v>mié</v>
      </c>
      <c r="AB5" s="15" t="str">
        <f t="shared" si="11"/>
        <v>jue</v>
      </c>
      <c r="AC5" s="16" t="str">
        <f t="shared" si="11"/>
        <v>vie</v>
      </c>
      <c r="AD5" s="16" t="str">
        <f t="shared" si="11"/>
        <v>sáb</v>
      </c>
      <c r="AE5" s="16" t="str">
        <f t="shared" si="11"/>
        <v>dom</v>
      </c>
      <c r="AF5" s="16" t="str">
        <f t="shared" si="11"/>
        <v>lun</v>
      </c>
      <c r="AG5" s="16" t="str">
        <f t="shared" si="11"/>
        <v>mar</v>
      </c>
      <c r="AH5" s="16" t="str">
        <f t="shared" si="11"/>
        <v>mié</v>
      </c>
      <c r="AI5" s="16" t="str">
        <f t="shared" si="11"/>
        <v>jue</v>
      </c>
      <c r="AJ5" s="16" t="str">
        <f t="shared" ref="AJ5:BB5" si="12">TEXT(AJ4,"ddd")</f>
        <v>vie</v>
      </c>
      <c r="AK5" s="16" t="str">
        <f t="shared" si="12"/>
        <v>sáb</v>
      </c>
      <c r="AL5" s="16" t="str">
        <f t="shared" si="12"/>
        <v>dom</v>
      </c>
      <c r="AM5" s="16" t="str">
        <f t="shared" si="12"/>
        <v>lun</v>
      </c>
      <c r="AN5" s="16" t="str">
        <f t="shared" si="12"/>
        <v>mar</v>
      </c>
      <c r="AO5" s="16" t="str">
        <f t="shared" si="12"/>
        <v>mié</v>
      </c>
      <c r="AP5" s="16" t="str">
        <f t="shared" si="12"/>
        <v>jue</v>
      </c>
      <c r="AQ5" s="16" t="str">
        <f t="shared" si="12"/>
        <v>vie</v>
      </c>
      <c r="AR5" s="16" t="str">
        <f t="shared" si="12"/>
        <v>sáb</v>
      </c>
      <c r="AS5" s="16" t="str">
        <f t="shared" si="12"/>
        <v>dom</v>
      </c>
      <c r="AT5" s="16" t="str">
        <f t="shared" si="12"/>
        <v>lun</v>
      </c>
      <c r="AU5" s="16" t="str">
        <f t="shared" si="12"/>
        <v>mar</v>
      </c>
      <c r="AV5" s="16" t="str">
        <f t="shared" si="12"/>
        <v>mié</v>
      </c>
      <c r="AW5" s="16" t="str">
        <f t="shared" si="12"/>
        <v>jue</v>
      </c>
      <c r="AX5" s="16" t="str">
        <f t="shared" si="12"/>
        <v>vie</v>
      </c>
      <c r="AY5" s="16" t="str">
        <f t="shared" si="12"/>
        <v>sáb</v>
      </c>
      <c r="AZ5" s="16" t="str">
        <f t="shared" si="12"/>
        <v>dom</v>
      </c>
      <c r="BA5" s="16" t="str">
        <f t="shared" si="12"/>
        <v>lun</v>
      </c>
      <c r="BB5" s="16" t="str">
        <f t="shared" si="12"/>
        <v>mar</v>
      </c>
      <c r="BC5" s="16" t="str">
        <f t="shared" ref="BC5:BI5" si="13">TEXT(BC4,"ddd")</f>
        <v>mié</v>
      </c>
      <c r="BD5" s="16" t="str">
        <f t="shared" si="13"/>
        <v>jue</v>
      </c>
      <c r="BE5" s="16" t="str">
        <f t="shared" si="13"/>
        <v>vie</v>
      </c>
      <c r="BF5" s="16" t="str">
        <f t="shared" si="13"/>
        <v>sáb</v>
      </c>
      <c r="BG5" s="16" t="str">
        <f t="shared" si="13"/>
        <v>dom</v>
      </c>
      <c r="BH5" s="16" t="str">
        <f t="shared" si="13"/>
        <v>lun</v>
      </c>
      <c r="BI5" s="16" t="str">
        <f t="shared" si="13"/>
        <v>mar</v>
      </c>
      <c r="BJ5" s="16" t="str">
        <f t="shared" ref="BJ5:BK5" si="14">TEXT(BJ4,"ddd")</f>
        <v>mié</v>
      </c>
      <c r="BK5" s="16" t="str">
        <f t="shared" si="14"/>
        <v>jue</v>
      </c>
    </row>
    <row r="6" spans="1:16370" ht="15" customHeight="1" x14ac:dyDescent="0.25">
      <c r="A6" s="1" t="s">
        <v>33</v>
      </c>
      <c r="C6" s="6">
        <v>1</v>
      </c>
      <c r="D6" s="7">
        <v>44487</v>
      </c>
      <c r="E6" s="4">
        <v>702</v>
      </c>
      <c r="F6" s="7">
        <f>+D6+E6-1</f>
        <v>45188</v>
      </c>
      <c r="H6" s="17"/>
      <c r="I6" s="17"/>
      <c r="J6" s="17"/>
      <c r="K6" s="17"/>
      <c r="L6" s="17"/>
      <c r="M6" s="17"/>
      <c r="N6" s="17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7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</row>
    <row r="7" spans="1:16370" ht="12.75" customHeight="1" x14ac:dyDescent="0.25">
      <c r="A7" s="1" t="s">
        <v>26</v>
      </c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7"/>
      <c r="W7" s="17"/>
      <c r="X7" s="17"/>
      <c r="Y7" s="17"/>
      <c r="Z7" s="17"/>
      <c r="AA7" s="17"/>
      <c r="AB7" s="17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16370" s="5" customFormat="1" ht="12.75" customHeight="1" x14ac:dyDescent="0.2">
      <c r="A8" s="5" t="s">
        <v>7</v>
      </c>
      <c r="B8" s="9" t="s">
        <v>35</v>
      </c>
      <c r="C8" s="6">
        <v>1</v>
      </c>
      <c r="D8" s="7">
        <v>44490</v>
      </c>
      <c r="E8" s="8">
        <v>24</v>
      </c>
      <c r="F8" s="7">
        <f>+D8+E8-1</f>
        <v>44513</v>
      </c>
      <c r="H8" s="17"/>
      <c r="I8" s="17"/>
      <c r="J8" s="17"/>
      <c r="K8" s="17"/>
      <c r="L8" s="17"/>
      <c r="M8" s="17"/>
      <c r="N8" s="17"/>
      <c r="O8" s="18"/>
      <c r="P8" s="18"/>
      <c r="Q8" s="18"/>
      <c r="R8" s="18"/>
      <c r="S8" s="18"/>
      <c r="T8" s="18"/>
      <c r="U8" s="18"/>
      <c r="V8" s="17"/>
      <c r="W8" s="17"/>
      <c r="X8" s="17"/>
      <c r="Y8" s="17"/>
      <c r="Z8" s="17"/>
      <c r="AA8" s="17"/>
      <c r="AB8" s="17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16370" s="5" customFormat="1" ht="12.75" customHeight="1" x14ac:dyDescent="0.2">
      <c r="A9" s="5" t="s">
        <v>8</v>
      </c>
      <c r="B9" s="9" t="s">
        <v>15</v>
      </c>
      <c r="C9" s="6">
        <v>1</v>
      </c>
      <c r="D9" s="7">
        <v>44491</v>
      </c>
      <c r="E9" s="8">
        <v>5</v>
      </c>
      <c r="F9" s="7">
        <f>+D9+E9-1</f>
        <v>44495</v>
      </c>
      <c r="H9" s="17"/>
      <c r="I9" s="17"/>
      <c r="J9" s="17"/>
      <c r="K9" s="17"/>
      <c r="L9" s="17"/>
      <c r="M9" s="17"/>
      <c r="N9" s="17"/>
      <c r="O9" s="18"/>
      <c r="P9" s="18"/>
      <c r="Q9" s="18"/>
      <c r="R9" s="18"/>
      <c r="S9" s="18"/>
      <c r="T9" s="18"/>
      <c r="U9" s="18"/>
      <c r="V9" s="17"/>
      <c r="W9" s="17"/>
      <c r="X9" s="17"/>
      <c r="Y9" s="17"/>
      <c r="Z9" s="17"/>
      <c r="AA9" s="17"/>
      <c r="AB9" s="17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16370" s="5" customFormat="1" ht="12.75" customHeight="1" x14ac:dyDescent="0.2">
      <c r="A10" s="5" t="s">
        <v>17</v>
      </c>
      <c r="B10" s="9" t="s">
        <v>14</v>
      </c>
      <c r="C10" s="6">
        <v>1</v>
      </c>
      <c r="D10" s="7">
        <v>44492</v>
      </c>
      <c r="E10" s="8">
        <v>4</v>
      </c>
      <c r="F10" s="7">
        <f>D10+E10-1</f>
        <v>44495</v>
      </c>
      <c r="H10" s="17"/>
      <c r="I10" s="17"/>
      <c r="J10" s="17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7"/>
      <c r="W10" s="17"/>
      <c r="X10" s="17"/>
      <c r="Y10" s="17"/>
      <c r="Z10" s="17"/>
      <c r="AA10" s="17"/>
      <c r="AB10" s="17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16370" s="5" customFormat="1" ht="12.75" customHeight="1" x14ac:dyDescent="0.2">
      <c r="A11" s="5" t="s">
        <v>9</v>
      </c>
      <c r="B11" s="9" t="s">
        <v>14</v>
      </c>
      <c r="C11" s="6">
        <v>1</v>
      </c>
      <c r="D11" s="7">
        <v>44498</v>
      </c>
      <c r="E11" s="8">
        <v>5</v>
      </c>
      <c r="F11" s="7">
        <f>D11+E11-1</f>
        <v>44502</v>
      </c>
      <c r="H11" s="17"/>
      <c r="I11" s="17"/>
      <c r="J11" s="17"/>
      <c r="K11" s="17"/>
      <c r="L11" s="17"/>
      <c r="M11" s="17"/>
      <c r="N11" s="17"/>
      <c r="O11" s="18"/>
      <c r="P11" s="18"/>
      <c r="Q11" s="18"/>
      <c r="R11" s="18"/>
      <c r="S11" s="18"/>
      <c r="T11" s="18"/>
      <c r="U11" s="18"/>
      <c r="V11" s="17"/>
      <c r="W11" s="17"/>
      <c r="X11" s="17"/>
      <c r="Y11" s="17"/>
      <c r="Z11" s="17"/>
      <c r="AA11" s="17"/>
      <c r="AB11" s="17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16370" s="5" customFormat="1" ht="12.75" customHeight="1" x14ac:dyDescent="0.2">
      <c r="A12" s="5" t="s">
        <v>12</v>
      </c>
      <c r="B12" s="9" t="s">
        <v>15</v>
      </c>
      <c r="C12" s="6">
        <v>1</v>
      </c>
      <c r="D12" s="7">
        <v>44508</v>
      </c>
      <c r="E12" s="8">
        <v>5</v>
      </c>
      <c r="F12" s="7">
        <f>D12+E12-1</f>
        <v>44512</v>
      </c>
      <c r="H12" s="17"/>
      <c r="I12" s="17"/>
      <c r="J12" s="17"/>
      <c r="K12" s="17"/>
      <c r="L12" s="17"/>
      <c r="M12" s="17"/>
      <c r="N12" s="17"/>
      <c r="O12" s="18"/>
      <c r="P12" s="18"/>
      <c r="Q12" s="18"/>
      <c r="R12" s="18"/>
      <c r="S12" s="18"/>
      <c r="T12" s="18"/>
      <c r="U12" s="18"/>
      <c r="V12" s="17"/>
      <c r="W12" s="17"/>
      <c r="X12" s="17"/>
      <c r="Y12" s="17"/>
      <c r="Z12" s="17"/>
      <c r="AA12" s="17"/>
      <c r="AB12" s="17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</row>
    <row r="13" spans="1:16370" s="5" customFormat="1" ht="12.75" customHeight="1" x14ac:dyDescent="0.2">
      <c r="A13" s="5" t="s">
        <v>28</v>
      </c>
      <c r="B13" s="9" t="s">
        <v>14</v>
      </c>
      <c r="C13" s="6">
        <v>1</v>
      </c>
      <c r="D13" s="7">
        <v>44513</v>
      </c>
      <c r="E13" s="8">
        <v>4</v>
      </c>
      <c r="F13" s="7">
        <f>D13+E13-1</f>
        <v>44516</v>
      </c>
      <c r="H13" s="17"/>
      <c r="I13" s="17"/>
      <c r="J13" s="17"/>
      <c r="K13" s="17"/>
      <c r="L13" s="17"/>
      <c r="M13" s="17"/>
      <c r="N13" s="17"/>
      <c r="O13" s="18"/>
      <c r="P13" s="18"/>
      <c r="Q13" s="18"/>
      <c r="R13" s="18"/>
      <c r="S13" s="18"/>
      <c r="T13" s="18"/>
      <c r="U13" s="18"/>
      <c r="V13" s="17"/>
      <c r="W13" s="17"/>
      <c r="X13" s="17"/>
      <c r="Y13" s="17"/>
      <c r="Z13" s="17"/>
      <c r="AA13" s="17"/>
      <c r="AB13" s="17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</row>
    <row r="14" spans="1:16370" s="5" customFormat="1" ht="12.75" customHeight="1" x14ac:dyDescent="0.2">
      <c r="A14" s="5" t="s">
        <v>27</v>
      </c>
      <c r="B14" s="9" t="s">
        <v>15</v>
      </c>
      <c r="C14" s="6">
        <v>1</v>
      </c>
      <c r="D14" s="7">
        <v>44515</v>
      </c>
      <c r="E14" s="8">
        <v>4</v>
      </c>
      <c r="F14" s="7">
        <f t="shared" ref="F14" si="15">D14+E14-1</f>
        <v>44518</v>
      </c>
      <c r="H14" s="17"/>
      <c r="I14" s="17"/>
      <c r="J14" s="17"/>
      <c r="K14" s="17"/>
      <c r="L14" s="17"/>
      <c r="M14" s="17"/>
      <c r="N14" s="17"/>
      <c r="O14" s="18"/>
      <c r="P14" s="18"/>
      <c r="Q14" s="18"/>
      <c r="R14" s="18"/>
      <c r="S14" s="18"/>
      <c r="T14" s="18"/>
      <c r="U14" s="18"/>
      <c r="V14" s="17"/>
      <c r="W14" s="17"/>
      <c r="X14" s="17"/>
      <c r="Y14" s="17"/>
      <c r="Z14" s="17"/>
      <c r="AA14" s="17"/>
      <c r="AB14" s="17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16370" s="5" customFormat="1" ht="12.75" customHeight="1" x14ac:dyDescent="0.2">
      <c r="A15" s="5" t="s">
        <v>16</v>
      </c>
      <c r="B15" s="9" t="s">
        <v>15</v>
      </c>
      <c r="C15" s="6">
        <v>1</v>
      </c>
      <c r="D15" s="7">
        <v>44519</v>
      </c>
      <c r="E15" s="8">
        <v>2</v>
      </c>
      <c r="F15" s="7">
        <f>D15+E15-1</f>
        <v>44520</v>
      </c>
      <c r="H15" s="17"/>
      <c r="I15" s="17"/>
      <c r="J15" s="17"/>
      <c r="K15" s="17"/>
      <c r="L15" s="17"/>
      <c r="M15" s="17"/>
      <c r="N15" s="17"/>
      <c r="O15" s="18"/>
      <c r="P15" s="18"/>
      <c r="Q15" s="18"/>
      <c r="R15" s="18"/>
      <c r="S15" s="18"/>
      <c r="T15" s="18"/>
      <c r="U15" s="18"/>
      <c r="V15" s="17"/>
      <c r="W15" s="17"/>
      <c r="X15" s="17"/>
      <c r="Y15" s="17"/>
      <c r="Z15" s="17"/>
      <c r="AA15" s="17"/>
      <c r="AB15" s="17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16370" s="5" customFormat="1" ht="12.75" customHeight="1" x14ac:dyDescent="0.2">
      <c r="A16" s="5" t="s">
        <v>11</v>
      </c>
      <c r="B16" s="9" t="s">
        <v>14</v>
      </c>
      <c r="C16" s="6">
        <v>1</v>
      </c>
      <c r="D16" s="7">
        <v>44520</v>
      </c>
      <c r="E16" s="8">
        <v>3</v>
      </c>
      <c r="F16" s="7">
        <f>D16+E16-1</f>
        <v>44522</v>
      </c>
      <c r="H16" s="17"/>
      <c r="I16" s="17"/>
      <c r="J16" s="17"/>
      <c r="K16" s="17"/>
      <c r="L16" s="17"/>
      <c r="M16" s="17"/>
      <c r="N16" s="17"/>
      <c r="O16" s="18"/>
      <c r="P16" s="18"/>
      <c r="Q16" s="18"/>
      <c r="R16" s="18"/>
      <c r="S16" s="18"/>
      <c r="T16" s="18"/>
      <c r="U16" s="18"/>
      <c r="V16" s="17"/>
      <c r="W16" s="17"/>
      <c r="X16" s="17"/>
      <c r="Y16" s="17"/>
      <c r="Z16" s="17"/>
      <c r="AA16" s="17"/>
      <c r="AB16" s="17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s="5" customFormat="1" ht="12.75" customHeight="1" x14ac:dyDescent="0.2">
      <c r="A17" s="5" t="s">
        <v>10</v>
      </c>
      <c r="B17" s="9" t="s">
        <v>14</v>
      </c>
      <c r="C17" s="6">
        <v>1</v>
      </c>
      <c r="D17" s="7">
        <v>44525</v>
      </c>
      <c r="E17" s="8">
        <v>5</v>
      </c>
      <c r="F17" s="7">
        <f t="shared" ref="F17:F18" si="16">D17+E17-1</f>
        <v>44529</v>
      </c>
      <c r="H17" s="17"/>
      <c r="I17" s="17"/>
      <c r="J17" s="17"/>
      <c r="K17" s="17"/>
      <c r="L17" s="17"/>
      <c r="M17" s="17"/>
      <c r="N17" s="17"/>
      <c r="O17" s="18"/>
      <c r="P17" s="18"/>
      <c r="Q17" s="18"/>
      <c r="R17" s="18"/>
      <c r="S17" s="18"/>
      <c r="T17" s="18"/>
      <c r="U17" s="18"/>
      <c r="V17" s="17"/>
      <c r="W17" s="17"/>
      <c r="X17" s="17"/>
      <c r="Y17" s="17"/>
      <c r="Z17" s="17"/>
      <c r="AA17" s="17"/>
      <c r="AB17" s="17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s="5" customFormat="1" ht="12.75" customHeight="1" x14ac:dyDescent="0.2">
      <c r="A18" s="5" t="s">
        <v>13</v>
      </c>
      <c r="B18" s="9" t="s">
        <v>35</v>
      </c>
      <c r="C18" s="6">
        <v>1</v>
      </c>
      <c r="D18" s="7">
        <v>44530</v>
      </c>
      <c r="E18" s="8">
        <v>6</v>
      </c>
      <c r="F18" s="7">
        <f t="shared" si="16"/>
        <v>44535</v>
      </c>
      <c r="H18" s="17"/>
      <c r="I18" s="17"/>
      <c r="J18" s="17"/>
      <c r="K18" s="17"/>
      <c r="L18" s="17"/>
      <c r="M18" s="17"/>
      <c r="N18" s="17"/>
      <c r="O18" s="18"/>
      <c r="P18" s="18"/>
      <c r="Q18" s="18"/>
      <c r="R18" s="18"/>
      <c r="S18" s="18"/>
      <c r="T18" s="18"/>
      <c r="U18" s="18"/>
      <c r="V18" s="17"/>
      <c r="W18" s="17"/>
      <c r="X18" s="17"/>
      <c r="Y18" s="17"/>
      <c r="Z18" s="17"/>
      <c r="AA18" s="17"/>
      <c r="AB18" s="17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ht="12.75" customHeight="1" x14ac:dyDescent="0.25">
      <c r="A19" s="1" t="s">
        <v>18</v>
      </c>
      <c r="C19" s="2"/>
      <c r="D19" s="3"/>
      <c r="E19" s="4"/>
      <c r="F19" s="3"/>
      <c r="H19" s="17"/>
      <c r="I19" s="17"/>
      <c r="J19" s="17"/>
      <c r="K19" s="17"/>
      <c r="L19" s="17"/>
      <c r="M19" s="17"/>
      <c r="N19" s="17"/>
      <c r="O19" s="18"/>
      <c r="P19" s="18"/>
      <c r="Q19" s="18"/>
      <c r="R19" s="18"/>
      <c r="S19" s="18"/>
      <c r="T19" s="18"/>
      <c r="U19" s="18"/>
      <c r="V19" s="17"/>
      <c r="W19" s="17"/>
      <c r="X19" s="17"/>
      <c r="Y19" s="17"/>
      <c r="Z19" s="17"/>
      <c r="AA19" s="17"/>
      <c r="AB19" s="17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ht="12.75" customHeight="1" x14ac:dyDescent="0.25">
      <c r="A20" s="26" t="s">
        <v>19</v>
      </c>
      <c r="B20" s="26"/>
      <c r="C20" s="2"/>
      <c r="D20" s="3"/>
      <c r="E20" s="4"/>
      <c r="F20" s="3"/>
      <c r="H20" s="17"/>
      <c r="I20" s="17"/>
      <c r="J20" s="17"/>
      <c r="K20" s="17"/>
      <c r="L20" s="17"/>
      <c r="M20" s="17"/>
      <c r="N20" s="17"/>
      <c r="O20" s="18"/>
      <c r="P20" s="18"/>
      <c r="Q20" s="18"/>
      <c r="R20" s="18"/>
      <c r="S20" s="18"/>
      <c r="T20" s="18"/>
      <c r="U20" s="18"/>
      <c r="V20" s="17"/>
      <c r="W20" s="17"/>
      <c r="X20" s="17"/>
      <c r="Y20" s="17"/>
      <c r="Z20" s="17"/>
      <c r="AA20" s="17"/>
      <c r="AB20" s="17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s="5" customFormat="1" ht="13.5" customHeight="1" x14ac:dyDescent="0.2">
      <c r="A21" s="5" t="s">
        <v>20</v>
      </c>
      <c r="B21" s="9" t="s">
        <v>22</v>
      </c>
      <c r="C21" s="6">
        <v>1</v>
      </c>
      <c r="D21" s="7">
        <v>44581</v>
      </c>
      <c r="E21" s="8">
        <v>15</v>
      </c>
      <c r="F21" s="7">
        <f t="shared" ref="F21:F22" si="17">D21+E21-1</f>
        <v>44595</v>
      </c>
      <c r="H21" s="17"/>
      <c r="I21" s="17"/>
      <c r="J21" s="17"/>
      <c r="K21" s="17"/>
      <c r="L21" s="17"/>
      <c r="M21" s="17"/>
      <c r="N21" s="17"/>
      <c r="O21" s="18"/>
      <c r="P21" s="18"/>
      <c r="Q21" s="18"/>
      <c r="R21" s="18"/>
      <c r="S21" s="18"/>
      <c r="T21" s="18"/>
      <c r="U21" s="18"/>
      <c r="V21" s="17"/>
      <c r="W21" s="17"/>
      <c r="X21" s="17"/>
      <c r="Y21" s="17"/>
      <c r="Z21" s="17"/>
      <c r="AA21" s="17"/>
      <c r="AB21" s="17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s="5" customFormat="1" ht="13.5" customHeight="1" x14ac:dyDescent="0.2">
      <c r="A22" s="5" t="s">
        <v>21</v>
      </c>
      <c r="B22" s="9" t="s">
        <v>15</v>
      </c>
      <c r="C22" s="6">
        <v>1</v>
      </c>
      <c r="D22" s="7">
        <v>44586</v>
      </c>
      <c r="E22" s="8">
        <v>28</v>
      </c>
      <c r="F22" s="7">
        <f t="shared" si="17"/>
        <v>44613</v>
      </c>
      <c r="H22" s="17"/>
      <c r="I22" s="17"/>
      <c r="J22" s="17"/>
      <c r="K22" s="17"/>
      <c r="L22" s="17"/>
      <c r="M22" s="17"/>
      <c r="N22" s="17"/>
      <c r="O22" s="18"/>
      <c r="P22" s="18"/>
      <c r="Q22" s="18"/>
      <c r="R22" s="18"/>
      <c r="S22" s="18"/>
      <c r="T22" s="18"/>
      <c r="U22" s="18"/>
      <c r="V22" s="17"/>
      <c r="W22" s="17"/>
      <c r="X22" s="17"/>
      <c r="Y22" s="17"/>
      <c r="Z22" s="17"/>
      <c r="AA22" s="17"/>
      <c r="AB22" s="17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s="5" customFormat="1" ht="13.5" customHeight="1" x14ac:dyDescent="0.2">
      <c r="A23" s="5" t="s">
        <v>62</v>
      </c>
      <c r="B23" s="9" t="s">
        <v>22</v>
      </c>
      <c r="C23" s="6">
        <v>1</v>
      </c>
      <c r="D23" s="7">
        <v>44586</v>
      </c>
      <c r="E23" s="8">
        <v>603</v>
      </c>
      <c r="F23" s="7">
        <f t="shared" ref="F23" si="18">D23+E23-1</f>
        <v>45188</v>
      </c>
      <c r="H23" s="17"/>
      <c r="I23" s="17"/>
      <c r="J23" s="17"/>
      <c r="K23" s="17"/>
      <c r="L23" s="17"/>
      <c r="M23" s="17"/>
      <c r="N23" s="17"/>
      <c r="O23" s="18"/>
      <c r="P23" s="18"/>
      <c r="Q23" s="18"/>
      <c r="R23" s="18"/>
      <c r="S23" s="18"/>
      <c r="T23" s="18"/>
      <c r="U23" s="18"/>
      <c r="V23" s="17"/>
      <c r="W23" s="17"/>
      <c r="X23" s="17"/>
      <c r="Y23" s="17"/>
      <c r="Z23" s="17"/>
      <c r="AA23" s="17"/>
      <c r="AB23" s="17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ht="13.5" customHeight="1" x14ac:dyDescent="0.25">
      <c r="A24" s="21" t="s">
        <v>23</v>
      </c>
      <c r="B24" s="21"/>
      <c r="C24" s="2"/>
      <c r="D24" s="3"/>
      <c r="E24" s="4"/>
      <c r="F24" s="3"/>
      <c r="H24" s="17"/>
      <c r="I24" s="17"/>
      <c r="J24" s="17"/>
      <c r="K24" s="17"/>
      <c r="L24" s="17"/>
      <c r="M24" s="17"/>
      <c r="N24" s="17"/>
      <c r="O24" s="18"/>
      <c r="P24" s="18"/>
      <c r="Q24" s="18"/>
      <c r="R24" s="18"/>
      <c r="S24" s="18"/>
      <c r="T24" s="18"/>
      <c r="U24" s="18"/>
      <c r="V24" s="17"/>
      <c r="W24" s="17"/>
      <c r="X24" s="17"/>
      <c r="Y24" s="17"/>
      <c r="Z24" s="17"/>
      <c r="AA24" s="17"/>
      <c r="AB24" s="17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s="5" customFormat="1" ht="13.5" customHeight="1" x14ac:dyDescent="0.2">
      <c r="A25" s="5" t="s">
        <v>34</v>
      </c>
      <c r="B25" s="9" t="s">
        <v>22</v>
      </c>
      <c r="C25" s="6">
        <v>1</v>
      </c>
      <c r="D25" s="7">
        <v>44608</v>
      </c>
      <c r="E25" s="8">
        <v>29</v>
      </c>
      <c r="F25" s="7">
        <f>D25+E25-1</f>
        <v>44636</v>
      </c>
      <c r="H25" s="17"/>
      <c r="I25" s="17"/>
      <c r="J25" s="17"/>
      <c r="K25" s="17"/>
      <c r="L25" s="17"/>
      <c r="M25" s="17"/>
      <c r="N25" s="17"/>
      <c r="O25" s="18"/>
      <c r="P25" s="18"/>
      <c r="Q25" s="18"/>
      <c r="R25" s="18"/>
      <c r="S25" s="18"/>
      <c r="T25" s="18"/>
      <c r="U25" s="18"/>
      <c r="V25" s="17"/>
      <c r="W25" s="17"/>
      <c r="X25" s="17"/>
      <c r="Y25" s="17"/>
      <c r="Z25" s="17"/>
      <c r="AA25" s="17"/>
      <c r="AB25" s="17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s="5" customFormat="1" ht="13.5" customHeight="1" x14ac:dyDescent="0.2">
      <c r="A26" s="5" t="s">
        <v>24</v>
      </c>
      <c r="B26" s="9" t="s">
        <v>14</v>
      </c>
      <c r="C26" s="6">
        <v>1</v>
      </c>
      <c r="D26" s="7">
        <v>44612</v>
      </c>
      <c r="E26" s="8">
        <v>18</v>
      </c>
      <c r="F26" s="7">
        <f t="shared" ref="F26:F27" si="19">D26+E26-1</f>
        <v>44629</v>
      </c>
      <c r="H26" s="17"/>
      <c r="I26" s="17"/>
      <c r="J26" s="17"/>
      <c r="K26" s="17"/>
      <c r="L26" s="17"/>
      <c r="M26" s="17"/>
      <c r="N26" s="17"/>
      <c r="O26" s="18"/>
      <c r="P26" s="18"/>
      <c r="Q26" s="18"/>
      <c r="R26" s="18"/>
      <c r="S26" s="18"/>
      <c r="T26" s="18"/>
      <c r="U26" s="18"/>
      <c r="V26" s="17"/>
      <c r="W26" s="17"/>
      <c r="X26" s="17"/>
      <c r="Y26" s="17"/>
      <c r="Z26" s="17"/>
      <c r="AA26" s="17"/>
      <c r="AB26" s="17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s="5" customFormat="1" ht="13.5" customHeight="1" x14ac:dyDescent="0.2">
      <c r="A27" s="5" t="s">
        <v>25</v>
      </c>
      <c r="B27" s="9" t="s">
        <v>14</v>
      </c>
      <c r="C27" s="6">
        <v>1</v>
      </c>
      <c r="D27" s="7">
        <v>44622</v>
      </c>
      <c r="E27" s="8">
        <v>26</v>
      </c>
      <c r="F27" s="7">
        <f t="shared" si="19"/>
        <v>44647</v>
      </c>
      <c r="H27" s="17"/>
      <c r="I27" s="17"/>
      <c r="J27" s="17"/>
      <c r="K27" s="17"/>
      <c r="L27" s="17"/>
      <c r="M27" s="17"/>
      <c r="N27" s="17"/>
      <c r="O27" s="18"/>
      <c r="P27" s="18"/>
      <c r="Q27" s="18"/>
      <c r="R27" s="18"/>
      <c r="S27" s="18"/>
      <c r="T27" s="18"/>
      <c r="U27" s="18"/>
      <c r="V27" s="17"/>
      <c r="W27" s="17"/>
      <c r="X27" s="17"/>
      <c r="Y27" s="17"/>
      <c r="Z27" s="17"/>
      <c r="AA27" s="17"/>
      <c r="AB27" s="17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s="5" customFormat="1" ht="13.5" customHeight="1" x14ac:dyDescent="0.2">
      <c r="A28" s="5" t="s">
        <v>29</v>
      </c>
      <c r="B28" s="9" t="s">
        <v>15</v>
      </c>
      <c r="C28" s="6">
        <v>1</v>
      </c>
      <c r="D28" s="7">
        <v>44628</v>
      </c>
      <c r="E28" s="8">
        <v>14</v>
      </c>
      <c r="F28" s="7">
        <f t="shared" ref="F28" si="20">D28+E28-1</f>
        <v>44641</v>
      </c>
      <c r="H28" s="17"/>
      <c r="I28" s="17"/>
      <c r="J28" s="17"/>
      <c r="K28" s="17"/>
      <c r="L28" s="17"/>
      <c r="M28" s="17"/>
      <c r="N28" s="17"/>
      <c r="O28" s="18"/>
      <c r="P28" s="18"/>
      <c r="Q28" s="18"/>
      <c r="R28" s="18"/>
      <c r="S28" s="18"/>
      <c r="T28" s="18"/>
      <c r="U28" s="18"/>
      <c r="V28" s="17"/>
      <c r="W28" s="17"/>
      <c r="X28" s="17"/>
      <c r="Y28" s="17"/>
      <c r="Z28" s="17"/>
      <c r="AA28" s="17"/>
      <c r="AB28" s="17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</row>
    <row r="29" spans="1:63" s="5" customFormat="1" ht="13.5" customHeight="1" x14ac:dyDescent="0.2">
      <c r="A29" s="5" t="s">
        <v>30</v>
      </c>
      <c r="B29" s="9" t="s">
        <v>15</v>
      </c>
      <c r="C29" s="6">
        <v>1</v>
      </c>
      <c r="D29" s="7">
        <v>44634</v>
      </c>
      <c r="E29" s="8">
        <v>12</v>
      </c>
      <c r="F29" s="7">
        <f t="shared" ref="F29:F30" si="21">D29+E29-1</f>
        <v>44645</v>
      </c>
      <c r="H29" s="17"/>
      <c r="I29" s="17"/>
      <c r="J29" s="17"/>
      <c r="K29" s="17"/>
      <c r="L29" s="17"/>
      <c r="M29" s="17"/>
      <c r="N29" s="17"/>
      <c r="O29" s="18"/>
      <c r="P29" s="18"/>
      <c r="Q29" s="18"/>
      <c r="R29" s="18"/>
      <c r="S29" s="18"/>
      <c r="T29" s="18"/>
      <c r="U29" s="18"/>
      <c r="V29" s="17"/>
      <c r="W29" s="17"/>
      <c r="X29" s="17"/>
      <c r="Y29" s="17"/>
      <c r="Z29" s="17"/>
      <c r="AA29" s="17"/>
      <c r="AB29" s="17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</row>
    <row r="30" spans="1:63" s="5" customFormat="1" ht="13.5" customHeight="1" x14ac:dyDescent="0.2">
      <c r="A30" s="5" t="s">
        <v>31</v>
      </c>
      <c r="B30" s="9" t="s">
        <v>22</v>
      </c>
      <c r="C30" s="6">
        <v>1</v>
      </c>
      <c r="D30" s="7">
        <v>44636</v>
      </c>
      <c r="E30" s="8">
        <v>16</v>
      </c>
      <c r="F30" s="7">
        <f t="shared" si="21"/>
        <v>44651</v>
      </c>
      <c r="H30" s="17"/>
      <c r="I30" s="17"/>
      <c r="J30" s="17"/>
      <c r="K30" s="17"/>
      <c r="L30" s="17"/>
      <c r="M30" s="17"/>
      <c r="N30" s="17"/>
      <c r="O30" s="18"/>
      <c r="P30" s="18"/>
      <c r="Q30" s="18"/>
      <c r="R30" s="18"/>
      <c r="S30" s="18"/>
      <c r="T30" s="18"/>
      <c r="U30" s="18"/>
      <c r="V30" s="17"/>
      <c r="W30" s="17"/>
      <c r="X30" s="17"/>
      <c r="Y30" s="17"/>
      <c r="Z30" s="17"/>
      <c r="AA30" s="17"/>
      <c r="AB30" s="17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</row>
    <row r="31" spans="1:63" s="5" customFormat="1" ht="13.5" customHeight="1" x14ac:dyDescent="0.2">
      <c r="B31" s="9"/>
      <c r="C31" s="6"/>
      <c r="D31" s="7"/>
      <c r="E31" s="8"/>
      <c r="F31" s="7"/>
      <c r="H31" s="17"/>
      <c r="I31" s="17"/>
      <c r="J31" s="17"/>
      <c r="K31" s="17"/>
      <c r="L31" s="17"/>
      <c r="M31" s="17"/>
      <c r="N31" s="17"/>
      <c r="O31" s="18"/>
      <c r="P31" s="18"/>
      <c r="Q31" s="18"/>
      <c r="R31" s="18"/>
      <c r="S31" s="18"/>
      <c r="T31" s="18"/>
      <c r="U31" s="18"/>
      <c r="V31" s="17"/>
      <c r="W31" s="17"/>
      <c r="X31" s="17"/>
      <c r="Y31" s="17"/>
      <c r="Z31" s="17"/>
      <c r="AA31" s="17"/>
      <c r="AB31" s="17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</row>
    <row r="32" spans="1:63" s="5" customFormat="1" ht="13.5" customHeight="1" x14ac:dyDescent="0.2">
      <c r="A32" s="19" t="s">
        <v>32</v>
      </c>
      <c r="B32" s="9" t="s">
        <v>14</v>
      </c>
      <c r="C32" s="6">
        <v>1</v>
      </c>
      <c r="D32" s="7">
        <v>44656</v>
      </c>
      <c r="E32" s="8">
        <v>16</v>
      </c>
      <c r="F32" s="7">
        <f t="shared" ref="F32:F64" si="22">D32+E32-1</f>
        <v>44671</v>
      </c>
      <c r="H32" s="17"/>
      <c r="I32" s="17"/>
      <c r="J32" s="17"/>
      <c r="K32" s="17"/>
      <c r="L32" s="17"/>
      <c r="M32" s="17"/>
      <c r="N32" s="17"/>
      <c r="O32" s="18"/>
      <c r="P32" s="18"/>
      <c r="Q32" s="18"/>
      <c r="R32" s="18"/>
      <c r="S32" s="18"/>
      <c r="T32" s="18"/>
      <c r="U32" s="18"/>
      <c r="V32" s="17"/>
      <c r="W32" s="17"/>
      <c r="X32" s="17"/>
      <c r="Y32" s="17"/>
      <c r="Z32" s="17"/>
      <c r="AA32" s="17"/>
      <c r="AB32" s="17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</row>
    <row r="33" spans="1:63" s="5" customFormat="1" ht="13.5" customHeight="1" x14ac:dyDescent="0.2">
      <c r="A33" s="19" t="s">
        <v>42</v>
      </c>
      <c r="B33" s="9" t="s">
        <v>15</v>
      </c>
      <c r="C33" s="6">
        <v>1</v>
      </c>
      <c r="D33" s="7">
        <v>44663</v>
      </c>
      <c r="E33" s="8">
        <v>535</v>
      </c>
      <c r="F33" s="7">
        <f t="shared" si="22"/>
        <v>45197</v>
      </c>
      <c r="H33" s="17"/>
      <c r="I33" s="17"/>
      <c r="J33" s="17"/>
      <c r="K33" s="17"/>
      <c r="L33" s="17"/>
      <c r="M33" s="17"/>
      <c r="N33" s="17"/>
      <c r="O33" s="18"/>
      <c r="P33" s="18"/>
      <c r="Q33" s="18"/>
      <c r="R33" s="18"/>
      <c r="S33" s="18"/>
      <c r="T33" s="18"/>
      <c r="U33" s="18"/>
      <c r="V33" s="17"/>
      <c r="W33" s="17"/>
      <c r="X33" s="17"/>
      <c r="Y33" s="17"/>
      <c r="Z33" s="17"/>
      <c r="AA33" s="17"/>
      <c r="AB33" s="17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</row>
    <row r="34" spans="1:63" s="5" customFormat="1" ht="13.5" customHeight="1" x14ac:dyDescent="0.2">
      <c r="A34" s="5" t="s">
        <v>43</v>
      </c>
      <c r="B34" s="9" t="s">
        <v>22</v>
      </c>
      <c r="C34" s="6">
        <v>1</v>
      </c>
      <c r="D34" s="7">
        <v>44687</v>
      </c>
      <c r="E34" s="8">
        <v>100</v>
      </c>
      <c r="F34" s="7">
        <f t="shared" si="22"/>
        <v>44786</v>
      </c>
      <c r="H34" s="17"/>
      <c r="I34" s="17"/>
      <c r="J34" s="17"/>
      <c r="K34" s="17"/>
      <c r="L34" s="17"/>
      <c r="M34" s="17"/>
      <c r="N34" s="17"/>
      <c r="O34" s="18"/>
      <c r="P34" s="18"/>
      <c r="Q34" s="18"/>
      <c r="R34" s="18"/>
      <c r="S34" s="18"/>
      <c r="T34" s="18"/>
      <c r="U34" s="18"/>
      <c r="V34" s="17"/>
      <c r="W34" s="17"/>
      <c r="X34" s="17"/>
      <c r="Y34" s="17"/>
      <c r="Z34" s="17"/>
      <c r="AA34" s="17"/>
      <c r="AB34" s="17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</row>
    <row r="35" spans="1:63" s="5" customFormat="1" ht="13.5" customHeight="1" x14ac:dyDescent="0.2">
      <c r="A35" s="19" t="s">
        <v>44</v>
      </c>
      <c r="B35" s="9" t="s">
        <v>14</v>
      </c>
      <c r="C35" s="6">
        <v>1</v>
      </c>
      <c r="D35" s="7">
        <v>44699</v>
      </c>
      <c r="E35" s="8">
        <v>25</v>
      </c>
      <c r="F35" s="7">
        <f t="shared" si="22"/>
        <v>44723</v>
      </c>
      <c r="H35" s="17"/>
      <c r="I35" s="17"/>
      <c r="J35" s="17"/>
      <c r="K35" s="17"/>
      <c r="L35" s="17"/>
      <c r="M35" s="17"/>
      <c r="N35" s="17"/>
      <c r="O35" s="18"/>
      <c r="P35" s="18"/>
      <c r="Q35" s="18"/>
      <c r="R35" s="18"/>
      <c r="S35" s="18"/>
      <c r="T35" s="18"/>
      <c r="U35" s="18"/>
      <c r="V35" s="17"/>
      <c r="W35" s="17"/>
      <c r="X35" s="17"/>
      <c r="Y35" s="17"/>
      <c r="Z35" s="17"/>
      <c r="AA35" s="17"/>
      <c r="AB35" s="17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</row>
    <row r="36" spans="1:63" s="5" customFormat="1" ht="13.5" customHeight="1" x14ac:dyDescent="0.2">
      <c r="A36" s="19" t="s">
        <v>41</v>
      </c>
      <c r="B36" s="9" t="s">
        <v>15</v>
      </c>
      <c r="C36" s="6">
        <v>1</v>
      </c>
      <c r="D36" s="7">
        <v>44714</v>
      </c>
      <c r="E36" s="8">
        <v>20</v>
      </c>
      <c r="F36" s="7">
        <f t="shared" si="22"/>
        <v>44733</v>
      </c>
      <c r="H36" s="17"/>
      <c r="I36" s="17"/>
      <c r="J36" s="17"/>
      <c r="K36" s="17"/>
      <c r="L36" s="17"/>
      <c r="M36" s="17"/>
      <c r="N36" s="17"/>
      <c r="O36" s="18"/>
      <c r="P36" s="18"/>
      <c r="Q36" s="18"/>
      <c r="R36" s="18"/>
      <c r="S36" s="18"/>
      <c r="T36" s="18"/>
      <c r="U36" s="18"/>
      <c r="V36" s="17"/>
      <c r="W36" s="17"/>
      <c r="X36" s="17"/>
      <c r="Y36" s="17"/>
      <c r="Z36" s="17"/>
      <c r="AA36" s="17"/>
      <c r="AB36" s="17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</row>
    <row r="37" spans="1:63" s="5" customFormat="1" ht="13.5" customHeight="1" x14ac:dyDescent="0.2">
      <c r="A37" s="19" t="s">
        <v>45</v>
      </c>
      <c r="B37" s="9" t="s">
        <v>22</v>
      </c>
      <c r="C37" s="6">
        <v>1</v>
      </c>
      <c r="D37" s="7">
        <v>44724</v>
      </c>
      <c r="E37" s="8">
        <v>18</v>
      </c>
      <c r="F37" s="7">
        <f t="shared" si="22"/>
        <v>44741</v>
      </c>
      <c r="H37" s="17"/>
      <c r="I37" s="17"/>
      <c r="J37" s="17"/>
      <c r="K37" s="17"/>
      <c r="L37" s="17"/>
      <c r="M37" s="17"/>
      <c r="N37" s="17"/>
      <c r="O37" s="18"/>
      <c r="P37" s="18"/>
      <c r="Q37" s="18"/>
      <c r="R37" s="18"/>
      <c r="S37" s="18"/>
      <c r="T37" s="18"/>
      <c r="U37" s="18"/>
      <c r="V37" s="17"/>
      <c r="W37" s="17"/>
      <c r="X37" s="17"/>
      <c r="Y37" s="17"/>
      <c r="Z37" s="17"/>
      <c r="AA37" s="17"/>
      <c r="AB37" s="17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</row>
    <row r="38" spans="1:63" s="5" customFormat="1" ht="13.5" customHeight="1" x14ac:dyDescent="0.2">
      <c r="B38" s="9"/>
      <c r="C38" s="6"/>
      <c r="D38" s="7"/>
      <c r="E38" s="8"/>
      <c r="F38" s="7"/>
      <c r="H38" s="17"/>
      <c r="I38" s="17"/>
      <c r="J38" s="17"/>
      <c r="K38" s="17"/>
      <c r="L38" s="17"/>
      <c r="M38" s="17"/>
      <c r="N38" s="17"/>
      <c r="O38" s="18"/>
      <c r="P38" s="18"/>
      <c r="Q38" s="18"/>
      <c r="R38" s="18"/>
      <c r="S38" s="18"/>
      <c r="T38" s="18"/>
      <c r="U38" s="18"/>
      <c r="V38" s="17"/>
      <c r="W38" s="17"/>
      <c r="X38" s="17"/>
      <c r="Y38" s="17"/>
      <c r="Z38" s="17"/>
      <c r="AA38" s="17"/>
      <c r="AB38" s="17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</row>
    <row r="39" spans="1:63" s="5" customFormat="1" ht="13.5" customHeight="1" x14ac:dyDescent="0.2">
      <c r="A39" s="19" t="s">
        <v>46</v>
      </c>
      <c r="B39" s="9" t="s">
        <v>15</v>
      </c>
      <c r="C39" s="6">
        <v>1</v>
      </c>
      <c r="D39" s="7">
        <v>44754</v>
      </c>
      <c r="E39" s="8">
        <v>21</v>
      </c>
      <c r="F39" s="7">
        <f t="shared" si="22"/>
        <v>44774</v>
      </c>
      <c r="H39" s="17"/>
      <c r="I39" s="17"/>
      <c r="J39" s="17"/>
      <c r="K39" s="17"/>
      <c r="L39" s="17"/>
      <c r="M39" s="17"/>
      <c r="N39" s="17"/>
      <c r="O39" s="18"/>
      <c r="P39" s="18"/>
      <c r="Q39" s="18"/>
      <c r="R39" s="18"/>
      <c r="S39" s="18"/>
      <c r="T39" s="18"/>
      <c r="U39" s="18"/>
      <c r="V39" s="17"/>
      <c r="W39" s="17"/>
      <c r="X39" s="17"/>
      <c r="Y39" s="17"/>
      <c r="Z39" s="17"/>
      <c r="AA39" s="17"/>
      <c r="AB39" s="17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</row>
    <row r="40" spans="1:63" s="5" customFormat="1" ht="13.5" customHeight="1" x14ac:dyDescent="0.2">
      <c r="A40" s="19" t="s">
        <v>60</v>
      </c>
      <c r="B40" s="9" t="s">
        <v>61</v>
      </c>
      <c r="C40" s="6">
        <v>1</v>
      </c>
      <c r="D40" s="7">
        <v>44778</v>
      </c>
      <c r="E40" s="8">
        <v>411</v>
      </c>
      <c r="F40" s="7">
        <f t="shared" ref="F40" si="23">D40+E40-1</f>
        <v>45188</v>
      </c>
      <c r="H40" s="17"/>
      <c r="I40" s="17"/>
      <c r="J40" s="17"/>
      <c r="K40" s="17"/>
      <c r="L40" s="17"/>
      <c r="M40" s="17"/>
      <c r="N40" s="17"/>
      <c r="O40" s="18"/>
      <c r="P40" s="18"/>
      <c r="Q40" s="18"/>
      <c r="R40" s="18"/>
      <c r="S40" s="18"/>
      <c r="T40" s="18"/>
      <c r="U40" s="18"/>
      <c r="V40" s="17"/>
      <c r="W40" s="17"/>
      <c r="X40" s="17"/>
      <c r="Y40" s="17"/>
      <c r="Z40" s="17"/>
      <c r="AA40" s="17"/>
      <c r="AB40" s="17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</row>
    <row r="41" spans="1:63" s="5" customFormat="1" ht="13.5" customHeight="1" x14ac:dyDescent="0.2">
      <c r="A41" s="19" t="s">
        <v>54</v>
      </c>
      <c r="B41" s="9" t="s">
        <v>14</v>
      </c>
      <c r="C41" s="6">
        <v>1</v>
      </c>
      <c r="D41" s="7">
        <v>44793</v>
      </c>
      <c r="E41" s="8">
        <v>18</v>
      </c>
      <c r="F41" s="7">
        <f t="shared" si="22"/>
        <v>44810</v>
      </c>
      <c r="H41" s="17"/>
      <c r="I41" s="17"/>
      <c r="J41" s="17"/>
      <c r="K41" s="17"/>
      <c r="L41" s="17"/>
      <c r="M41" s="17"/>
      <c r="N41" s="17"/>
      <c r="O41" s="18"/>
      <c r="P41" s="18"/>
      <c r="Q41" s="18"/>
      <c r="R41" s="18"/>
      <c r="S41" s="18"/>
      <c r="T41" s="18"/>
      <c r="U41" s="18"/>
      <c r="V41" s="17"/>
      <c r="W41" s="17"/>
      <c r="X41" s="17"/>
      <c r="Y41" s="17"/>
      <c r="Z41" s="17"/>
      <c r="AA41" s="17"/>
      <c r="AB41" s="17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</row>
    <row r="42" spans="1:63" s="5" customFormat="1" ht="13.5" customHeight="1" x14ac:dyDescent="0.2">
      <c r="A42" s="19" t="s">
        <v>47</v>
      </c>
      <c r="B42" s="9" t="s">
        <v>68</v>
      </c>
      <c r="C42" s="6">
        <v>1</v>
      </c>
      <c r="D42" s="7">
        <v>44804</v>
      </c>
      <c r="E42" s="8">
        <v>70</v>
      </c>
      <c r="F42" s="7">
        <f t="shared" si="22"/>
        <v>44873</v>
      </c>
      <c r="H42" s="17"/>
      <c r="I42" s="17"/>
      <c r="J42" s="17"/>
      <c r="K42" s="17"/>
      <c r="L42" s="17"/>
      <c r="M42" s="17"/>
      <c r="N42" s="17"/>
      <c r="O42" s="18"/>
      <c r="P42" s="18"/>
      <c r="Q42" s="18"/>
      <c r="R42" s="18"/>
      <c r="S42" s="18"/>
      <c r="T42" s="18"/>
      <c r="U42" s="18"/>
      <c r="V42" s="17"/>
      <c r="W42" s="17"/>
      <c r="X42" s="17"/>
      <c r="Y42" s="17"/>
      <c r="Z42" s="17"/>
      <c r="AA42" s="17"/>
      <c r="AB42" s="17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</row>
    <row r="43" spans="1:63" s="5" customFormat="1" ht="13.5" customHeight="1" x14ac:dyDescent="0.25">
      <c r="A43"/>
      <c r="B43" s="9"/>
      <c r="C43" s="6"/>
      <c r="D43" s="7"/>
      <c r="E43" s="8"/>
      <c r="F43" s="7"/>
      <c r="H43" s="17"/>
      <c r="I43" s="17"/>
      <c r="J43" s="17"/>
      <c r="K43" s="17"/>
      <c r="L43" s="17"/>
      <c r="M43" s="17"/>
      <c r="N43" s="17"/>
      <c r="O43" s="18"/>
      <c r="P43" s="18"/>
      <c r="Q43" s="18"/>
      <c r="R43" s="18"/>
      <c r="S43" s="18"/>
      <c r="T43" s="18"/>
      <c r="U43" s="18"/>
      <c r="V43" s="17"/>
      <c r="W43" s="17"/>
      <c r="X43" s="17"/>
      <c r="Y43" s="17"/>
      <c r="Z43" s="17"/>
      <c r="AA43" s="17"/>
      <c r="AB43" s="17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</row>
    <row r="44" spans="1:63" s="5" customFormat="1" ht="13.5" customHeight="1" x14ac:dyDescent="0.2">
      <c r="A44" s="5" t="s">
        <v>55</v>
      </c>
      <c r="B44" s="9" t="s">
        <v>22</v>
      </c>
      <c r="C44" s="6">
        <v>1</v>
      </c>
      <c r="D44" s="7">
        <v>44838</v>
      </c>
      <c r="E44" s="8">
        <v>26</v>
      </c>
      <c r="F44" s="7">
        <f t="shared" si="22"/>
        <v>44863</v>
      </c>
      <c r="H44" s="17"/>
      <c r="I44" s="17"/>
      <c r="J44" s="17"/>
      <c r="K44" s="17"/>
      <c r="L44" s="17"/>
      <c r="M44" s="17"/>
      <c r="N44" s="17"/>
      <c r="O44" s="18"/>
      <c r="P44" s="18"/>
      <c r="Q44" s="18"/>
      <c r="R44" s="18"/>
      <c r="S44" s="18"/>
      <c r="T44" s="18"/>
      <c r="U44" s="18"/>
      <c r="V44" s="17"/>
      <c r="W44" s="17"/>
      <c r="X44" s="17"/>
      <c r="Y44" s="17"/>
      <c r="Z44" s="17"/>
      <c r="AA44" s="17"/>
      <c r="AB44" s="17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</row>
    <row r="45" spans="1:63" s="5" customFormat="1" ht="13.5" customHeight="1" x14ac:dyDescent="0.2">
      <c r="A45" s="5" t="s">
        <v>48</v>
      </c>
      <c r="B45" s="9" t="s">
        <v>15</v>
      </c>
      <c r="C45" s="6">
        <v>1</v>
      </c>
      <c r="D45" s="7">
        <v>44861</v>
      </c>
      <c r="E45" s="8">
        <v>45</v>
      </c>
      <c r="F45" s="7">
        <f t="shared" si="22"/>
        <v>44905</v>
      </c>
      <c r="H45" s="17"/>
      <c r="I45" s="17"/>
      <c r="J45" s="17"/>
      <c r="K45" s="17"/>
      <c r="L45" s="17"/>
      <c r="M45" s="17"/>
      <c r="N45" s="17"/>
      <c r="O45" s="18"/>
      <c r="P45" s="18"/>
      <c r="Q45" s="18"/>
      <c r="R45" s="18"/>
      <c r="S45" s="18"/>
      <c r="T45" s="18"/>
      <c r="U45" s="18"/>
      <c r="V45" s="17"/>
      <c r="W45" s="17"/>
      <c r="X45" s="17"/>
      <c r="Y45" s="17"/>
      <c r="Z45" s="17"/>
      <c r="AA45" s="17"/>
      <c r="AB45" s="17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</row>
    <row r="46" spans="1:63" s="5" customFormat="1" ht="13.5" customHeight="1" x14ac:dyDescent="0.2">
      <c r="A46" s="5" t="s">
        <v>49</v>
      </c>
      <c r="B46" s="9" t="s">
        <v>68</v>
      </c>
      <c r="C46" s="6">
        <v>1</v>
      </c>
      <c r="D46" s="7">
        <v>44877</v>
      </c>
      <c r="E46" s="8">
        <v>24</v>
      </c>
      <c r="F46" s="7">
        <f t="shared" si="22"/>
        <v>44900</v>
      </c>
      <c r="H46" s="17"/>
      <c r="I46" s="17"/>
      <c r="J46" s="17"/>
      <c r="K46" s="17"/>
      <c r="L46" s="17"/>
      <c r="M46" s="17"/>
      <c r="N46" s="17"/>
      <c r="O46" s="18"/>
      <c r="P46" s="18"/>
      <c r="Q46" s="18"/>
      <c r="R46" s="18"/>
      <c r="S46" s="18"/>
      <c r="T46" s="18"/>
      <c r="U46" s="18"/>
      <c r="V46" s="17"/>
      <c r="W46" s="17"/>
      <c r="X46" s="17"/>
      <c r="Y46" s="17"/>
      <c r="Z46" s="17"/>
      <c r="AA46" s="17"/>
      <c r="AB46" s="17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</row>
    <row r="47" spans="1:63" s="5" customFormat="1" ht="13.5" customHeight="1" x14ac:dyDescent="0.2">
      <c r="A47" s="5" t="s">
        <v>65</v>
      </c>
      <c r="B47" s="9" t="s">
        <v>14</v>
      </c>
      <c r="C47" s="6">
        <v>1</v>
      </c>
      <c r="D47" s="7">
        <v>44883</v>
      </c>
      <c r="E47" s="8">
        <v>308</v>
      </c>
      <c r="F47" s="7">
        <f t="shared" ref="F47" si="24">D47+E47-1</f>
        <v>45190</v>
      </c>
      <c r="H47" s="17"/>
      <c r="I47" s="17"/>
      <c r="J47" s="17"/>
      <c r="K47" s="17"/>
      <c r="L47" s="17"/>
      <c r="M47" s="17"/>
      <c r="N47" s="17"/>
      <c r="O47" s="18"/>
      <c r="P47" s="18"/>
      <c r="Q47" s="18"/>
      <c r="R47" s="18"/>
      <c r="S47" s="18"/>
      <c r="T47" s="18"/>
      <c r="U47" s="18"/>
      <c r="V47" s="17"/>
      <c r="W47" s="17"/>
      <c r="X47" s="17"/>
      <c r="Y47" s="17"/>
      <c r="Z47" s="17"/>
      <c r="AA47" s="17"/>
      <c r="AB47" s="17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</row>
    <row r="48" spans="1:63" s="5" customFormat="1" ht="13.5" customHeight="1" x14ac:dyDescent="0.25">
      <c r="A48"/>
      <c r="B48" s="9"/>
      <c r="C48" s="6"/>
      <c r="D48" s="7"/>
      <c r="E48" s="8"/>
      <c r="F48" s="7"/>
      <c r="H48" s="17"/>
      <c r="I48" s="17"/>
      <c r="J48" s="17"/>
      <c r="K48" s="17"/>
      <c r="L48" s="17"/>
      <c r="M48" s="17"/>
      <c r="N48" s="17"/>
      <c r="O48" s="18"/>
      <c r="P48" s="18"/>
      <c r="Q48" s="18"/>
      <c r="R48" s="18"/>
      <c r="S48" s="18"/>
      <c r="T48" s="18"/>
      <c r="U48" s="18"/>
      <c r="V48" s="17"/>
      <c r="W48" s="17"/>
      <c r="X48" s="17"/>
      <c r="Y48" s="17"/>
      <c r="Z48" s="17"/>
      <c r="AA48" s="17"/>
      <c r="AB48" s="17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</row>
    <row r="49" spans="1:63" s="5" customFormat="1" ht="13.5" customHeight="1" x14ac:dyDescent="0.25">
      <c r="A49" t="s">
        <v>50</v>
      </c>
      <c r="B49" s="9" t="s">
        <v>68</v>
      </c>
      <c r="C49" s="6">
        <v>1</v>
      </c>
      <c r="D49" s="7">
        <v>44950</v>
      </c>
      <c r="E49" s="8">
        <v>26</v>
      </c>
      <c r="F49" s="7">
        <f t="shared" si="22"/>
        <v>44975</v>
      </c>
      <c r="H49" s="17"/>
      <c r="I49" s="17"/>
      <c r="J49" s="17"/>
      <c r="K49" s="17"/>
      <c r="L49" s="17"/>
      <c r="M49" s="17"/>
      <c r="N49" s="17"/>
      <c r="O49" s="18"/>
      <c r="P49" s="18"/>
      <c r="Q49" s="18"/>
      <c r="R49" s="18"/>
      <c r="S49" s="18"/>
      <c r="T49" s="18"/>
      <c r="U49" s="18"/>
      <c r="V49" s="17"/>
      <c r="W49" s="17"/>
      <c r="X49" s="17"/>
      <c r="Y49" s="17"/>
      <c r="Z49" s="17"/>
      <c r="AA49" s="17"/>
      <c r="AB49" s="17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</row>
    <row r="50" spans="1:63" s="5" customFormat="1" ht="13.5" customHeight="1" x14ac:dyDescent="0.25">
      <c r="A50" t="s">
        <v>38</v>
      </c>
      <c r="B50" s="9" t="s">
        <v>15</v>
      </c>
      <c r="C50" s="6">
        <v>1</v>
      </c>
      <c r="D50" s="7">
        <v>44952</v>
      </c>
      <c r="E50" s="8">
        <v>28</v>
      </c>
      <c r="F50" s="7">
        <f t="shared" si="22"/>
        <v>44979</v>
      </c>
      <c r="H50" s="17"/>
      <c r="I50" s="17"/>
      <c r="J50" s="17"/>
      <c r="K50" s="17"/>
      <c r="L50" s="17"/>
      <c r="M50" s="17"/>
      <c r="N50" s="17"/>
      <c r="O50" s="18"/>
      <c r="P50" s="18"/>
      <c r="Q50" s="18"/>
      <c r="R50" s="18"/>
      <c r="S50" s="18"/>
      <c r="T50" s="18"/>
      <c r="U50" s="18"/>
      <c r="V50" s="17"/>
      <c r="W50" s="17"/>
      <c r="X50" s="17"/>
      <c r="Y50" s="17"/>
      <c r="Z50" s="17"/>
      <c r="AA50" s="17"/>
      <c r="AB50" s="17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</row>
    <row r="51" spans="1:63" s="5" customFormat="1" ht="13.5" customHeight="1" x14ac:dyDescent="0.25">
      <c r="A51" t="s">
        <v>40</v>
      </c>
      <c r="B51" s="9" t="s">
        <v>22</v>
      </c>
      <c r="C51" s="6">
        <v>1</v>
      </c>
      <c r="D51" s="7">
        <v>44967</v>
      </c>
      <c r="E51" s="8">
        <v>38</v>
      </c>
      <c r="F51" s="7">
        <f t="shared" ref="F51" si="25">D51+E51-1</f>
        <v>45004</v>
      </c>
      <c r="H51" s="17"/>
      <c r="I51" s="17"/>
      <c r="J51" s="17"/>
      <c r="K51" s="17"/>
      <c r="L51" s="17"/>
      <c r="M51" s="17"/>
      <c r="N51" s="17"/>
      <c r="O51" s="18"/>
      <c r="P51" s="18"/>
      <c r="Q51" s="18"/>
      <c r="R51" s="18"/>
      <c r="S51" s="18"/>
      <c r="T51" s="18"/>
      <c r="U51" s="18"/>
      <c r="V51" s="17"/>
      <c r="W51" s="17"/>
      <c r="X51" s="17"/>
      <c r="Y51" s="17"/>
      <c r="Z51" s="17"/>
      <c r="AA51" s="17"/>
      <c r="AB51" s="17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</row>
    <row r="52" spans="1:63" s="5" customFormat="1" ht="13.5" customHeight="1" x14ac:dyDescent="0.25">
      <c r="A52" t="s">
        <v>53</v>
      </c>
      <c r="B52" s="9" t="s">
        <v>68</v>
      </c>
      <c r="C52" s="6">
        <v>1</v>
      </c>
      <c r="D52" s="7">
        <v>44975</v>
      </c>
      <c r="E52" s="8">
        <v>26</v>
      </c>
      <c r="F52" s="7">
        <f t="shared" si="22"/>
        <v>45000</v>
      </c>
      <c r="H52" s="17"/>
      <c r="I52" s="17"/>
      <c r="J52" s="17"/>
      <c r="K52" s="17"/>
      <c r="L52" s="17"/>
      <c r="M52" s="17"/>
      <c r="N52" s="17"/>
      <c r="O52" s="18"/>
      <c r="P52" s="18"/>
      <c r="Q52" s="18"/>
      <c r="R52" s="18"/>
      <c r="S52" s="18"/>
      <c r="T52" s="18"/>
      <c r="U52" s="18"/>
      <c r="V52" s="17"/>
      <c r="W52" s="17"/>
      <c r="X52" s="17"/>
      <c r="Y52" s="17"/>
      <c r="Z52" s="17"/>
      <c r="AA52" s="17"/>
      <c r="AB52" s="17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</row>
    <row r="53" spans="1:63" s="5" customFormat="1" ht="13.5" customHeight="1" x14ac:dyDescent="0.25">
      <c r="A53" t="s">
        <v>58</v>
      </c>
      <c r="B53" s="9" t="s">
        <v>22</v>
      </c>
      <c r="C53" s="6">
        <v>1</v>
      </c>
      <c r="D53" s="7">
        <v>44984</v>
      </c>
      <c r="E53" s="8">
        <v>200</v>
      </c>
      <c r="F53" s="7">
        <f t="shared" ref="F53" si="26">D53+E53-1</f>
        <v>45183</v>
      </c>
      <c r="H53" s="17"/>
      <c r="I53" s="17"/>
      <c r="J53" s="17"/>
      <c r="K53" s="17"/>
      <c r="L53" s="17"/>
      <c r="M53" s="17"/>
      <c r="N53" s="17"/>
      <c r="O53" s="18"/>
      <c r="P53" s="18"/>
      <c r="Q53" s="18"/>
      <c r="R53" s="18"/>
      <c r="S53" s="18"/>
      <c r="T53" s="18"/>
      <c r="U53" s="18"/>
      <c r="V53" s="17"/>
      <c r="W53" s="17"/>
      <c r="X53" s="17"/>
      <c r="Y53" s="17"/>
      <c r="Z53" s="17"/>
      <c r="AA53" s="17"/>
      <c r="AB53" s="17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</row>
    <row r="54" spans="1:63" s="5" customFormat="1" ht="13.5" customHeight="1" x14ac:dyDescent="0.25">
      <c r="A54" t="s">
        <v>39</v>
      </c>
      <c r="B54" s="9" t="s">
        <v>14</v>
      </c>
      <c r="C54" s="6">
        <v>1</v>
      </c>
      <c r="D54" s="7">
        <v>44987</v>
      </c>
      <c r="E54" s="8">
        <v>26</v>
      </c>
      <c r="F54" s="7">
        <f t="shared" si="22"/>
        <v>45012</v>
      </c>
      <c r="H54" s="17"/>
      <c r="I54" s="17"/>
      <c r="J54" s="17"/>
      <c r="K54" s="17"/>
      <c r="L54" s="17"/>
      <c r="M54" s="17"/>
      <c r="N54" s="17"/>
      <c r="O54" s="18"/>
      <c r="P54" s="18"/>
      <c r="Q54" s="18"/>
      <c r="R54" s="18"/>
      <c r="S54" s="18"/>
      <c r="T54" s="18"/>
      <c r="U54" s="18"/>
      <c r="V54" s="17"/>
      <c r="W54" s="17"/>
      <c r="X54" s="17"/>
      <c r="Y54" s="17"/>
      <c r="Z54" s="17"/>
      <c r="AA54" s="17"/>
      <c r="AB54" s="17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</row>
    <row r="55" spans="1:63" s="5" customFormat="1" ht="13.5" customHeight="1" x14ac:dyDescent="0.25">
      <c r="A55" s="21" t="s">
        <v>57</v>
      </c>
      <c r="B55" s="21"/>
      <c r="C55" s="6"/>
      <c r="D55" s="7"/>
      <c r="E55" s="8"/>
      <c r="F55" s="7"/>
      <c r="H55" s="17"/>
      <c r="I55" s="17"/>
      <c r="J55" s="17"/>
      <c r="K55" s="17"/>
      <c r="L55" s="17"/>
      <c r="M55" s="17"/>
      <c r="N55" s="17"/>
      <c r="O55" s="18"/>
      <c r="P55" s="18"/>
      <c r="Q55" s="18"/>
      <c r="R55" s="18"/>
      <c r="S55" s="18"/>
      <c r="T55" s="18"/>
      <c r="U55" s="18"/>
      <c r="V55" s="17"/>
      <c r="W55" s="17"/>
      <c r="X55" s="17"/>
      <c r="Y55" s="17"/>
      <c r="Z55" s="17"/>
      <c r="AA55" s="17"/>
      <c r="AB55" s="17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</row>
    <row r="56" spans="1:63" s="5" customFormat="1" ht="13.5" customHeight="1" x14ac:dyDescent="0.25">
      <c r="A56" t="s">
        <v>51</v>
      </c>
      <c r="B56" s="9" t="s">
        <v>15</v>
      </c>
      <c r="C56" s="6">
        <v>1</v>
      </c>
      <c r="D56" s="7">
        <v>45036</v>
      </c>
      <c r="E56" s="8">
        <v>20</v>
      </c>
      <c r="F56" s="7">
        <f t="shared" si="22"/>
        <v>45055</v>
      </c>
      <c r="H56" s="17"/>
      <c r="I56" s="17"/>
      <c r="J56" s="17"/>
      <c r="K56" s="17"/>
      <c r="L56" s="17"/>
      <c r="M56" s="17"/>
      <c r="N56" s="17"/>
      <c r="O56" s="18"/>
      <c r="P56" s="18"/>
      <c r="Q56" s="18"/>
      <c r="R56" s="18"/>
      <c r="S56" s="18"/>
      <c r="T56" s="18"/>
      <c r="U56" s="18"/>
      <c r="V56" s="17"/>
      <c r="W56" s="17"/>
      <c r="X56" s="17"/>
      <c r="Y56" s="17"/>
      <c r="Z56" s="17"/>
      <c r="AA56" s="17"/>
      <c r="AB56" s="17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</row>
    <row r="57" spans="1:63" s="5" customFormat="1" ht="13.5" customHeight="1" x14ac:dyDescent="0.25">
      <c r="A57" t="s">
        <v>59</v>
      </c>
      <c r="B57" s="9" t="s">
        <v>22</v>
      </c>
      <c r="C57" s="6">
        <v>1</v>
      </c>
      <c r="D57" s="7">
        <v>45041</v>
      </c>
      <c r="E57" s="8">
        <v>125</v>
      </c>
      <c r="F57" s="7">
        <f t="shared" si="22"/>
        <v>45165</v>
      </c>
      <c r="H57" s="17"/>
      <c r="I57" s="17"/>
      <c r="J57" s="17"/>
      <c r="K57" s="17"/>
      <c r="L57" s="17"/>
      <c r="M57" s="17"/>
      <c r="N57" s="17"/>
      <c r="O57" s="18"/>
      <c r="P57" s="18"/>
      <c r="Q57" s="18"/>
      <c r="R57" s="18"/>
      <c r="S57" s="18"/>
      <c r="T57" s="18"/>
      <c r="U57" s="18"/>
      <c r="V57" s="17"/>
      <c r="W57" s="17"/>
      <c r="X57" s="17"/>
      <c r="Y57" s="17"/>
      <c r="Z57" s="17"/>
      <c r="AA57" s="17"/>
      <c r="AB57" s="17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</row>
    <row r="58" spans="1:63" s="5" customFormat="1" ht="13.5" customHeight="1" x14ac:dyDescent="0.25">
      <c r="A58" t="s">
        <v>67</v>
      </c>
      <c r="B58" s="9" t="s">
        <v>68</v>
      </c>
      <c r="C58" s="6">
        <v>1</v>
      </c>
      <c r="D58" s="7">
        <v>45048</v>
      </c>
      <c r="E58" s="8">
        <v>134</v>
      </c>
      <c r="F58" s="7">
        <f t="shared" ref="F58" si="27">D58+E58-1</f>
        <v>45181</v>
      </c>
      <c r="H58" s="17"/>
      <c r="I58" s="17"/>
      <c r="J58" s="17"/>
      <c r="K58" s="17"/>
      <c r="L58" s="17"/>
      <c r="M58" s="17"/>
      <c r="N58" s="17"/>
      <c r="O58" s="18"/>
      <c r="P58" s="18"/>
      <c r="Q58" s="18"/>
      <c r="R58" s="18"/>
      <c r="S58" s="18"/>
      <c r="T58" s="18"/>
      <c r="U58" s="18"/>
      <c r="V58" s="17"/>
      <c r="W58" s="17"/>
      <c r="X58" s="17"/>
      <c r="Y58" s="17"/>
      <c r="Z58" s="17"/>
      <c r="AA58" s="17"/>
      <c r="AB58" s="17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</row>
    <row r="59" spans="1:63" s="5" customFormat="1" ht="13.5" customHeight="1" x14ac:dyDescent="0.25">
      <c r="A59" t="s">
        <v>56</v>
      </c>
      <c r="B59" s="9" t="s">
        <v>14</v>
      </c>
      <c r="C59" s="6">
        <v>1</v>
      </c>
      <c r="D59" s="7">
        <v>45055</v>
      </c>
      <c r="E59" s="8">
        <v>26</v>
      </c>
      <c r="F59" s="7">
        <f t="shared" si="22"/>
        <v>45080</v>
      </c>
      <c r="H59" s="17"/>
      <c r="I59" s="17"/>
      <c r="J59" s="17"/>
      <c r="K59" s="17"/>
      <c r="L59" s="17"/>
      <c r="M59" s="17"/>
      <c r="N59" s="17"/>
      <c r="O59" s="18"/>
      <c r="P59" s="18"/>
      <c r="Q59" s="18"/>
      <c r="R59" s="18"/>
      <c r="S59" s="18"/>
      <c r="T59" s="18"/>
      <c r="U59" s="18"/>
      <c r="V59" s="17"/>
      <c r="W59" s="17"/>
      <c r="X59" s="17"/>
      <c r="Y59" s="17"/>
      <c r="Z59" s="17"/>
      <c r="AA59" s="17"/>
      <c r="AB59" s="17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</row>
    <row r="60" spans="1:63" s="5" customFormat="1" ht="13.5" customHeight="1" x14ac:dyDescent="0.25">
      <c r="A60" t="s">
        <v>63</v>
      </c>
      <c r="B60" s="9" t="s">
        <v>68</v>
      </c>
      <c r="C60" s="6">
        <v>1</v>
      </c>
      <c r="D60" s="7">
        <v>45061</v>
      </c>
      <c r="E60" s="8">
        <v>128</v>
      </c>
      <c r="F60" s="7">
        <f t="shared" ref="F60" si="28">D60+E60-1</f>
        <v>45188</v>
      </c>
      <c r="H60" s="17"/>
      <c r="I60" s="17"/>
      <c r="J60" s="17"/>
      <c r="K60" s="17"/>
      <c r="L60" s="17"/>
      <c r="M60" s="17"/>
      <c r="N60" s="17"/>
      <c r="O60" s="18"/>
      <c r="P60" s="18"/>
      <c r="Q60" s="18"/>
      <c r="R60" s="18"/>
      <c r="S60" s="18"/>
      <c r="T60" s="18"/>
      <c r="U60" s="18"/>
      <c r="V60" s="17"/>
      <c r="W60" s="17"/>
      <c r="X60" s="17"/>
      <c r="Y60" s="17"/>
      <c r="Z60" s="17"/>
      <c r="AA60" s="17"/>
      <c r="AB60" s="17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</row>
    <row r="61" spans="1:63" s="5" customFormat="1" ht="13.5" customHeight="1" x14ac:dyDescent="0.25">
      <c r="A61" t="s">
        <v>52</v>
      </c>
      <c r="B61" s="9" t="s">
        <v>22</v>
      </c>
      <c r="C61" s="6">
        <v>1</v>
      </c>
      <c r="D61" s="7">
        <v>45071</v>
      </c>
      <c r="E61" s="8">
        <v>32</v>
      </c>
      <c r="F61" s="7">
        <f t="shared" si="22"/>
        <v>45102</v>
      </c>
      <c r="H61" s="17"/>
      <c r="I61" s="17"/>
      <c r="J61" s="17"/>
      <c r="K61" s="17"/>
      <c r="L61" s="17"/>
      <c r="M61" s="17"/>
      <c r="N61" s="17"/>
      <c r="O61" s="18"/>
      <c r="P61" s="18"/>
      <c r="Q61" s="18"/>
      <c r="R61" s="18"/>
      <c r="S61" s="18"/>
      <c r="T61" s="18"/>
      <c r="U61" s="18"/>
      <c r="V61" s="17"/>
      <c r="W61" s="17"/>
      <c r="X61" s="17"/>
      <c r="Y61" s="17"/>
      <c r="Z61" s="17"/>
      <c r="AA61" s="17"/>
      <c r="AB61" s="17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</row>
    <row r="62" spans="1:63" s="5" customFormat="1" ht="13.5" customHeight="1" x14ac:dyDescent="0.25">
      <c r="A62"/>
      <c r="B62" s="9"/>
      <c r="C62" s="6"/>
      <c r="D62" s="7"/>
      <c r="E62" s="8"/>
      <c r="F62" s="7"/>
      <c r="H62" s="17"/>
      <c r="I62" s="17"/>
      <c r="J62" s="17"/>
      <c r="K62" s="17"/>
      <c r="L62" s="17"/>
      <c r="M62" s="17"/>
      <c r="N62" s="17"/>
      <c r="O62" s="18"/>
      <c r="P62" s="18"/>
      <c r="Q62" s="18"/>
      <c r="R62" s="18"/>
      <c r="S62" s="18"/>
      <c r="T62" s="18"/>
      <c r="U62" s="18"/>
      <c r="V62" s="17"/>
      <c r="W62" s="17"/>
      <c r="X62" s="17"/>
      <c r="Y62" s="17"/>
      <c r="Z62" s="17"/>
      <c r="AA62" s="17"/>
      <c r="AB62" s="17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</row>
    <row r="63" spans="1:63" s="5" customFormat="1" ht="13.5" customHeight="1" x14ac:dyDescent="0.25">
      <c r="A63" t="s">
        <v>64</v>
      </c>
      <c r="B63" s="9" t="s">
        <v>68</v>
      </c>
      <c r="C63" s="6">
        <v>1</v>
      </c>
      <c r="D63" s="7">
        <v>45089</v>
      </c>
      <c r="E63" s="8">
        <v>101</v>
      </c>
      <c r="F63" s="7">
        <f t="shared" si="22"/>
        <v>45189</v>
      </c>
      <c r="H63" s="17"/>
      <c r="I63" s="17"/>
      <c r="J63" s="17"/>
      <c r="K63" s="17"/>
      <c r="L63" s="17"/>
      <c r="M63" s="17"/>
      <c r="N63" s="17"/>
      <c r="O63" s="18"/>
      <c r="P63" s="18"/>
      <c r="Q63" s="18"/>
      <c r="R63" s="18"/>
      <c r="S63" s="18"/>
      <c r="T63" s="18"/>
      <c r="U63" s="18"/>
      <c r="V63" s="17"/>
      <c r="W63" s="17"/>
      <c r="X63" s="17"/>
      <c r="Y63" s="17"/>
      <c r="Z63" s="17"/>
      <c r="AA63" s="17"/>
      <c r="AB63" s="17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</row>
    <row r="64" spans="1:63" s="5" customFormat="1" ht="13.5" customHeight="1" x14ac:dyDescent="0.25">
      <c r="A64" t="s">
        <v>66</v>
      </c>
      <c r="B64" s="9" t="s">
        <v>22</v>
      </c>
      <c r="C64" s="6">
        <v>1</v>
      </c>
      <c r="D64" s="7">
        <v>45117</v>
      </c>
      <c r="E64" s="8">
        <v>49</v>
      </c>
      <c r="F64" s="7">
        <f t="shared" si="22"/>
        <v>45165</v>
      </c>
      <c r="H64" s="17"/>
      <c r="I64" s="17"/>
      <c r="J64" s="17"/>
      <c r="K64" s="17"/>
      <c r="L64" s="17"/>
      <c r="M64" s="17"/>
      <c r="N64" s="17"/>
      <c r="O64" s="18"/>
      <c r="P64" s="18"/>
      <c r="Q64" s="18"/>
      <c r="R64" s="18"/>
      <c r="S64" s="18"/>
      <c r="T64" s="18"/>
      <c r="U64" s="18"/>
      <c r="V64" s="17"/>
      <c r="W64" s="17"/>
      <c r="X64" s="17"/>
      <c r="Y64" s="17"/>
      <c r="Z64" s="17"/>
      <c r="AA64" s="17"/>
      <c r="AB64" s="17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</row>
    <row r="65" spans="1:63" s="5" customFormat="1" ht="13.5" customHeight="1" x14ac:dyDescent="0.25">
      <c r="A65" t="s">
        <v>70</v>
      </c>
      <c r="B65" s="9" t="s">
        <v>14</v>
      </c>
      <c r="C65" s="6">
        <v>1</v>
      </c>
      <c r="D65" s="7">
        <v>45134</v>
      </c>
      <c r="E65" s="8">
        <v>55</v>
      </c>
      <c r="F65" s="7">
        <f t="shared" ref="F65" si="29">D65+E65-1</f>
        <v>45188</v>
      </c>
      <c r="H65" s="17"/>
      <c r="I65" s="17"/>
      <c r="J65" s="17"/>
      <c r="K65" s="17"/>
      <c r="L65" s="17"/>
      <c r="M65" s="17"/>
      <c r="N65" s="17"/>
      <c r="O65" s="18"/>
      <c r="P65" s="18"/>
      <c r="Q65" s="18"/>
      <c r="R65" s="18"/>
      <c r="S65" s="18"/>
      <c r="T65" s="18"/>
      <c r="U65" s="18"/>
      <c r="V65" s="17"/>
      <c r="W65" s="17"/>
      <c r="X65" s="17"/>
      <c r="Y65" s="17"/>
      <c r="Z65" s="17"/>
      <c r="AA65" s="17"/>
      <c r="AB65" s="17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</row>
    <row r="66" spans="1:63" s="5" customFormat="1" ht="13.5" customHeight="1" x14ac:dyDescent="0.25">
      <c r="A66" t="s">
        <v>71</v>
      </c>
      <c r="B66" s="9" t="s">
        <v>14</v>
      </c>
      <c r="C66" s="6">
        <v>1</v>
      </c>
      <c r="D66" s="7">
        <v>45140</v>
      </c>
      <c r="E66" s="8">
        <v>49</v>
      </c>
      <c r="F66" s="7">
        <f t="shared" ref="F66" si="30">D66+E66-1</f>
        <v>45188</v>
      </c>
      <c r="H66" s="17"/>
      <c r="I66" s="17"/>
      <c r="J66" s="17"/>
      <c r="K66" s="17"/>
      <c r="L66" s="17"/>
      <c r="M66" s="17"/>
      <c r="N66" s="17"/>
      <c r="O66" s="18"/>
      <c r="P66" s="18"/>
      <c r="Q66" s="18"/>
      <c r="R66" s="18"/>
      <c r="S66" s="18"/>
      <c r="T66" s="18"/>
      <c r="U66" s="18"/>
      <c r="V66" s="17"/>
      <c r="W66" s="17"/>
      <c r="X66" s="17"/>
      <c r="Y66" s="17"/>
      <c r="Z66" s="17"/>
      <c r="AA66" s="17"/>
      <c r="AB66" s="17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</row>
    <row r="67" spans="1:63" s="5" customFormat="1" ht="13.5" customHeight="1" x14ac:dyDescent="0.25">
      <c r="A67" t="s">
        <v>69</v>
      </c>
      <c r="B67" s="9" t="s">
        <v>15</v>
      </c>
      <c r="C67" s="6">
        <v>1</v>
      </c>
      <c r="D67" s="7">
        <v>45149</v>
      </c>
      <c r="E67" s="8">
        <v>40</v>
      </c>
      <c r="F67" s="7">
        <f t="shared" ref="F67" si="31">D67+E67-1</f>
        <v>45188</v>
      </c>
      <c r="H67" s="17"/>
      <c r="I67" s="17"/>
      <c r="J67" s="17"/>
      <c r="K67" s="17"/>
      <c r="L67" s="17"/>
      <c r="M67" s="17"/>
      <c r="N67" s="17"/>
      <c r="O67" s="18"/>
      <c r="P67" s="18"/>
      <c r="Q67" s="18"/>
      <c r="R67" s="18"/>
      <c r="S67" s="18"/>
      <c r="T67" s="18"/>
      <c r="U67" s="18"/>
      <c r="V67" s="17"/>
      <c r="W67" s="17"/>
      <c r="X67" s="17"/>
      <c r="Y67" s="17"/>
      <c r="Z67" s="17"/>
      <c r="AA67" s="17"/>
      <c r="AB67" s="17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</row>
    <row r="68" spans="1:63" s="5" customFormat="1" ht="13.5" customHeight="1" x14ac:dyDescent="0.25">
      <c r="A68" t="s">
        <v>72</v>
      </c>
      <c r="B68" s="9" t="s">
        <v>68</v>
      </c>
      <c r="C68" s="6">
        <v>1</v>
      </c>
      <c r="D68" s="7">
        <v>45151</v>
      </c>
      <c r="E68" s="8">
        <v>38</v>
      </c>
      <c r="F68" s="7">
        <f t="shared" ref="F68" si="32">D68+E68-1</f>
        <v>45188</v>
      </c>
      <c r="H68" s="17"/>
      <c r="I68" s="17"/>
      <c r="J68" s="17"/>
      <c r="K68" s="17"/>
      <c r="L68" s="17"/>
      <c r="M68" s="17"/>
      <c r="N68" s="17"/>
      <c r="O68" s="18"/>
      <c r="P68" s="18"/>
      <c r="Q68" s="18"/>
      <c r="R68" s="18"/>
      <c r="S68" s="18"/>
      <c r="T68" s="18"/>
      <c r="U68" s="18"/>
      <c r="V68" s="17"/>
      <c r="W68" s="17"/>
      <c r="X68" s="17"/>
      <c r="Y68" s="17"/>
      <c r="Z68" s="17"/>
      <c r="AA68" s="17"/>
      <c r="AB68" s="17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</row>
  </sheetData>
  <mergeCells count="14">
    <mergeCell ref="A55:B55"/>
    <mergeCell ref="AX3:BD3"/>
    <mergeCell ref="BE3:BK3"/>
    <mergeCell ref="V3:AB3"/>
    <mergeCell ref="AC3:AI3"/>
    <mergeCell ref="AJ3:AP3"/>
    <mergeCell ref="AQ3:AW3"/>
    <mergeCell ref="A20:B20"/>
    <mergeCell ref="A24:B24"/>
    <mergeCell ref="A4:D4"/>
    <mergeCell ref="H3:N3"/>
    <mergeCell ref="O3:U3"/>
    <mergeCell ref="E4:G4"/>
    <mergeCell ref="F5:G5"/>
  </mergeCells>
  <conditionalFormatting sqref="C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{BE6CF5D6-5A90-4828-8524-69CC1B0E8F85}</x14:id>
        </ext>
      </extLst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{753BC678-B8ED-4E20-B5AA-96A9CABE38F7}</x14:id>
        </ext>
      </extLst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{C9475AA8-D896-4F9B-9FAA-83132FBE63D6}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{800AD5C6-52D0-4D07-A8F9-86C6A1B26F87}</x14:id>
        </ext>
      </extLst>
    </cfRule>
  </conditionalFormatting>
  <conditionalFormatting sqref="C8:C9 C14 C11:C12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{C607579F-4F11-4198-B880-B7E243A49F77}</x14:id>
        </ext>
      </extLst>
    </cfRule>
  </conditionalFormatting>
  <conditionalFormatting sqref="C26:C28 C8:C24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{720C7C74-0384-43E4-8CCA-F7AE5F78DA6E}</x14:id>
        </ext>
      </extLst>
    </cfRule>
  </conditionalFormatting>
  <conditionalFormatting sqref="C1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{D4C1AA67-9F0F-4328-8F7F-C22F22320392}</x14:id>
        </ext>
      </extLst>
    </cfRule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{8FC70C15-1424-4535-B44A-68A5A063CA06}</x14:id>
        </ext>
      </extLst>
    </cfRule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{BC0C655B-38B6-4679-BAE1-C764360F9B94}</x14:id>
        </ext>
      </extLst>
    </cfRule>
  </conditionalFormatting>
  <conditionalFormatting sqref="C12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{60949DEE-6E4A-4264-991F-3C79E3C58DA5}</x14:id>
        </ext>
      </extLst>
    </cfRule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{16D8B024-8BC4-425D-9DBF-871AF3F91521}</x14:id>
        </ext>
      </extLst>
    </cfRule>
  </conditionalFormatting>
  <conditionalFormatting sqref="C1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{00C371B0-821B-4C86-8489-9C1F1E051FF2}</x14:id>
        </ext>
      </extLst>
    </cfRule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{96AD0622-FA33-4512-9594-F4559F10853F}</x14:id>
        </ext>
      </extLst>
    </cfRule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{273C5211-DFA3-4614-A07D-C12CE8EA1CF7}</x14:id>
        </ext>
      </extLst>
    </cfRule>
  </conditionalFormatting>
  <conditionalFormatting sqref="C1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{D0DABDF9-CE55-43FA-B41C-391AC190CD22}</x14:id>
        </ext>
      </extLst>
    </cfRule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{F92875B0-3888-4944-B589-DF83F21A7BDA}</x14:id>
        </ext>
      </extLst>
    </cfRule>
  </conditionalFormatting>
  <conditionalFormatting sqref="C20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{51BAE339-F599-4204-9FD4-3FB186663D3B}</x14:id>
        </ext>
      </extLst>
    </cfRule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{004F7396-9A3D-42B1-A83C-0D78F0CEB5E1}</x14:id>
        </ext>
      </extLst>
    </cfRule>
  </conditionalFormatting>
  <conditionalFormatting sqref="C8:C9 C11 C14:C18 C21:C23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C8:C9 C11:C12 C14:C18 C21:C2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{236993AE-769D-4679-BEAF-8BBC574A3940}</x14:id>
        </ext>
      </extLst>
    </cfRule>
  </conditionalFormatting>
  <conditionalFormatting sqref="C2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{1B9EBD8B-50D7-4928-913C-1870902D0D5A}</x14:id>
        </ext>
      </extLst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{201572E1-E55A-4788-A321-AD72EF64B500}</x14:id>
        </ext>
      </extLst>
    </cfRule>
  </conditionalFormatting>
  <conditionalFormatting sqref="C2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{FAAFE072-3744-4C0A-A6F8-523DA405462C}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{1666DB7C-0AF1-408F-9A02-95D819EE0FD2}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{7D8F8E07-2ABE-43D1-8403-F77A61F05FED}</x14:id>
        </ext>
      </extLst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{BFCC1921-4213-4005-AFF3-03D169E2B3C0}</x14:id>
        </ext>
      </extLst>
    </cfRule>
  </conditionalFormatting>
  <conditionalFormatting sqref="C26:C27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{461257AF-8CBE-4391-AFC8-3F78AF8CE576}</x14:id>
        </ext>
      </extLst>
    </cfRule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{A5FE4B68-D650-40C6-9C18-E2179D36501E}</x14:id>
        </ext>
      </extLst>
    </cfRule>
  </conditionalFormatting>
  <conditionalFormatting sqref="C2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{7C68A0E5-C02D-42BD-99C8-39C01C09CD1D}</x14:id>
        </ext>
      </extLst>
    </cfRule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{265E4981-85AE-41E8-92AA-35C421945CB0}</x14:id>
        </ext>
      </extLst>
    </cfRule>
  </conditionalFormatting>
  <conditionalFormatting sqref="C2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{7467C061-7B12-431F-8AC7-AA391AD335DA}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{9E4166AA-1A4B-435F-8644-0F5941658A52}</x14:id>
        </ext>
      </extLst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{27FDEF08-81CF-4BAA-8737-2EF8D452C566}</x14:id>
        </ext>
      </extLst>
    </cfRule>
  </conditionalFormatting>
  <conditionalFormatting sqref="H6:BK6 H8:BK64">
    <cfRule type="expression" dxfId="3" priority="22">
      <formula>AND(H$4&gt;=$D6,H$4&lt;=$F6)</formula>
    </cfRule>
  </conditionalFormatting>
  <conditionalFormatting sqref="C8:C18 C6 C21:C23 C26:C6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{8E252367-AB49-43B9-B626-7284B07310B1}</x14:id>
        </ext>
      </extLst>
    </cfRule>
  </conditionalFormatting>
  <conditionalFormatting sqref="C25:C68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{2F5B245E-5ED2-413D-A7DD-DBC62CCCA055}</x14:id>
        </ext>
      </extLst>
    </cfRule>
  </conditionalFormatting>
  <conditionalFormatting sqref="C30:C6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{AA8A1055-FCA1-4AE0-B334-869039B28D34}</x14:id>
        </ext>
      </extLst>
    </cfRule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{502A90D8-C82C-479C-9984-F99283CA8334}</x14:id>
        </ext>
      </extLst>
    </cfRule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{C0E93E2A-DFE1-4769-BAA0-32189DAA86A7}</x14:id>
        </ext>
      </extLst>
    </cfRule>
  </conditionalFormatting>
  <conditionalFormatting sqref="C31:C68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{18451B80-6A95-4226-9F53-B0A9CAD2C6E4}</x14:id>
        </ext>
      </extLst>
    </cfRule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{1B54221C-3D4D-4CF1-9208-D8E5F8745CFB}</x14:id>
        </ext>
      </extLst>
    </cfRule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{E4D786CF-9EA4-4B92-9F9B-A34F52E94CE2}</x14:id>
        </ext>
      </extLst>
    </cfRule>
  </conditionalFormatting>
  <conditionalFormatting sqref="H65:BK66">
    <cfRule type="expression" dxfId="2" priority="3">
      <formula>AND(H$4&gt;=$D65,H$4&lt;=$F65)</formula>
    </cfRule>
  </conditionalFormatting>
  <conditionalFormatting sqref="H67:BK67">
    <cfRule type="expression" dxfId="1" priority="2">
      <formula>AND(H$4&gt;=$D67,H$4&lt;=$F67)</formula>
    </cfRule>
  </conditionalFormatting>
  <conditionalFormatting sqref="H68:BK68">
    <cfRule type="expression" dxfId="0" priority="1">
      <formula>AND(H$4&gt;=$D68,H$4&lt;=$F68)</formula>
    </cfRule>
  </conditionalFormatting>
  <pageMargins left="0.7" right="0.7" top="0.75" bottom="0.75" header="0.3" footer="0.3"/>
  <pageSetup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4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161925</xdr:rowOff>
                  </from>
                  <to>
                    <xdr:col>6</xdr:col>
                    <xdr:colOff>295275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5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6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0</xdr:rowOff>
                  </from>
                  <to>
                    <xdr:col>6</xdr:col>
                    <xdr:colOff>295275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" name="Spinner 30">
              <controlPr defaultSize="0" autoPict="0">
                <anchor moveWithCells="1" sizeWithCells="1">
                  <from>
                    <xdr:col>6</xdr:col>
                    <xdr:colOff>19050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0</xdr:rowOff>
                  </from>
                  <to>
                    <xdr:col>6</xdr:col>
                    <xdr:colOff>295275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0</xdr:rowOff>
                  </from>
                  <to>
                    <xdr:col>6</xdr:col>
                    <xdr:colOff>295275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1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0</xdr:rowOff>
                  </from>
                  <to>
                    <xdr:col>6</xdr:col>
                    <xdr:colOff>295275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2" name="Spinner 34">
              <controlPr defaultSize="0" autoPict="0">
                <anchor moveWithCells="1" sizeWithCells="1">
                  <from>
                    <xdr:col>6</xdr:col>
                    <xdr:colOff>19050</xdr:colOff>
                    <xdr:row>14</xdr:row>
                    <xdr:rowOff>28575</xdr:rowOff>
                  </from>
                  <to>
                    <xdr:col>6</xdr:col>
                    <xdr:colOff>295275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3" name="Spinner 36">
              <controlPr defaultSize="0" autoPict="0">
                <anchor moveWithCells="1" sizeWithCells="1">
                  <from>
                    <xdr:col>6</xdr:col>
                    <xdr:colOff>19050</xdr:colOff>
                    <xdr:row>20</xdr:row>
                    <xdr:rowOff>38100</xdr:rowOff>
                  </from>
                  <to>
                    <xdr:col>6</xdr:col>
                    <xdr:colOff>295275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4" name="Spinner 37">
              <controlPr defaultSize="0" autoPict="0">
                <anchor moveWithCells="1" sizeWithCells="1">
                  <from>
                    <xdr:col>6</xdr:col>
                    <xdr:colOff>19050</xdr:colOff>
                    <xdr:row>21</xdr:row>
                    <xdr:rowOff>19050</xdr:rowOff>
                  </from>
                  <to>
                    <xdr:col>6</xdr:col>
                    <xdr:colOff>295275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5" name="Scroll Bar 38">
              <controlPr defaultSize="0" print="0" autoPict="0">
                <anchor moveWithCells="1">
                  <from>
                    <xdr:col>7</xdr:col>
                    <xdr:colOff>0</xdr:colOff>
                    <xdr:row>0</xdr:row>
                    <xdr:rowOff>142875</xdr:rowOff>
                  </from>
                  <to>
                    <xdr:col>62</xdr:col>
                    <xdr:colOff>209550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6" name="Spinner 39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7" name="Spinner 40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8" name="Spinner 41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9" name="Spinner 42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0" name="Spinner 43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0</xdr:rowOff>
                  </from>
                  <to>
                    <xdr:col>6</xdr:col>
                    <xdr:colOff>295275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21" name="Spinner 44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22" name="Spinner 45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23" name="Spinner 46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4" name="Spinner 47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25" name="Spinner 48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6" name="Spinner 49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7" name="Spinner 50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8" name="Spinner 51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29" name="Spinner 52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0" name="Spinner 53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31" name="Spinner 56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295275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32" name="Spinner 57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295275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33" name="Spinner 58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295275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34" name="Spinner 59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295275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35" name="Spinner 60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36" name="Spinner 61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37" name="Spinner 62">
              <controlPr defaultSize="0" autoPict="0">
                <anchor moveWithCells="1" sizeWithCells="1">
                  <from>
                    <xdr:col>6</xdr:col>
                    <xdr:colOff>28575</xdr:colOff>
                    <xdr:row>7</xdr:row>
                    <xdr:rowOff>0</xdr:rowOff>
                  </from>
                  <to>
                    <xdr:col>6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38" name="Spinner 63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39" name="Spinner 65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28575</xdr:rowOff>
                  </from>
                  <to>
                    <xdr:col>6</xdr:col>
                    <xdr:colOff>295275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40" name="Spinner 66">
              <controlPr defaultSize="0" autoPict="0">
                <anchor moveWithCells="1" sizeWithCells="1">
                  <from>
                    <xdr:col>6</xdr:col>
                    <xdr:colOff>19050</xdr:colOff>
                    <xdr:row>22</xdr:row>
                    <xdr:rowOff>0</xdr:rowOff>
                  </from>
                  <to>
                    <xdr:col>6</xdr:col>
                    <xdr:colOff>295275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41" name="Spinner 68">
              <controlPr defaultSize="0" autoPict="0">
                <anchor moveWithCells="1" sizeWithCells="1">
                  <from>
                    <xdr:col>6</xdr:col>
                    <xdr:colOff>19050</xdr:colOff>
                    <xdr:row>21</xdr:row>
                    <xdr:rowOff>28575</xdr:rowOff>
                  </from>
                  <to>
                    <xdr:col>6</xdr:col>
                    <xdr:colOff>295275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42" name="Spinner 70">
              <controlPr defaultSize="0" autoPict="0">
                <anchor moveWithCells="1" sizeWithCells="1">
                  <from>
                    <xdr:col>6</xdr:col>
                    <xdr:colOff>19050</xdr:colOff>
                    <xdr:row>25</xdr:row>
                    <xdr:rowOff>38100</xdr:rowOff>
                  </from>
                  <to>
                    <xdr:col>6</xdr:col>
                    <xdr:colOff>295275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43" name="Spinner 71">
              <controlPr defaultSize="0" autoPict="0">
                <anchor moveWithCells="1" sizeWithCells="1">
                  <from>
                    <xdr:col>6</xdr:col>
                    <xdr:colOff>19050</xdr:colOff>
                    <xdr:row>26</xdr:row>
                    <xdr:rowOff>19050</xdr:rowOff>
                  </from>
                  <to>
                    <xdr:col>6</xdr:col>
                    <xdr:colOff>295275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44" name="Spinner 72">
              <controlPr defaultSize="0" autoPict="0">
                <anchor moveWithCells="1" sizeWithCells="1">
                  <from>
                    <xdr:col>6</xdr:col>
                    <xdr:colOff>19050</xdr:colOff>
                    <xdr:row>26</xdr:row>
                    <xdr:rowOff>28575</xdr:rowOff>
                  </from>
                  <to>
                    <xdr:col>6</xdr:col>
                    <xdr:colOff>295275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45" name="Spinner 73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6" name="Spinner 74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7" name="Spinner 75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8" name="Spinner 76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49" name="Spinner 77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50" name="Spinner 78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51" name="Spinner 79">
              <controlPr defaultSize="0" autoPict="0">
                <anchor moveWithCells="1" sizeWithCells="1">
                  <from>
                    <xdr:col>6</xdr:col>
                    <xdr:colOff>19050</xdr:colOff>
                    <xdr:row>27</xdr:row>
                    <xdr:rowOff>19050</xdr:rowOff>
                  </from>
                  <to>
                    <xdr:col>6</xdr:col>
                    <xdr:colOff>295275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52" name="Spinner 80">
              <controlPr defaultSize="0" autoPict="0">
                <anchor moveWithCells="1" sizeWithCells="1">
                  <from>
                    <xdr:col>6</xdr:col>
                    <xdr:colOff>19050</xdr:colOff>
                    <xdr:row>27</xdr:row>
                    <xdr:rowOff>28575</xdr:rowOff>
                  </from>
                  <to>
                    <xdr:col>6</xdr:col>
                    <xdr:colOff>295275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53" name="Spinner 81">
              <controlPr defaultSize="0" autoPict="0">
                <anchor moveWithCells="1" sizeWithCells="1">
                  <from>
                    <xdr:col>6</xdr:col>
                    <xdr:colOff>19050</xdr:colOff>
                    <xdr:row>28</xdr:row>
                    <xdr:rowOff>19050</xdr:rowOff>
                  </from>
                  <to>
                    <xdr:col>6</xdr:col>
                    <xdr:colOff>295275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54" name="Spinner 82">
              <controlPr defaultSize="0" autoPict="0">
                <anchor moveWithCells="1" sizeWithCells="1">
                  <from>
                    <xdr:col>6</xdr:col>
                    <xdr:colOff>19050</xdr:colOff>
                    <xdr:row>28</xdr:row>
                    <xdr:rowOff>47625</xdr:rowOff>
                  </from>
                  <to>
                    <xdr:col>6</xdr:col>
                    <xdr:colOff>295275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55" name="Spinner 83">
              <controlPr defaultSize="0" autoPict="0">
                <anchor moveWithCells="1" sizeWithCells="1">
                  <from>
                    <xdr:col>6</xdr:col>
                    <xdr:colOff>19050</xdr:colOff>
                    <xdr:row>29</xdr:row>
                    <xdr:rowOff>19050</xdr:rowOff>
                  </from>
                  <to>
                    <xdr:col>6</xdr:col>
                    <xdr:colOff>295275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6" name="Spinner 84">
              <controlPr defaultSize="0" autoPict="0">
                <anchor moveWithCells="1" sizeWithCells="1">
                  <from>
                    <xdr:col>6</xdr:col>
                    <xdr:colOff>19050</xdr:colOff>
                    <xdr:row>29</xdr:row>
                    <xdr:rowOff>28575</xdr:rowOff>
                  </from>
                  <to>
                    <xdr:col>6</xdr:col>
                    <xdr:colOff>295275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57" name="Spinner 87">
              <controlPr defaultSize="0" autoPict="0">
                <anchor moveWithCells="1" sizeWithCells="1">
                  <from>
                    <xdr:col>6</xdr:col>
                    <xdr:colOff>28575</xdr:colOff>
                    <xdr:row>5</xdr:row>
                    <xdr:rowOff>0</xdr:rowOff>
                  </from>
                  <to>
                    <xdr:col>6</xdr:col>
                    <xdr:colOff>304800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58" name="Spinner 88">
              <controlPr defaultSize="0" autoPict="0">
                <anchor moveWithCells="1" sizeWithCells="1">
                  <from>
                    <xdr:col>6</xdr:col>
                    <xdr:colOff>19050</xdr:colOff>
                    <xdr:row>24</xdr:row>
                    <xdr:rowOff>19050</xdr:rowOff>
                  </from>
                  <to>
                    <xdr:col>6</xdr:col>
                    <xdr:colOff>295275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59" name="Spinner 89">
              <controlPr defaultSize="0" autoPict="0">
                <anchor moveWithCells="1" sizeWithCells="1">
                  <from>
                    <xdr:col>6</xdr:col>
                    <xdr:colOff>19050</xdr:colOff>
                    <xdr:row>24</xdr:row>
                    <xdr:rowOff>28575</xdr:rowOff>
                  </from>
                  <to>
                    <xdr:col>6</xdr:col>
                    <xdr:colOff>295275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60" name="Spinner 90">
              <controlPr defaultSize="0" autoPict="0">
                <anchor moveWithCells="1" sizeWithCells="1">
                  <from>
                    <xdr:col>6</xdr:col>
                    <xdr:colOff>19050</xdr:colOff>
                    <xdr:row>31</xdr:row>
                    <xdr:rowOff>19050</xdr:rowOff>
                  </from>
                  <to>
                    <xdr:col>6</xdr:col>
                    <xdr:colOff>295275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61" name="Spinner 91">
              <controlPr defaultSize="0" autoPict="0">
                <anchor moveWithCells="1" sizeWithCells="1">
                  <from>
                    <xdr:col>6</xdr:col>
                    <xdr:colOff>19050</xdr:colOff>
                    <xdr:row>31</xdr:row>
                    <xdr:rowOff>28575</xdr:rowOff>
                  </from>
                  <to>
                    <xdr:col>6</xdr:col>
                    <xdr:colOff>295275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62" name="Spinner 92">
              <controlPr defaultSize="0" autoPict="0">
                <anchor moveWithCells="1" sizeWithCells="1">
                  <from>
                    <xdr:col>6</xdr:col>
                    <xdr:colOff>19050</xdr:colOff>
                    <xdr:row>32</xdr:row>
                    <xdr:rowOff>19050</xdr:rowOff>
                  </from>
                  <to>
                    <xdr:col>6</xdr:col>
                    <xdr:colOff>295275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63" name="Spinner 93">
              <controlPr defaultSize="0" autoPict="0">
                <anchor moveWithCells="1" sizeWithCells="1">
                  <from>
                    <xdr:col>6</xdr:col>
                    <xdr:colOff>19050</xdr:colOff>
                    <xdr:row>32</xdr:row>
                    <xdr:rowOff>28575</xdr:rowOff>
                  </from>
                  <to>
                    <xdr:col>6</xdr:col>
                    <xdr:colOff>295275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64" name="Spinner 94">
              <controlPr defaultSize="0" autoPict="0">
                <anchor moveWithCells="1" sizeWithCells="1">
                  <from>
                    <xdr:col>6</xdr:col>
                    <xdr:colOff>19050</xdr:colOff>
                    <xdr:row>33</xdr:row>
                    <xdr:rowOff>19050</xdr:rowOff>
                  </from>
                  <to>
                    <xdr:col>6</xdr:col>
                    <xdr:colOff>295275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65" name="Spinner 95">
              <controlPr defaultSize="0" autoPict="0">
                <anchor moveWithCells="1" sizeWithCells="1">
                  <from>
                    <xdr:col>6</xdr:col>
                    <xdr:colOff>19050</xdr:colOff>
                    <xdr:row>33</xdr:row>
                    <xdr:rowOff>28575</xdr:rowOff>
                  </from>
                  <to>
                    <xdr:col>6</xdr:col>
                    <xdr:colOff>295275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66" name="Spinner 96">
              <controlPr defaultSize="0" autoPict="0">
                <anchor moveWithCells="1" sizeWithCells="1">
                  <from>
                    <xdr:col>6</xdr:col>
                    <xdr:colOff>19050</xdr:colOff>
                    <xdr:row>34</xdr:row>
                    <xdr:rowOff>19050</xdr:rowOff>
                  </from>
                  <to>
                    <xdr:col>6</xdr:col>
                    <xdr:colOff>295275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67" name="Spinner 97">
              <controlPr defaultSize="0" autoPict="0">
                <anchor moveWithCells="1" sizeWithCells="1">
                  <from>
                    <xdr:col>6</xdr:col>
                    <xdr:colOff>19050</xdr:colOff>
                    <xdr:row>34</xdr:row>
                    <xdr:rowOff>28575</xdr:rowOff>
                  </from>
                  <to>
                    <xdr:col>6</xdr:col>
                    <xdr:colOff>295275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68" name="Spinner 98">
              <controlPr defaultSize="0" autoPict="0">
                <anchor moveWithCells="1" sizeWithCells="1">
                  <from>
                    <xdr:col>6</xdr:col>
                    <xdr:colOff>19050</xdr:colOff>
                    <xdr:row>35</xdr:row>
                    <xdr:rowOff>19050</xdr:rowOff>
                  </from>
                  <to>
                    <xdr:col>6</xdr:col>
                    <xdr:colOff>295275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69" name="Spinner 99">
              <controlPr defaultSize="0" autoPict="0">
                <anchor moveWithCells="1" sizeWithCells="1">
                  <from>
                    <xdr:col>6</xdr:col>
                    <xdr:colOff>19050</xdr:colOff>
                    <xdr:row>35</xdr:row>
                    <xdr:rowOff>28575</xdr:rowOff>
                  </from>
                  <to>
                    <xdr:col>6</xdr:col>
                    <xdr:colOff>295275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70" name="Spinner 100">
              <controlPr defaultSize="0" autoPict="0">
                <anchor moveWithCells="1" sizeWithCells="1">
                  <from>
                    <xdr:col>6</xdr:col>
                    <xdr:colOff>19050</xdr:colOff>
                    <xdr:row>36</xdr:row>
                    <xdr:rowOff>19050</xdr:rowOff>
                  </from>
                  <to>
                    <xdr:col>6</xdr:col>
                    <xdr:colOff>295275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71" name="Spinner 101">
              <controlPr defaultSize="0" autoPict="0">
                <anchor moveWithCells="1" sizeWithCells="1">
                  <from>
                    <xdr:col>6</xdr:col>
                    <xdr:colOff>19050</xdr:colOff>
                    <xdr:row>36</xdr:row>
                    <xdr:rowOff>28575</xdr:rowOff>
                  </from>
                  <to>
                    <xdr:col>6</xdr:col>
                    <xdr:colOff>295275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72" name="Spinner 104">
              <controlPr defaultSize="0" autoPict="0">
                <anchor moveWithCells="1" sizeWithCells="1">
                  <from>
                    <xdr:col>6</xdr:col>
                    <xdr:colOff>19050</xdr:colOff>
                    <xdr:row>38</xdr:row>
                    <xdr:rowOff>19050</xdr:rowOff>
                  </from>
                  <to>
                    <xdr:col>6</xdr:col>
                    <xdr:colOff>295275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73" name="Spinner 105">
              <controlPr defaultSize="0" autoPict="0">
                <anchor moveWithCells="1" sizeWithCells="1">
                  <from>
                    <xdr:col>6</xdr:col>
                    <xdr:colOff>19050</xdr:colOff>
                    <xdr:row>38</xdr:row>
                    <xdr:rowOff>28575</xdr:rowOff>
                  </from>
                  <to>
                    <xdr:col>6</xdr:col>
                    <xdr:colOff>295275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74" name="Spinner 106">
              <controlPr defaultSize="0" autoPict="0">
                <anchor moveWithCells="1" sizeWithCells="1">
                  <from>
                    <xdr:col>6</xdr:col>
                    <xdr:colOff>19050</xdr:colOff>
                    <xdr:row>40</xdr:row>
                    <xdr:rowOff>19050</xdr:rowOff>
                  </from>
                  <to>
                    <xdr:col>6</xdr:col>
                    <xdr:colOff>295275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75" name="Spinner 107">
              <controlPr defaultSize="0" autoPict="0">
                <anchor moveWithCells="1" sizeWithCells="1">
                  <from>
                    <xdr:col>6</xdr:col>
                    <xdr:colOff>19050</xdr:colOff>
                    <xdr:row>40</xdr:row>
                    <xdr:rowOff>28575</xdr:rowOff>
                  </from>
                  <to>
                    <xdr:col>6</xdr:col>
                    <xdr:colOff>295275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76" name="Spinner 108">
              <controlPr defaultSize="0" autoPict="0">
                <anchor moveWithCells="1" sizeWithCells="1">
                  <from>
                    <xdr:col>6</xdr:col>
                    <xdr:colOff>19050</xdr:colOff>
                    <xdr:row>41</xdr:row>
                    <xdr:rowOff>19050</xdr:rowOff>
                  </from>
                  <to>
                    <xdr:col>6</xdr:col>
                    <xdr:colOff>295275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77" name="Spinner 109">
              <controlPr defaultSize="0" autoPict="0">
                <anchor moveWithCells="1" sizeWithCells="1">
                  <from>
                    <xdr:col>6</xdr:col>
                    <xdr:colOff>19050</xdr:colOff>
                    <xdr:row>41</xdr:row>
                    <xdr:rowOff>28575</xdr:rowOff>
                  </from>
                  <to>
                    <xdr:col>6</xdr:col>
                    <xdr:colOff>295275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78" name="Spinner 112">
              <controlPr defaultSize="0" autoPict="0">
                <anchor moveWithCells="1" sizeWithCells="1">
                  <from>
                    <xdr:col>6</xdr:col>
                    <xdr:colOff>19050</xdr:colOff>
                    <xdr:row>44</xdr:row>
                    <xdr:rowOff>19050</xdr:rowOff>
                  </from>
                  <to>
                    <xdr:col>6</xdr:col>
                    <xdr:colOff>295275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79" name="Spinner 113">
              <controlPr defaultSize="0" autoPict="0">
                <anchor moveWithCells="1" sizeWithCells="1">
                  <from>
                    <xdr:col>6</xdr:col>
                    <xdr:colOff>19050</xdr:colOff>
                    <xdr:row>44</xdr:row>
                    <xdr:rowOff>28575</xdr:rowOff>
                  </from>
                  <to>
                    <xdr:col>6</xdr:col>
                    <xdr:colOff>295275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0" name="Spinner 114">
              <controlPr defaultSize="0" autoPict="0">
                <anchor moveWithCells="1" sizeWithCells="1">
                  <from>
                    <xdr:col>6</xdr:col>
                    <xdr:colOff>19050</xdr:colOff>
                    <xdr:row>45</xdr:row>
                    <xdr:rowOff>19050</xdr:rowOff>
                  </from>
                  <to>
                    <xdr:col>6</xdr:col>
                    <xdr:colOff>295275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1" name="Spinner 115">
              <controlPr defaultSize="0" autoPict="0">
                <anchor moveWithCells="1" sizeWithCells="1">
                  <from>
                    <xdr:col>6</xdr:col>
                    <xdr:colOff>19050</xdr:colOff>
                    <xdr:row>45</xdr:row>
                    <xdr:rowOff>28575</xdr:rowOff>
                  </from>
                  <to>
                    <xdr:col>6</xdr:col>
                    <xdr:colOff>295275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2" name="Spinner 118">
              <controlPr defaultSize="0" autoPict="0">
                <anchor moveWithCells="1" sizeWithCells="1">
                  <from>
                    <xdr:col>6</xdr:col>
                    <xdr:colOff>19050</xdr:colOff>
                    <xdr:row>48</xdr:row>
                    <xdr:rowOff>19050</xdr:rowOff>
                  </from>
                  <to>
                    <xdr:col>6</xdr:col>
                    <xdr:colOff>295275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3" name="Spinner 119">
              <controlPr defaultSize="0" autoPict="0">
                <anchor moveWithCells="1" sizeWithCells="1">
                  <from>
                    <xdr:col>6</xdr:col>
                    <xdr:colOff>19050</xdr:colOff>
                    <xdr:row>48</xdr:row>
                    <xdr:rowOff>28575</xdr:rowOff>
                  </from>
                  <to>
                    <xdr:col>6</xdr:col>
                    <xdr:colOff>295275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" name="Spinner 120">
              <controlPr defaultSize="0" autoPict="0">
                <anchor moveWithCells="1" sizeWithCells="1">
                  <from>
                    <xdr:col>6</xdr:col>
                    <xdr:colOff>19050</xdr:colOff>
                    <xdr:row>49</xdr:row>
                    <xdr:rowOff>19050</xdr:rowOff>
                  </from>
                  <to>
                    <xdr:col>6</xdr:col>
                    <xdr:colOff>295275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5" name="Spinner 121">
              <controlPr defaultSize="0" autoPict="0">
                <anchor moveWithCells="1" sizeWithCells="1">
                  <from>
                    <xdr:col>6</xdr:col>
                    <xdr:colOff>19050</xdr:colOff>
                    <xdr:row>49</xdr:row>
                    <xdr:rowOff>28575</xdr:rowOff>
                  </from>
                  <to>
                    <xdr:col>6</xdr:col>
                    <xdr:colOff>295275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6" name="Spinner 122">
              <controlPr defaultSize="0" autoPict="0">
                <anchor moveWithCells="1" sizeWithCells="1">
                  <from>
                    <xdr:col>6</xdr:col>
                    <xdr:colOff>19050</xdr:colOff>
                    <xdr:row>51</xdr:row>
                    <xdr:rowOff>19050</xdr:rowOff>
                  </from>
                  <to>
                    <xdr:col>6</xdr:col>
                    <xdr:colOff>295275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7" name="Spinner 123">
              <controlPr defaultSize="0" autoPict="0">
                <anchor moveWithCells="1" sizeWithCells="1">
                  <from>
                    <xdr:col>6</xdr:col>
                    <xdr:colOff>19050</xdr:colOff>
                    <xdr:row>51</xdr:row>
                    <xdr:rowOff>28575</xdr:rowOff>
                  </from>
                  <to>
                    <xdr:col>6</xdr:col>
                    <xdr:colOff>295275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8" name="Spinner 124">
              <controlPr defaultSize="0" autoPict="0">
                <anchor moveWithCells="1" sizeWithCells="1">
                  <from>
                    <xdr:col>6</xdr:col>
                    <xdr:colOff>19050</xdr:colOff>
                    <xdr:row>53</xdr:row>
                    <xdr:rowOff>19050</xdr:rowOff>
                  </from>
                  <to>
                    <xdr:col>6</xdr:col>
                    <xdr:colOff>295275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9" name="Spinner 125">
              <controlPr defaultSize="0" autoPict="0">
                <anchor moveWithCells="1" sizeWithCells="1">
                  <from>
                    <xdr:col>6</xdr:col>
                    <xdr:colOff>19050</xdr:colOff>
                    <xdr:row>53</xdr:row>
                    <xdr:rowOff>28575</xdr:rowOff>
                  </from>
                  <to>
                    <xdr:col>6</xdr:col>
                    <xdr:colOff>295275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90" name="Spinner 126">
              <controlPr defaultSize="0" autoPict="0">
                <anchor moveWithCells="1" sizeWithCells="1">
                  <from>
                    <xdr:col>6</xdr:col>
                    <xdr:colOff>19050</xdr:colOff>
                    <xdr:row>55</xdr:row>
                    <xdr:rowOff>19050</xdr:rowOff>
                  </from>
                  <to>
                    <xdr:col>6</xdr:col>
                    <xdr:colOff>295275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91" name="Spinner 127">
              <controlPr defaultSize="0" autoPict="0">
                <anchor moveWithCells="1" sizeWithCells="1">
                  <from>
                    <xdr:col>6</xdr:col>
                    <xdr:colOff>19050</xdr:colOff>
                    <xdr:row>55</xdr:row>
                    <xdr:rowOff>28575</xdr:rowOff>
                  </from>
                  <to>
                    <xdr:col>6</xdr:col>
                    <xdr:colOff>295275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92" name="Spinner 128">
              <controlPr defaultSize="0" autoPict="0">
                <anchor moveWithCells="1" sizeWithCells="1">
                  <from>
                    <xdr:col>6</xdr:col>
                    <xdr:colOff>19050</xdr:colOff>
                    <xdr:row>60</xdr:row>
                    <xdr:rowOff>19050</xdr:rowOff>
                  </from>
                  <to>
                    <xdr:col>6</xdr:col>
                    <xdr:colOff>295275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93" name="Spinner 129">
              <controlPr defaultSize="0" autoPict="0">
                <anchor moveWithCells="1" sizeWithCells="1">
                  <from>
                    <xdr:col>6</xdr:col>
                    <xdr:colOff>19050</xdr:colOff>
                    <xdr:row>60</xdr:row>
                    <xdr:rowOff>28575</xdr:rowOff>
                  </from>
                  <to>
                    <xdr:col>6</xdr:col>
                    <xdr:colOff>295275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94" name="Spinner 130">
              <controlPr defaultSize="0" autoPict="0">
                <anchor moveWithCells="1" sizeWithCells="1">
                  <from>
                    <xdr:col>6</xdr:col>
                    <xdr:colOff>19050</xdr:colOff>
                    <xdr:row>62</xdr:row>
                    <xdr:rowOff>19050</xdr:rowOff>
                  </from>
                  <to>
                    <xdr:col>6</xdr:col>
                    <xdr:colOff>295275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95" name="Spinner 131">
              <controlPr defaultSize="0" autoPict="0">
                <anchor moveWithCells="1" sizeWithCells="1">
                  <from>
                    <xdr:col>6</xdr:col>
                    <xdr:colOff>19050</xdr:colOff>
                    <xdr:row>62</xdr:row>
                    <xdr:rowOff>28575</xdr:rowOff>
                  </from>
                  <to>
                    <xdr:col>6</xdr:col>
                    <xdr:colOff>295275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96" name="Spinner 132">
              <controlPr defaultSize="0" autoPict="0">
                <anchor moveWithCells="1" sizeWithCells="1">
                  <from>
                    <xdr:col>6</xdr:col>
                    <xdr:colOff>19050</xdr:colOff>
                    <xdr:row>63</xdr:row>
                    <xdr:rowOff>19050</xdr:rowOff>
                  </from>
                  <to>
                    <xdr:col>6</xdr:col>
                    <xdr:colOff>295275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97" name="Spinner 133">
              <controlPr defaultSize="0" autoPict="0">
                <anchor moveWithCells="1" sizeWithCells="1">
                  <from>
                    <xdr:col>6</xdr:col>
                    <xdr:colOff>19050</xdr:colOff>
                    <xdr:row>63</xdr:row>
                    <xdr:rowOff>28575</xdr:rowOff>
                  </from>
                  <to>
                    <xdr:col>6</xdr:col>
                    <xdr:colOff>295275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98" name="Spinner 137">
              <controlPr defaultSize="0" autoPict="0">
                <anchor moveWithCells="1" sizeWithCells="1">
                  <from>
                    <xdr:col>6</xdr:col>
                    <xdr:colOff>19050</xdr:colOff>
                    <xdr:row>43</xdr:row>
                    <xdr:rowOff>19050</xdr:rowOff>
                  </from>
                  <to>
                    <xdr:col>6</xdr:col>
                    <xdr:colOff>295275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99" name="Spinner 138">
              <controlPr defaultSize="0" autoPict="0">
                <anchor moveWithCells="1" sizeWithCells="1">
                  <from>
                    <xdr:col>6</xdr:col>
                    <xdr:colOff>19050</xdr:colOff>
                    <xdr:row>43</xdr:row>
                    <xdr:rowOff>28575</xdr:rowOff>
                  </from>
                  <to>
                    <xdr:col>6</xdr:col>
                    <xdr:colOff>295275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0" name="Spinner 139">
              <controlPr defaultSize="0" autoPict="0">
                <anchor moveWithCells="1" sizeWithCells="1">
                  <from>
                    <xdr:col>6</xdr:col>
                    <xdr:colOff>19050</xdr:colOff>
                    <xdr:row>59</xdr:row>
                    <xdr:rowOff>19050</xdr:rowOff>
                  </from>
                  <to>
                    <xdr:col>6</xdr:col>
                    <xdr:colOff>295275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1" name="Spinner 140">
              <controlPr defaultSize="0" autoPict="0">
                <anchor moveWithCells="1" sizeWithCells="1">
                  <from>
                    <xdr:col>6</xdr:col>
                    <xdr:colOff>19050</xdr:colOff>
                    <xdr:row>59</xdr:row>
                    <xdr:rowOff>28575</xdr:rowOff>
                  </from>
                  <to>
                    <xdr:col>6</xdr:col>
                    <xdr:colOff>295275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2" name="Spinner 141">
              <controlPr defaultSize="0" autoPict="0">
                <anchor moveWithCells="1" sizeWithCells="1">
                  <from>
                    <xdr:col>6</xdr:col>
                    <xdr:colOff>19050</xdr:colOff>
                    <xdr:row>50</xdr:row>
                    <xdr:rowOff>19050</xdr:rowOff>
                  </from>
                  <to>
                    <xdr:col>6</xdr:col>
                    <xdr:colOff>295275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3" name="Spinner 142">
              <controlPr defaultSize="0" autoPict="0">
                <anchor moveWithCells="1" sizeWithCells="1">
                  <from>
                    <xdr:col>6</xdr:col>
                    <xdr:colOff>19050</xdr:colOff>
                    <xdr:row>50</xdr:row>
                    <xdr:rowOff>28575</xdr:rowOff>
                  </from>
                  <to>
                    <xdr:col>6</xdr:col>
                    <xdr:colOff>295275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4" name="Spinner 143">
              <controlPr defaultSize="0" autoPict="0">
                <anchor moveWithCells="1" sizeWithCells="1">
                  <from>
                    <xdr:col>6</xdr:col>
                    <xdr:colOff>19050</xdr:colOff>
                    <xdr:row>52</xdr:row>
                    <xdr:rowOff>19050</xdr:rowOff>
                  </from>
                  <to>
                    <xdr:col>6</xdr:col>
                    <xdr:colOff>295275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5" name="Spinner 144">
              <controlPr defaultSize="0" autoPict="0">
                <anchor moveWithCells="1" sizeWithCells="1">
                  <from>
                    <xdr:col>6</xdr:col>
                    <xdr:colOff>19050</xdr:colOff>
                    <xdr:row>52</xdr:row>
                    <xdr:rowOff>28575</xdr:rowOff>
                  </from>
                  <to>
                    <xdr:col>6</xdr:col>
                    <xdr:colOff>295275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" name="Spinner 145">
              <controlPr defaultSize="0" autoPict="0">
                <anchor moveWithCells="1" sizeWithCells="1">
                  <from>
                    <xdr:col>6</xdr:col>
                    <xdr:colOff>19050</xdr:colOff>
                    <xdr:row>59</xdr:row>
                    <xdr:rowOff>19050</xdr:rowOff>
                  </from>
                  <to>
                    <xdr:col>6</xdr:col>
                    <xdr:colOff>295275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07" name="Spinner 146">
              <controlPr defaultSize="0" autoPict="0">
                <anchor moveWithCells="1" sizeWithCells="1">
                  <from>
                    <xdr:col>6</xdr:col>
                    <xdr:colOff>19050</xdr:colOff>
                    <xdr:row>59</xdr:row>
                    <xdr:rowOff>28575</xdr:rowOff>
                  </from>
                  <to>
                    <xdr:col>6</xdr:col>
                    <xdr:colOff>295275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08" name="Spinner 147">
              <controlPr defaultSize="0" autoPict="0">
                <anchor moveWithCells="1" sizeWithCells="1">
                  <from>
                    <xdr:col>6</xdr:col>
                    <xdr:colOff>19050</xdr:colOff>
                    <xdr:row>56</xdr:row>
                    <xdr:rowOff>19050</xdr:rowOff>
                  </from>
                  <to>
                    <xdr:col>6</xdr:col>
                    <xdr:colOff>295275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9" name="Spinner 148">
              <controlPr defaultSize="0" autoPict="0">
                <anchor moveWithCells="1" sizeWithCells="1">
                  <from>
                    <xdr:col>6</xdr:col>
                    <xdr:colOff>19050</xdr:colOff>
                    <xdr:row>56</xdr:row>
                    <xdr:rowOff>28575</xdr:rowOff>
                  </from>
                  <to>
                    <xdr:col>6</xdr:col>
                    <xdr:colOff>295275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10" name="Spinner 149">
              <controlPr defaultSize="0" autoPict="0">
                <anchor moveWithCells="1" sizeWithCells="1">
                  <from>
                    <xdr:col>6</xdr:col>
                    <xdr:colOff>19050</xdr:colOff>
                    <xdr:row>56</xdr:row>
                    <xdr:rowOff>19050</xdr:rowOff>
                  </from>
                  <to>
                    <xdr:col>6</xdr:col>
                    <xdr:colOff>295275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11" name="Spinner 150">
              <controlPr defaultSize="0" autoPict="0">
                <anchor moveWithCells="1" sizeWithCells="1">
                  <from>
                    <xdr:col>6</xdr:col>
                    <xdr:colOff>19050</xdr:colOff>
                    <xdr:row>56</xdr:row>
                    <xdr:rowOff>28575</xdr:rowOff>
                  </from>
                  <to>
                    <xdr:col>6</xdr:col>
                    <xdr:colOff>295275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12" name="Spinner 151">
              <controlPr defaultSize="0" autoPict="0">
                <anchor moveWithCells="1" sizeWithCells="1">
                  <from>
                    <xdr:col>6</xdr:col>
                    <xdr:colOff>19050</xdr:colOff>
                    <xdr:row>39</xdr:row>
                    <xdr:rowOff>19050</xdr:rowOff>
                  </from>
                  <to>
                    <xdr:col>6</xdr:col>
                    <xdr:colOff>295275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13" name="Spinner 152">
              <controlPr defaultSize="0" autoPict="0">
                <anchor moveWithCells="1" sizeWithCells="1">
                  <from>
                    <xdr:col>6</xdr:col>
                    <xdr:colOff>19050</xdr:colOff>
                    <xdr:row>39</xdr:row>
                    <xdr:rowOff>28575</xdr:rowOff>
                  </from>
                  <to>
                    <xdr:col>6</xdr:col>
                    <xdr:colOff>295275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14" name="Spinner 153">
              <controlPr defaultSize="0" autoPict="0">
                <anchor moveWithCells="1" sizeWithCells="1">
                  <from>
                    <xdr:col>6</xdr:col>
                    <xdr:colOff>19050</xdr:colOff>
                    <xdr:row>22</xdr:row>
                    <xdr:rowOff>19050</xdr:rowOff>
                  </from>
                  <to>
                    <xdr:col>6</xdr:col>
                    <xdr:colOff>295275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15" name="Spinner 154">
              <controlPr defaultSize="0" autoPict="0">
                <anchor moveWithCells="1" sizeWithCells="1">
                  <from>
                    <xdr:col>6</xdr:col>
                    <xdr:colOff>19050</xdr:colOff>
                    <xdr:row>22</xdr:row>
                    <xdr:rowOff>28575</xdr:rowOff>
                  </from>
                  <to>
                    <xdr:col>6</xdr:col>
                    <xdr:colOff>295275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16" name="Spinner 155">
              <controlPr defaultSize="0" autoPict="0">
                <anchor moveWithCells="1" sizeWithCells="1">
                  <from>
                    <xdr:col>6</xdr:col>
                    <xdr:colOff>19050</xdr:colOff>
                    <xdr:row>58</xdr:row>
                    <xdr:rowOff>19050</xdr:rowOff>
                  </from>
                  <to>
                    <xdr:col>6</xdr:col>
                    <xdr:colOff>295275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17" name="Spinner 156">
              <controlPr defaultSize="0" autoPict="0">
                <anchor moveWithCells="1" sizeWithCells="1">
                  <from>
                    <xdr:col>6</xdr:col>
                    <xdr:colOff>19050</xdr:colOff>
                    <xdr:row>58</xdr:row>
                    <xdr:rowOff>28575</xdr:rowOff>
                  </from>
                  <to>
                    <xdr:col>6</xdr:col>
                    <xdr:colOff>295275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18" name="Spinner 157">
              <controlPr defaultSize="0" autoPict="0">
                <anchor moveWithCells="1" sizeWithCells="1">
                  <from>
                    <xdr:col>6</xdr:col>
                    <xdr:colOff>19050</xdr:colOff>
                    <xdr:row>58</xdr:row>
                    <xdr:rowOff>19050</xdr:rowOff>
                  </from>
                  <to>
                    <xdr:col>6</xdr:col>
                    <xdr:colOff>295275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19" name="Spinner 158">
              <controlPr defaultSize="0" autoPict="0">
                <anchor moveWithCells="1" sizeWithCells="1">
                  <from>
                    <xdr:col>6</xdr:col>
                    <xdr:colOff>19050</xdr:colOff>
                    <xdr:row>58</xdr:row>
                    <xdr:rowOff>28575</xdr:rowOff>
                  </from>
                  <to>
                    <xdr:col>6</xdr:col>
                    <xdr:colOff>295275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20" name="Spinner 159">
              <controlPr defaultSize="0" autoPict="0">
                <anchor moveWithCells="1" sizeWithCells="1">
                  <from>
                    <xdr:col>6</xdr:col>
                    <xdr:colOff>19050</xdr:colOff>
                    <xdr:row>46</xdr:row>
                    <xdr:rowOff>19050</xdr:rowOff>
                  </from>
                  <to>
                    <xdr:col>6</xdr:col>
                    <xdr:colOff>295275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21" name="Spinner 160">
              <controlPr defaultSize="0" autoPict="0">
                <anchor moveWithCells="1" sizeWithCells="1">
                  <from>
                    <xdr:col>6</xdr:col>
                    <xdr:colOff>19050</xdr:colOff>
                    <xdr:row>46</xdr:row>
                    <xdr:rowOff>28575</xdr:rowOff>
                  </from>
                  <to>
                    <xdr:col>6</xdr:col>
                    <xdr:colOff>295275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22" name="Spinner 161">
              <controlPr defaultSize="0" autoPict="0">
                <anchor moveWithCells="1" sizeWithCells="1">
                  <from>
                    <xdr:col>6</xdr:col>
                    <xdr:colOff>19050</xdr:colOff>
                    <xdr:row>57</xdr:row>
                    <xdr:rowOff>19050</xdr:rowOff>
                  </from>
                  <to>
                    <xdr:col>6</xdr:col>
                    <xdr:colOff>295275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23" name="Spinner 162">
              <controlPr defaultSize="0" autoPict="0">
                <anchor moveWithCells="1" sizeWithCells="1">
                  <from>
                    <xdr:col>6</xdr:col>
                    <xdr:colOff>19050</xdr:colOff>
                    <xdr:row>57</xdr:row>
                    <xdr:rowOff>28575</xdr:rowOff>
                  </from>
                  <to>
                    <xdr:col>6</xdr:col>
                    <xdr:colOff>295275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24" name="Spinner 163">
              <controlPr defaultSize="0" autoPict="0">
                <anchor moveWithCells="1" sizeWithCells="1">
                  <from>
                    <xdr:col>6</xdr:col>
                    <xdr:colOff>19050</xdr:colOff>
                    <xdr:row>57</xdr:row>
                    <xdr:rowOff>19050</xdr:rowOff>
                  </from>
                  <to>
                    <xdr:col>6</xdr:col>
                    <xdr:colOff>295275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25" name="Spinner 164">
              <controlPr defaultSize="0" autoPict="0">
                <anchor moveWithCells="1" sizeWithCells="1">
                  <from>
                    <xdr:col>6</xdr:col>
                    <xdr:colOff>19050</xdr:colOff>
                    <xdr:row>57</xdr:row>
                    <xdr:rowOff>28575</xdr:rowOff>
                  </from>
                  <to>
                    <xdr:col>6</xdr:col>
                    <xdr:colOff>295275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26" name="Spinner 165">
              <controlPr defaultSize="0" autoPict="0">
                <anchor moveWithCells="1" sizeWithCells="1">
                  <from>
                    <xdr:col>6</xdr:col>
                    <xdr:colOff>19050</xdr:colOff>
                    <xdr:row>64</xdr:row>
                    <xdr:rowOff>19050</xdr:rowOff>
                  </from>
                  <to>
                    <xdr:col>6</xdr:col>
                    <xdr:colOff>295275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27" name="Spinner 166">
              <controlPr defaultSize="0" autoPict="0">
                <anchor moveWithCells="1" sizeWithCells="1">
                  <from>
                    <xdr:col>6</xdr:col>
                    <xdr:colOff>19050</xdr:colOff>
                    <xdr:row>64</xdr:row>
                    <xdr:rowOff>28575</xdr:rowOff>
                  </from>
                  <to>
                    <xdr:col>6</xdr:col>
                    <xdr:colOff>295275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28" name="Spinner 167">
              <controlPr defaultSize="0" autoPict="0">
                <anchor moveWithCells="1" sizeWithCells="1">
                  <from>
                    <xdr:col>6</xdr:col>
                    <xdr:colOff>19050</xdr:colOff>
                    <xdr:row>66</xdr:row>
                    <xdr:rowOff>19050</xdr:rowOff>
                  </from>
                  <to>
                    <xdr:col>6</xdr:col>
                    <xdr:colOff>295275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29" name="Spinner 168">
              <controlPr defaultSize="0" autoPict="0">
                <anchor moveWithCells="1" sizeWithCells="1">
                  <from>
                    <xdr:col>6</xdr:col>
                    <xdr:colOff>19050</xdr:colOff>
                    <xdr:row>66</xdr:row>
                    <xdr:rowOff>28575</xdr:rowOff>
                  </from>
                  <to>
                    <xdr:col>6</xdr:col>
                    <xdr:colOff>295275</xdr:colOff>
                    <xdr:row>66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30" name="Spinner 169">
              <controlPr defaultSize="0" autoPict="0">
                <anchor moveWithCells="1" sizeWithCells="1">
                  <from>
                    <xdr:col>6</xdr:col>
                    <xdr:colOff>19050</xdr:colOff>
                    <xdr:row>65</xdr:row>
                    <xdr:rowOff>19050</xdr:rowOff>
                  </from>
                  <to>
                    <xdr:col>6</xdr:col>
                    <xdr:colOff>295275</xdr:colOff>
                    <xdr:row>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31" name="Spinner 170">
              <controlPr defaultSize="0" autoPict="0">
                <anchor moveWithCells="1" sizeWithCells="1">
                  <from>
                    <xdr:col>6</xdr:col>
                    <xdr:colOff>19050</xdr:colOff>
                    <xdr:row>65</xdr:row>
                    <xdr:rowOff>28575</xdr:rowOff>
                  </from>
                  <to>
                    <xdr:col>6</xdr:col>
                    <xdr:colOff>295275</xdr:colOff>
                    <xdr:row>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32" name="Spinner 171">
              <controlPr defaultSize="0" autoPict="0">
                <anchor moveWithCells="1" sizeWithCells="1">
                  <from>
                    <xdr:col>6</xdr:col>
                    <xdr:colOff>19050</xdr:colOff>
                    <xdr:row>67</xdr:row>
                    <xdr:rowOff>19050</xdr:rowOff>
                  </from>
                  <to>
                    <xdr:col>6</xdr:col>
                    <xdr:colOff>295275</xdr:colOff>
                    <xdr:row>67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33" name="Spinner 172">
              <controlPr defaultSize="0" autoPict="0">
                <anchor moveWithCells="1" sizeWithCells="1">
                  <from>
                    <xdr:col>6</xdr:col>
                    <xdr:colOff>19050</xdr:colOff>
                    <xdr:row>67</xdr:row>
                    <xdr:rowOff>28575</xdr:rowOff>
                  </from>
                  <to>
                    <xdr:col>6</xdr:col>
                    <xdr:colOff>295275</xdr:colOff>
                    <xdr:row>67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6CF5D6-5A90-4828-8524-69CC1B0E8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53BC678-B8ED-4E20-B5AA-96A9CABE3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475AA8-D896-4F9B-9FAA-83132FBE6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0AD5C6-52D0-4D07-A8F9-86C6A1B26F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C607579F-4F11-4198-B880-B7E243A49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C8:C9 C14 C11:C12</xm:sqref>
        </x14:conditionalFormatting>
        <x14:conditionalFormatting xmlns:xm="http://schemas.microsoft.com/office/excel/2006/main">
          <x14:cfRule type="dataBar" id="{720C7C74-0384-43E4-8CCA-F7AE5F78D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C26:C28 C8:C24</xm:sqref>
        </x14:conditionalFormatting>
        <x14:conditionalFormatting xmlns:xm="http://schemas.microsoft.com/office/excel/2006/main">
          <x14:cfRule type="dataBar" id="{D4C1AA67-9F0F-4328-8F7F-C22F223203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FC70C15-1424-4535-B44A-68A5A063C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C0C655B-38B6-4679-BAE1-C764360F9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60949DEE-6E4A-4264-991F-3C79E3C58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6D8B024-8BC4-425D-9DBF-871AF3F91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00C371B0-821B-4C86-8489-9C1F1E051F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6AD0622-FA33-4512-9594-F4559F10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3C5211-DFA3-4614-A07D-C12CE8EA1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D0DABDF9-CE55-43FA-B41C-391AC190CD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92875B0-3888-4944-B589-DF83F21A7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51BAE339-F599-4204-9FD4-3FB186663D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04F7396-9A3D-42B1-A83C-0D78F0CEB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C8:C9 C11 C14:C18 C21:C23</xm:sqref>
        </x14:conditionalFormatting>
        <x14:conditionalFormatting xmlns:xm="http://schemas.microsoft.com/office/excel/2006/main">
          <x14:cfRule type="dataBar" id="{236993AE-769D-4679-BEAF-8BBC574A3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C8:C9 C11:C12 C14:C18 C21:C23</xm:sqref>
        </x14:conditionalFormatting>
        <x14:conditionalFormatting xmlns:xm="http://schemas.microsoft.com/office/excel/2006/main">
          <x14:cfRule type="dataBar" id="{1B9EBD8B-50D7-4928-913C-1870902D0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01572E1-E55A-4788-A321-AD72EF64B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FAAFE072-3744-4C0A-A6F8-523DA4054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666DB7C-0AF1-408F-9A02-95D819EE0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D8F8E07-2ABE-43D1-8403-F77A61F05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FCC1921-4213-4005-AFF3-03D169E2B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461257AF-8CBE-4391-AFC8-3F78AF8CE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5FE4B68-D650-40C6-9C18-E2179D365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C26:C27</xm:sqref>
        </x14:conditionalFormatting>
        <x14:conditionalFormatting xmlns:xm="http://schemas.microsoft.com/office/excel/2006/main">
          <x14:cfRule type="dataBar" id="{7C68A0E5-C02D-42BD-99C8-39C01C09CD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65E4981-85AE-41E8-92AA-35C421945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7467C061-7B12-431F-8AC7-AA391AD33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E4166AA-1A4B-435F-8644-0F5941658A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7FDEF08-81CF-4BAA-8737-2EF8D452C5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8E252367-AB49-43B9-B626-7284B0731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C8:C18 C6 C21:C23 C26:C68</xm:sqref>
        </x14:conditionalFormatting>
        <x14:conditionalFormatting xmlns:xm="http://schemas.microsoft.com/office/excel/2006/main">
          <x14:cfRule type="dataBar" id="{2F5B245E-5ED2-413D-A7DD-DBC62CCCA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C25:C68</xm:sqref>
        </x14:conditionalFormatting>
        <x14:conditionalFormatting xmlns:xm="http://schemas.microsoft.com/office/excel/2006/main">
          <x14:cfRule type="dataBar" id="{AA8A1055-FCA1-4AE0-B334-869039B28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02A90D8-C82C-479C-9984-F99283CA83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0E93E2A-DFE1-4769-BAA0-32189DAA8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C30:C68</xm:sqref>
        </x14:conditionalFormatting>
        <x14:conditionalFormatting xmlns:xm="http://schemas.microsoft.com/office/excel/2006/main">
          <x14:cfRule type="dataBar" id="{18451B80-6A95-4226-9F53-B0A9CAD2C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B54221C-3D4D-4CF1-9208-D8E5F8745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4D786CF-9EA4-4B92-9F9B-A34F52E94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C31:C68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IVAN GREGORIO GARZON ARIAS</cp:lastModifiedBy>
  <dcterms:created xsi:type="dcterms:W3CDTF">2021-10-08T20:46:42Z</dcterms:created>
  <dcterms:modified xsi:type="dcterms:W3CDTF">2023-09-19T19:57:38Z</dcterms:modified>
</cp:coreProperties>
</file>