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charts/chart2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3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3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9ecol\OneDrive\Рабочий стол\Заказы\ИТ\"/>
    </mc:Choice>
  </mc:AlternateContent>
  <xr:revisionPtr revIDLastSave="0" documentId="13_ncr:1_{82E1EDB2-7225-447E-B188-2924EF75546B}" xr6:coauthVersionLast="47" xr6:coauthVersionMax="47" xr10:uidLastSave="{00000000-0000-0000-0000-000000000000}"/>
  <bookViews>
    <workbookView xWindow="-120" yWindow="-120" windowWidth="29040" windowHeight="15720" tabRatio="852" activeTab="1" xr2:uid="{00000000-000D-0000-FFFF-FFFF00000000}"/>
  </bookViews>
  <sheets>
    <sheet name="Основные типы" sheetId="5" r:id="rId1"/>
    <sheet name="Гистограмма" sheetId="7" r:id="rId2"/>
    <sheet name="График" sheetId="9" r:id="rId3"/>
    <sheet name="График с областями" sheetId="8" r:id="rId4"/>
    <sheet name="Линейчатая" sheetId="10" r:id="rId5"/>
    <sheet name="Круговая" sheetId="11" r:id="rId6"/>
    <sheet name="Спарклайны" sheetId="13" r:id="rId7"/>
    <sheet name="Создание диаграмм" sheetId="1" r:id="rId8"/>
    <sheet name="Калибровочная" sheetId="15" r:id="rId9"/>
    <sheet name="Диаграмма Ганта" sheetId="12" r:id="rId10"/>
  </sheets>
  <definedNames>
    <definedName name="anscount" hidden="1">2</definedName>
    <definedName name="limcount" hidden="1">2</definedName>
    <definedName name="sencount" hidden="1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5" l="1"/>
  <c r="C7" i="1"/>
  <c r="D7" i="1"/>
  <c r="E7" i="1"/>
  <c r="B7" i="1"/>
  <c r="F6" i="1" l="1"/>
  <c r="F5" i="1"/>
  <c r="F4" i="1"/>
  <c r="F3" i="1"/>
  <c r="G3" i="1" l="1"/>
  <c r="F7" i="1"/>
  <c r="G4" i="1"/>
  <c r="G5" i="1"/>
  <c r="G6" i="1"/>
</calcChain>
</file>

<file path=xl/sharedStrings.xml><?xml version="1.0" encoding="utf-8"?>
<sst xmlns="http://schemas.openxmlformats.org/spreadsheetml/2006/main" count="161" uniqueCount="100">
  <si>
    <t>Ср.цена</t>
  </si>
  <si>
    <t>Макс. асс</t>
  </si>
  <si>
    <t>Наличие в торговых точках, кол-во торговых точек</t>
  </si>
  <si>
    <t>Гипермаркеты</t>
  </si>
  <si>
    <t>Супермаркеты</t>
  </si>
  <si>
    <t>Детские магазины</t>
  </si>
  <si>
    <t>Аптеки</t>
  </si>
  <si>
    <t>Продовольственные магазины</t>
  </si>
  <si>
    <t>Всего</t>
  </si>
  <si>
    <t>Humana</t>
  </si>
  <si>
    <t>Alfare</t>
  </si>
  <si>
    <t>Bebi</t>
  </si>
  <si>
    <t>Friso</t>
  </si>
  <si>
    <t>Gerber</t>
  </si>
  <si>
    <t>Heinz</t>
  </si>
  <si>
    <t>HIPP</t>
  </si>
  <si>
    <t>NAN</t>
  </si>
  <si>
    <t>Nestle</t>
  </si>
  <si>
    <t>Nestogen</t>
  </si>
  <si>
    <t>Nutricia</t>
  </si>
  <si>
    <t>Nutrilon</t>
  </si>
  <si>
    <t>Remedia</t>
  </si>
  <si>
    <t>Semper</t>
  </si>
  <si>
    <t>Similac</t>
  </si>
  <si>
    <t>Агуша</t>
  </si>
  <si>
    <t>Амалтея</t>
  </si>
  <si>
    <t>Бабушкино лукошко</t>
  </si>
  <si>
    <t>Малышам</t>
  </si>
  <si>
    <t>Малютка</t>
  </si>
  <si>
    <t>МД Мил</t>
  </si>
  <si>
    <t>Нутрилак</t>
  </si>
  <si>
    <t>Нэнни</t>
  </si>
  <si>
    <t>Спелёнок</t>
  </si>
  <si>
    <t>Тёма</t>
  </si>
  <si>
    <t>Умница</t>
  </si>
  <si>
    <t>Фруто-няня</t>
  </si>
  <si>
    <t>Винни</t>
  </si>
  <si>
    <t>Bebivita</t>
  </si>
  <si>
    <t>Малыш</t>
  </si>
  <si>
    <t>График</t>
  </si>
  <si>
    <t>Значения Y</t>
  </si>
  <si>
    <t>Значения Х</t>
  </si>
  <si>
    <t>Гистограммы</t>
  </si>
  <si>
    <t>Продажи</t>
  </si>
  <si>
    <t>Месяц</t>
  </si>
  <si>
    <t>Филиал1</t>
  </si>
  <si>
    <t>Филиал2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</si>
  <si>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</si>
  <si>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</si>
  <si>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</si>
  <si>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</si>
  <si>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</si>
  <si>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</si>
  <si>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</si>
  <si>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</si>
  <si>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</si>
  <si>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</si>
  <si>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</si>
  <si>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</si>
  <si>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Гистограмма с группировкой</t>
  </si>
  <si>
    <t>Гистограмма с накоплением</t>
  </si>
  <si>
    <t>Нормированная Гистограмма с накоплением</t>
  </si>
  <si>
    <t>С областями</t>
  </si>
  <si>
    <t>С областями и накоплением</t>
  </si>
  <si>
    <t>Нормированная с областями и накоплением</t>
  </si>
  <si>
    <t>График с накоплением</t>
  </si>
  <si>
    <t>Нормированный график с накоплением</t>
  </si>
  <si>
    <t>График с гладкими линиями</t>
  </si>
  <si>
    <t>Линейчатые диаграммы</t>
  </si>
  <si>
    <t>Линейчатая с группировкой</t>
  </si>
  <si>
    <t>Линейчатая с накоплением</t>
  </si>
  <si>
    <t>Нормированная Линейчатая с накоплением</t>
  </si>
  <si>
    <t>Круговая</t>
  </si>
  <si>
    <t>Круговая с 2-мя рядами данных</t>
  </si>
  <si>
    <t>Вторичная круговая</t>
  </si>
  <si>
    <t>Вторичная гистограмма</t>
  </si>
  <si>
    <t>График с областями</t>
  </si>
  <si>
    <t>Финансовые итоги 2017 года</t>
  </si>
  <si>
    <t>Наименования</t>
  </si>
  <si>
    <t>Квартал 1</t>
  </si>
  <si>
    <t>Квартал 2</t>
  </si>
  <si>
    <t>Квартал 3</t>
  </si>
  <si>
    <t>Квартал 4</t>
  </si>
  <si>
    <t>Сникерс</t>
  </si>
  <si>
    <t>Марс</t>
  </si>
  <si>
    <t>Твикс</t>
  </si>
  <si>
    <t>Баунти</t>
  </si>
  <si>
    <t>Среднее</t>
  </si>
  <si>
    <t>Комбинированная диаграмма</t>
  </si>
  <si>
    <t>Доля</t>
  </si>
  <si>
    <t>Задачи</t>
  </si>
  <si>
    <t>Задача 1</t>
  </si>
  <si>
    <t>Задача 2</t>
  </si>
  <si>
    <t>Задача 3</t>
  </si>
  <si>
    <t>Задача 4</t>
  </si>
  <si>
    <t>Задача 5</t>
  </si>
  <si>
    <t>Задача 6</t>
  </si>
  <si>
    <t>Дата начала</t>
  </si>
  <si>
    <t>Дата окончания</t>
  </si>
  <si>
    <t>Длительность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</si>
</sst>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sz val="10"/>
      <name val="Arial Cyr"/>
      <charset val="204"/>
    </font>
    <font>
      <sz val="10"/>
      <color theme="1"/>
      <name val="Calibri"/>
      <family val="2"/>
      <charset val="204"/>
      <scheme val="minor"/>
    </font>
    <font>
      <sz val="12"/>
      <color rgb="FF000000"/>
      <name val="Arial Narrow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0"/>
      <name val="Arial"/>
      <family val="2"/>
      <charset val="204"/>
    </font>
    <font>
      <b/>
      <sz val="16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164" fontId="8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12" xfId="0" applyFont="1" applyBorder="1" applyAlignment="1">
      <alignment horizontal="center" wrapText="1"/>
    </xf>
    <xf numFmtId="0" fontId="6" fillId="3" borderId="13" xfId="0" applyFont="1" applyFill="1" applyBorder="1"/>
    <xf numFmtId="0" fontId="0" fillId="3" borderId="14" xfId="0" applyFill="1" applyBorder="1"/>
    <xf numFmtId="0" fontId="0" fillId="0" borderId="14" xfId="0" applyBorder="1"/>
    <xf numFmtId="0" fontId="0" fillId="2" borderId="14" xfId="0" applyFill="1" applyBorder="1"/>
    <xf numFmtId="0" fontId="0" fillId="3" borderId="15" xfId="0" applyFill="1" applyBorder="1"/>
    <xf numFmtId="0" fontId="5" fillId="0" borderId="16" xfId="0" applyFont="1" applyBorder="1" applyAlignment="1">
      <alignment horizontal="center" wrapText="1"/>
    </xf>
    <xf numFmtId="0" fontId="6" fillId="3" borderId="17" xfId="0" applyFont="1" applyFill="1" applyBorder="1"/>
    <xf numFmtId="0" fontId="0" fillId="3" borderId="18" xfId="0" applyFill="1" applyBorder="1"/>
    <xf numFmtId="0" fontId="0" fillId="0" borderId="18" xfId="0" applyBorder="1"/>
    <xf numFmtId="0" fontId="0" fillId="2" borderId="18" xfId="0" applyFill="1" applyBorder="1"/>
    <xf numFmtId="0" fontId="0" fillId="3" borderId="19" xfId="0" applyFill="1" applyBorder="1"/>
    <xf numFmtId="0" fontId="0" fillId="3" borderId="17" xfId="0" applyFill="1" applyBorder="1"/>
    <xf numFmtId="0" fontId="5" fillId="0" borderId="20" xfId="0" applyFont="1" applyBorder="1" applyAlignment="1">
      <alignment horizontal="center" wrapText="1"/>
    </xf>
    <xf numFmtId="0" fontId="0" fillId="3" borderId="21" xfId="0" applyFill="1" applyBorder="1"/>
    <xf numFmtId="0" fontId="0" fillId="3" borderId="10" xfId="0" applyFill="1" applyBorder="1"/>
    <xf numFmtId="0" fontId="0" fillId="0" borderId="10" xfId="0" applyBorder="1"/>
    <xf numFmtId="0" fontId="0" fillId="2" borderId="10" xfId="0" applyFill="1" applyBorder="1"/>
    <xf numFmtId="0" fontId="0" fillId="3" borderId="11" xfId="0" applyFill="1" applyBorder="1"/>
    <xf numFmtId="0" fontId="1" fillId="0" borderId="1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0" fillId="0" borderId="18" xfId="4" applyFont="1" applyBorder="1" applyAlignment="1">
      <alignment horizontal="center"/>
    </xf>
    <xf numFmtId="0" fontId="11" fillId="0" borderId="18" xfId="4" applyFont="1" applyBorder="1"/>
    <xf numFmtId="165" fontId="11" fillId="0" borderId="18" xfId="5" applyNumberFormat="1" applyFont="1" applyFill="1" applyBorder="1"/>
    <xf numFmtId="165" fontId="11" fillId="0" borderId="18" xfId="4" applyNumberFormat="1" applyFont="1" applyBorder="1"/>
    <xf numFmtId="0" fontId="11" fillId="0" borderId="22" xfId="4" applyFont="1" applyBorder="1"/>
    <xf numFmtId="165" fontId="11" fillId="0" borderId="0" xfId="5" applyNumberFormat="1" applyFont="1" applyFill="1" applyBorder="1"/>
    <xf numFmtId="0" fontId="10" fillId="0" borderId="22" xfId="4" applyFont="1" applyBorder="1" applyAlignment="1">
      <alignment horizontal="center"/>
    </xf>
    <xf numFmtId="10" fontId="0" fillId="0" borderId="0" xfId="0" applyNumberFormat="1"/>
    <xf numFmtId="0" fontId="0" fillId="4" borderId="18" xfId="0" applyFill="1" applyBorder="1"/>
    <xf numFmtId="0" fontId="0" fillId="5" borderId="18" xfId="0" applyFill="1" applyBorder="1"/>
    <xf numFmtId="14" fontId="0" fillId="0" borderId="18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0" xfId="4" applyFont="1" applyAlignment="1">
      <alignment horizontal="center" wrapText="1"/>
    </xf>
    <xf numFmtId="0" fontId="9" fillId="0" borderId="0" xfId="4" applyFont="1" applyAlignment="1">
      <alignment horizontal="center"/>
    </xf>
  </cellXfs>
  <cellStyles count="6">
    <cellStyle name="Гиперссылка 3" xfId="3" xr:uid="{00000000-0005-0000-0000-000000000000}"/>
    <cellStyle name="Денежный_Consolidation1" xfId="5" xr:uid="{00000000-0005-0000-0000-000001000000}"/>
    <cellStyle name="Обычный" xfId="0" builtinId="0"/>
    <cellStyle name="Обычный 3" xfId="2" xr:uid="{00000000-0005-0000-0000-000003000000}"/>
    <cellStyle name="Обычный 6" xfId="1" xr:uid="{00000000-0005-0000-0000-000004000000}"/>
    <cellStyle name="Обычный_Consolidation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'Основные типы'!$A$2</c:f>
              <c:strCache>
                <c:ptCount val="1"/>
                <c:pt idx="0">
                  <c:v>Значения Y</c:v>
                </c:pt>
              </c:strCache>
            </c:strRef>
          </c:tx>
          <c:marker>
            <c:symbol val="none"/>
          </c:marker>
          <c:val>
            <c:numRef>
              <c:f>'Основные типы'!$A$3:$A$16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36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1-4950-8C03-1F5AF0E2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61720"/>
        <c:axId val="309564072"/>
      </c:lineChart>
      <c:catAx>
        <c:axId val="30956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564072"/>
        <c:crosses val="autoZero"/>
        <c:auto val="1"/>
        <c:lblAlgn val="ctr"/>
        <c:lblOffset val="100"/>
        <c:noMultiLvlLbl val="0"/>
      </c:catAx>
      <c:valAx>
        <c:axId val="30956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6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Гистограмма!$A$21</c:f>
          <c:strCache>
            <c:ptCount val="1"/>
            <c:pt idx="0">
              <c:v>Гистограмма с группировкой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Гистограмма!$B$5</c:f>
              <c:strCache>
                <c:ptCount val="1"/>
                <c:pt idx="0">
                  <c:v>Филиал1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Гистограмма!$A$6:$A$17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Гистограмма!$B$6:$B$17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479B-ADC6-A449EC085B26}"/>
            </c:ext>
          </c:extLst>
        </c:ser>
        <c:ser>
          <c:idx val="1"/>
          <c:order val="1"/>
          <c:tx>
            <c:strRef>
              <c:f>Гистограмма!$C$5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Гистограмма!$C$6:$C$17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9-479B-ADC6-A449EC085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37"/>
        <c:axId val="311971104"/>
        <c:axId val="311971888"/>
      </c:barChart>
      <c:catAx>
        <c:axId val="3119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311971888"/>
        <c:crosses val="autoZero"/>
        <c:auto val="1"/>
        <c:lblAlgn val="ctr"/>
        <c:lblOffset val="100"/>
        <c:noMultiLvlLbl val="0"/>
      </c:catAx>
      <c:valAx>
        <c:axId val="31197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971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График!$A$21</c:f>
          <c:strCache>
            <c:ptCount val="1"/>
            <c:pt idx="0">
              <c:v>Нормированный график с накоплением</c:v>
            </c:pt>
          </c:strCache>
        </c:strRef>
      </c:tx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График!$B$5</c:f>
              <c:strCache>
                <c:ptCount val="1"/>
                <c:pt idx="0">
                  <c:v>Филиал1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График!$A$6:$A$17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800-8749-949A8A6B8765}"/>
            </c:ext>
          </c:extLst>
        </c:ser>
        <c:ser>
          <c:idx val="1"/>
          <c:order val="1"/>
          <c:tx>
            <c:strRef>
              <c:f>График!$C$5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График!$C$6:$C$17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7-4800-8749-949A8A6B87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1975808"/>
        <c:axId val="311968360"/>
      </c:lineChart>
      <c:catAx>
        <c:axId val="31197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311968360"/>
        <c:crosses val="autoZero"/>
        <c:auto val="1"/>
        <c:lblAlgn val="ctr"/>
        <c:lblOffset val="100"/>
        <c:noMultiLvlLbl val="0"/>
      </c:catAx>
      <c:valAx>
        <c:axId val="311968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975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График!$A$20</c:f>
          <c:strCache>
            <c:ptCount val="1"/>
            <c:pt idx="0">
              <c:v>График с накоплением</c:v>
            </c:pt>
          </c:strCache>
        </c:strRef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График!$B$5</c:f>
              <c:strCache>
                <c:ptCount val="1"/>
                <c:pt idx="0">
                  <c:v>Филиал1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График!$B$6:$B$17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3-4000-B482-71525F3862FA}"/>
            </c:ext>
          </c:extLst>
        </c:ser>
        <c:ser>
          <c:idx val="1"/>
          <c:order val="1"/>
          <c:tx>
            <c:strRef>
              <c:f>График!$C$5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График!$C$6:$C$17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3-4000-B482-71525F3862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566032"/>
        <c:axId val="309566424"/>
      </c:lineChart>
      <c:catAx>
        <c:axId val="309566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309566424"/>
        <c:crosses val="autoZero"/>
        <c:auto val="1"/>
        <c:lblAlgn val="ctr"/>
        <c:lblOffset val="100"/>
        <c:noMultiLvlLbl val="0"/>
      </c:catAx>
      <c:valAx>
        <c:axId val="30956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66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График!$A$19</c:f>
          <c:strCache>
            <c:ptCount val="1"/>
            <c:pt idx="0">
              <c:v>График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График!$B$5</c:f>
              <c:strCache>
                <c:ptCount val="1"/>
                <c:pt idx="0">
                  <c:v>Филиал1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70C0"/>
                    </a:solidFill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График!$A$6:$A$17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A-4C7E-BDEC-50E3AA6FAEA8}"/>
            </c:ext>
          </c:extLst>
        </c:ser>
        <c:ser>
          <c:idx val="1"/>
          <c:order val="1"/>
          <c:tx>
            <c:strRef>
              <c:f>График!$C$5</c:f>
              <c:strCache>
                <c:ptCount val="1"/>
                <c:pt idx="0">
                  <c:v>Филиал2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15875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C00000"/>
                    </a:solidFill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График!$C$6:$C$17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A-4C7E-BDEC-50E3AA6FA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710280"/>
        <c:axId val="365110128"/>
      </c:lineChart>
      <c:catAx>
        <c:axId val="308710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365110128"/>
        <c:crosses val="autoZero"/>
        <c:auto val="1"/>
        <c:lblAlgn val="ctr"/>
        <c:lblOffset val="100"/>
        <c:noMultiLvlLbl val="0"/>
      </c:catAx>
      <c:valAx>
        <c:axId val="36511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710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График!$A$22</c:f>
          <c:strCache>
            <c:ptCount val="1"/>
            <c:pt idx="0">
              <c:v>График с гладкими линиями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График!$B$5</c:f>
              <c:strCache>
                <c:ptCount val="1"/>
                <c:pt idx="0">
                  <c:v>Филиал1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70C0"/>
                    </a:solidFill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График!$A$6:$A$17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28-46B4-B6F8-CE2FC8082C59}"/>
            </c:ext>
          </c:extLst>
        </c:ser>
        <c:ser>
          <c:idx val="1"/>
          <c:order val="1"/>
          <c:tx>
            <c:strRef>
              <c:f>График!$C$5</c:f>
              <c:strCache>
                <c:ptCount val="1"/>
                <c:pt idx="0">
                  <c:v>Филиал2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15875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C00000"/>
                    </a:solidFill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График!$C$6:$C$17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28-46B4-B6F8-CE2FC8082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111696"/>
        <c:axId val="365110912"/>
      </c:lineChart>
      <c:catAx>
        <c:axId val="36511169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365110912"/>
        <c:crosses val="autoZero"/>
        <c:auto val="1"/>
        <c:lblAlgn val="ctr"/>
        <c:lblOffset val="100"/>
        <c:noMultiLvlLbl val="0"/>
      </c:catAx>
      <c:valAx>
        <c:axId val="3651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1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'График с областями'!$A$21</c:f>
          <c:strCache>
            <c:ptCount val="1"/>
            <c:pt idx="0">
              <c:v>Нормированная с областями и накоплением</c:v>
            </c:pt>
          </c:strCache>
        </c:strRef>
      </c:tx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'График с областями'!$B$5</c:f>
              <c:strCache>
                <c:ptCount val="1"/>
                <c:pt idx="0">
                  <c:v>Филиал1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с областями'!$A$6:$A$17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'График с областями'!$B$6:$B$17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3-4205-8B9B-14FB32720649}"/>
            </c:ext>
          </c:extLst>
        </c:ser>
        <c:ser>
          <c:idx val="1"/>
          <c:order val="1"/>
          <c:tx>
            <c:strRef>
              <c:f>'График с областями'!$C$5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'График с областями'!$C$6:$C$17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3-4205-8B9B-14FB327206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5116008"/>
        <c:axId val="365114048"/>
      </c:areaChart>
      <c:catAx>
        <c:axId val="36511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365114048"/>
        <c:crosses val="autoZero"/>
        <c:auto val="1"/>
        <c:lblAlgn val="ctr"/>
        <c:lblOffset val="100"/>
        <c:noMultiLvlLbl val="0"/>
      </c:catAx>
      <c:valAx>
        <c:axId val="365114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51160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'График с областями'!$A$20</c:f>
          <c:strCache>
            <c:ptCount val="1"/>
            <c:pt idx="0">
              <c:v>С областями и накоплением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'График с областями'!$B$5</c:f>
              <c:strCache>
                <c:ptCount val="1"/>
                <c:pt idx="0">
                  <c:v>Филиал1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'График с областями'!$B$6:$B$17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48DA-98CA-803C86B82AA9}"/>
            </c:ext>
          </c:extLst>
        </c:ser>
        <c:ser>
          <c:idx val="1"/>
          <c:order val="1"/>
          <c:tx>
            <c:strRef>
              <c:f>'График с областями'!$C$5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'График с областями'!$C$6:$C$17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0-48DA-98CA-803C86B82A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5115224"/>
        <c:axId val="365112872"/>
      </c:areaChart>
      <c:catAx>
        <c:axId val="365115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365112872"/>
        <c:crosses val="autoZero"/>
        <c:auto val="1"/>
        <c:lblAlgn val="ctr"/>
        <c:lblOffset val="100"/>
        <c:noMultiLvlLbl val="0"/>
      </c:catAx>
      <c:valAx>
        <c:axId val="36511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15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'График с областями'!$A$19</c:f>
          <c:strCache>
            <c:ptCount val="1"/>
            <c:pt idx="0">
              <c:v>С областями</c:v>
            </c:pt>
          </c:strCache>
        </c:strRef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'График с областями'!$B$5</c:f>
              <c:strCache>
                <c:ptCount val="1"/>
                <c:pt idx="0">
                  <c:v>Филиал1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elete val="1"/>
          </c:dLbls>
          <c:cat>
            <c:strRef>
              <c:f>'График с областями'!$A$6:$A$17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'График с областями'!$B$6:$B$17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1-47D5-A0CC-024AFB40D2AF}"/>
            </c:ext>
          </c:extLst>
        </c:ser>
        <c:ser>
          <c:idx val="1"/>
          <c:order val="1"/>
          <c:tx>
            <c:strRef>
              <c:f>'График с областями'!$C$5</c:f>
              <c:strCache>
                <c:ptCount val="1"/>
                <c:pt idx="0">
                  <c:v>Филиал2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dLbls>
            <c:delete val="1"/>
          </c:dLbls>
          <c:val>
            <c:numRef>
              <c:f>'График с областями'!$C$6:$C$17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1-47D5-A0CC-024AFB40D2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5110520"/>
        <c:axId val="365112088"/>
      </c:areaChart>
      <c:catAx>
        <c:axId val="36511052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365112088"/>
        <c:crosses val="autoZero"/>
        <c:auto val="1"/>
        <c:lblAlgn val="ctr"/>
        <c:lblOffset val="100"/>
        <c:noMultiLvlLbl val="0"/>
      </c:catAx>
      <c:valAx>
        <c:axId val="36511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1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Линейчатая!$A$22</c:f>
          <c:strCache>
            <c:ptCount val="1"/>
            <c:pt idx="0">
              <c:v>Нормированная Линейчатая с накоплением</c:v>
            </c:pt>
          </c:strCache>
        </c:strRef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Линейчатая!$B$5</c:f>
              <c:strCache>
                <c:ptCount val="1"/>
                <c:pt idx="0">
                  <c:v>Филиал1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Линейчатая!$A$6:$A$17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Линейчатая!$B$6:$B$17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E-440B-B754-3311AD4CD50A}"/>
            </c:ext>
          </c:extLst>
        </c:ser>
        <c:ser>
          <c:idx val="1"/>
          <c:order val="1"/>
          <c:tx>
            <c:strRef>
              <c:f>Линейчатая!$C$5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Линейчатая!$C$6:$C$17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E-440B-B754-3311AD4CD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65116792"/>
        <c:axId val="365109344"/>
      </c:barChart>
      <c:catAx>
        <c:axId val="365116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365109344"/>
        <c:crosses val="autoZero"/>
        <c:auto val="1"/>
        <c:lblAlgn val="ctr"/>
        <c:lblOffset val="100"/>
        <c:noMultiLvlLbl val="0"/>
      </c:catAx>
      <c:valAx>
        <c:axId val="3651093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65116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Линейчатая!$A$21</c:f>
          <c:strCache>
            <c:ptCount val="1"/>
            <c:pt idx="0">
              <c:v>Линейчатая с накоплением</c:v>
            </c:pt>
          </c:strCache>
        </c:strRef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Линейчатая!$B$5</c:f>
              <c:strCache>
                <c:ptCount val="1"/>
                <c:pt idx="0">
                  <c:v>Филиал1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Линейчатая!$A$6:$A$17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Линейчатая!$B$6:$B$17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437C-99A6-42120201EE7C}"/>
            </c:ext>
          </c:extLst>
        </c:ser>
        <c:ser>
          <c:idx val="1"/>
          <c:order val="1"/>
          <c:tx>
            <c:strRef>
              <c:f>Линейчатая!$C$5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Линейчатая!$C$6:$C$17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A-437C-99A6-42120201EE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65113656"/>
        <c:axId val="365114832"/>
      </c:barChart>
      <c:catAx>
        <c:axId val="365113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365114832"/>
        <c:crosses val="autoZero"/>
        <c:auto val="1"/>
        <c:lblAlgn val="ctr"/>
        <c:lblOffset val="100"/>
        <c:noMultiLvlLbl val="0"/>
      </c:catAx>
      <c:valAx>
        <c:axId val="365114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5113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Круговая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'Основные типы'!$A$2</c:f>
              <c:strCache>
                <c:ptCount val="1"/>
                <c:pt idx="0">
                  <c:v>Значения Y</c:v>
                </c:pt>
              </c:strCache>
            </c:strRef>
          </c:tx>
          <c:val>
            <c:numRef>
              <c:f>'Основные типы'!$A$3:$A$16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36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9-4BD2-9EF4-EFB9E8EA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669651587669194"/>
          <c:y val="0.26289724397691916"/>
          <c:w val="0.24228237810143013"/>
          <c:h val="0.66367944975869142"/>
        </c:manualLayout>
      </c:layout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Линейчатая!$A$20</c:f>
          <c:strCache>
            <c:ptCount val="1"/>
            <c:pt idx="0">
              <c:v>Линейчатая с группировкой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Линейчатая!$B$5</c:f>
              <c:strCache>
                <c:ptCount val="1"/>
                <c:pt idx="0">
                  <c:v>Филиал1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Линейчатая!$A$6:$A$17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Линейчатая!$B$6:$B$17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A-4349-BBFA-C1FE5E6EBAD3}"/>
            </c:ext>
          </c:extLst>
        </c:ser>
        <c:ser>
          <c:idx val="1"/>
          <c:order val="1"/>
          <c:tx>
            <c:strRef>
              <c:f>Линейчатая!$C$5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Линейчатая!$C$6:$C$17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A-4349-BBFA-C1FE5E6EB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34"/>
        <c:axId val="365958728"/>
        <c:axId val="365956376"/>
      </c:barChart>
      <c:catAx>
        <c:axId val="365958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365956376"/>
        <c:crosses val="autoZero"/>
        <c:auto val="1"/>
        <c:lblAlgn val="ctr"/>
        <c:lblOffset val="100"/>
        <c:noMultiLvlLbl val="0"/>
      </c:catAx>
      <c:valAx>
        <c:axId val="365956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5958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Круговая!$A$21</c:f>
          <c:strCache>
            <c:ptCount val="1"/>
            <c:pt idx="0">
              <c:v>Вторичная круговая</c:v>
            </c:pt>
          </c:strCache>
        </c:strRef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Круговая!$B$5</c:f>
              <c:strCache>
                <c:ptCount val="1"/>
                <c:pt idx="0">
                  <c:v>Филиал1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Круговая!$A$6:$A$11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Круговая!$B$6:$B$11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9-4058-9551-C1C9A4B3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0"/>
        <c:splitType val="pos"/>
        <c:splitPos val="3"/>
        <c:secondPieSize val="47"/>
        <c:serLines/>
      </c:ofPieChart>
    </c:plotArea>
    <c:legend>
      <c:legendPos val="b"/>
      <c:layout>
        <c:manualLayout>
          <c:xMode val="edge"/>
          <c:yMode val="edge"/>
          <c:x val="0.05"/>
          <c:y val="0.8559850595598627"/>
          <c:w val="0.9"/>
          <c:h val="0.113245709670906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Круговая!$A$20</c:f>
          <c:strCache>
            <c:ptCount val="1"/>
            <c:pt idx="0">
              <c:v>Круговая с 2-мя рядами данных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4644220253718283"/>
          <c:y val="0.31652008883504945"/>
          <c:w val="0.33836559492563428"/>
          <c:h val="0.49973995558247525"/>
        </c:manualLayout>
      </c:layout>
      <c:pieChart>
        <c:varyColors val="1"/>
        <c:ser>
          <c:idx val="0"/>
          <c:order val="1"/>
          <c:tx>
            <c:strRef>
              <c:f>Круговая!$B$5</c:f>
              <c:strCache>
                <c:ptCount val="1"/>
                <c:pt idx="0">
                  <c:v>Филиал1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Круговая!$A$6:$A$11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Круговая!$B$6:$B$11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E-4EAA-8D45-F178D0A9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tx>
            <c:strRef>
              <c:f>Круговая!$C$5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explosion val="24"/>
          <c:dPt>
            <c:idx val="0"/>
            <c:bubble3D val="0"/>
            <c:explosion val="118"/>
            <c:extLst>
              <c:ext xmlns:c16="http://schemas.microsoft.com/office/drawing/2014/chart" uri="{C3380CC4-5D6E-409C-BE32-E72D297353CC}">
                <c16:uniqueId val="{00000002-790E-4EAA-8D45-F178D0A95703}"/>
              </c:ext>
            </c:extLst>
          </c:dPt>
          <c:dPt>
            <c:idx val="1"/>
            <c:bubble3D val="0"/>
            <c:explosion val="122"/>
            <c:extLst>
              <c:ext xmlns:c16="http://schemas.microsoft.com/office/drawing/2014/chart" uri="{C3380CC4-5D6E-409C-BE32-E72D297353CC}">
                <c16:uniqueId val="{00000004-790E-4EAA-8D45-F178D0A95703}"/>
              </c:ext>
            </c:extLst>
          </c:dPt>
          <c:dPt>
            <c:idx val="2"/>
            <c:bubble3D val="0"/>
            <c:explosion val="112"/>
            <c:extLst>
              <c:ext xmlns:c16="http://schemas.microsoft.com/office/drawing/2014/chart" uri="{C3380CC4-5D6E-409C-BE32-E72D297353CC}">
                <c16:uniqueId val="{00000006-790E-4EAA-8D45-F178D0A95703}"/>
              </c:ext>
            </c:extLst>
          </c:dPt>
          <c:dPt>
            <c:idx val="3"/>
            <c:bubble3D val="0"/>
            <c:explosion val="118"/>
            <c:extLst>
              <c:ext xmlns:c16="http://schemas.microsoft.com/office/drawing/2014/chart" uri="{C3380CC4-5D6E-409C-BE32-E72D297353CC}">
                <c16:uniqueId val="{00000008-790E-4EAA-8D45-F178D0A95703}"/>
              </c:ext>
            </c:extLst>
          </c:dPt>
          <c:dPt>
            <c:idx val="4"/>
            <c:bubble3D val="0"/>
            <c:explosion val="141"/>
            <c:extLst>
              <c:ext xmlns:c16="http://schemas.microsoft.com/office/drawing/2014/chart" uri="{C3380CC4-5D6E-409C-BE32-E72D297353CC}">
                <c16:uniqueId val="{0000000A-790E-4EAA-8D45-F178D0A95703}"/>
              </c:ext>
            </c:extLst>
          </c:dPt>
          <c:dPt>
            <c:idx val="5"/>
            <c:bubble3D val="0"/>
            <c:explosion val="115"/>
            <c:extLst>
              <c:ext xmlns:c16="http://schemas.microsoft.com/office/drawing/2014/chart" uri="{C3380CC4-5D6E-409C-BE32-E72D297353CC}">
                <c16:uniqueId val="{0000000C-790E-4EAA-8D45-F178D0A957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Круговая!$A$6:$A$11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Круговая!$C$6:$C$11</c:f>
              <c:numCache>
                <c:formatCode>General</c:formatCode>
                <c:ptCount val="6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0E-4EAA-8D45-F178D0A9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Круговая!$A$19</c:f>
          <c:strCache>
            <c:ptCount val="1"/>
            <c:pt idx="0">
              <c:v>Круговая</c:v>
            </c:pt>
          </c:strCache>
        </c:strRef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Круговая!$B$5</c:f>
              <c:strCache>
                <c:ptCount val="1"/>
                <c:pt idx="0">
                  <c:v>Филиал1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Круговая!$A$6:$A$11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Круговая!$B$6:$B$11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9-4C51-92FC-383A8DA19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Круговая!$A$22</c:f>
          <c:strCache>
            <c:ptCount val="1"/>
            <c:pt idx="0">
              <c:v>Вторичная гистограмма</c:v>
            </c:pt>
          </c:strCache>
        </c:strRef>
      </c:tx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Круговая!$B$5</c:f>
              <c:strCache>
                <c:ptCount val="1"/>
                <c:pt idx="0">
                  <c:v>Филиал1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Круговая!$A$6:$A$11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Круговая!$B$6:$B$11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D3A-8767-C40AD955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0"/>
        <c:splitType val="pos"/>
        <c:splitPos val="3"/>
        <c:secondPieSize val="47"/>
        <c:serLines/>
      </c:ofPieChart>
    </c:plotArea>
    <c:legend>
      <c:legendPos val="b"/>
      <c:layout>
        <c:manualLayout>
          <c:xMode val="edge"/>
          <c:yMode val="edge"/>
          <c:x val="0.05"/>
          <c:y val="0.8559850595598627"/>
          <c:w val="0.9"/>
          <c:h val="9.27328891580860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51206137149894"/>
          <c:y val="5.1440212129139212E-2"/>
          <c:w val="0.77849431321085183"/>
          <c:h val="0.83509711261122244"/>
        </c:manualLayout>
      </c:layout>
      <c:bubbleChart>
        <c:varyColors val="1"/>
        <c:ser>
          <c:idx val="0"/>
          <c:order val="0"/>
          <c:tx>
            <c:v>Количество позиций в ассортименте по торговой марке, шт.</c:v>
          </c:tx>
          <c:invertIfNegative val="0"/>
          <c:dLbls>
            <c:dLbl>
              <c:idx val="2"/>
              <c:layout>
                <c:manualLayout>
                  <c:x val="-1.7940201212776518E-2"/>
                  <c:y val="8.0898864952828713E-3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0F-4338-81BD-A053ECBEA418}"/>
                </c:ext>
              </c:extLst>
            </c:dLbl>
            <c:dLbl>
              <c:idx val="4"/>
              <c:layout>
                <c:manualLayout>
                  <c:x val="-9.9667784515424726E-3"/>
                  <c:y val="1.6179772990565621E-2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0F-4338-81BD-A053ECBEA418}"/>
                </c:ext>
              </c:extLst>
            </c:dLbl>
            <c:dLbl>
              <c:idx val="5"/>
              <c:layout>
                <c:manualLayout>
                  <c:x val="3.9867113806170064E-2"/>
                  <c:y val="3.453236627601744E-2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0F-4338-81BD-A053ECBEA418}"/>
                </c:ext>
              </c:extLst>
            </c:dLbl>
            <c:dLbl>
              <c:idx val="7"/>
              <c:layout>
                <c:manualLayout>
                  <c:x val="2.1926912593393452E-2"/>
                  <c:y val="-1.0786727660022692E-2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0F-4338-81BD-A053ECBEA418}"/>
                </c:ext>
              </c:extLst>
            </c:dLbl>
            <c:dLbl>
              <c:idx val="9"/>
              <c:layout>
                <c:manualLayout>
                  <c:x val="1.9933556903084931E-2"/>
                  <c:y val="5.7553943793362296E-3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0F-4338-81BD-A053ECBEA418}"/>
                </c:ext>
              </c:extLst>
            </c:dLbl>
            <c:dLbl>
              <c:idx val="10"/>
              <c:layout>
                <c:manualLayout>
                  <c:x val="-2.7906979664319053E-2"/>
                  <c:y val="2.8776971896681148E-3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0F-4338-81BD-A053ECBEA418}"/>
                </c:ext>
              </c:extLst>
            </c:dLbl>
            <c:dLbl>
              <c:idx val="12"/>
              <c:layout>
                <c:manualLayout>
                  <c:x val="-5.9800670709254924E-3"/>
                  <c:y val="-2.3564926328949628E-2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0F-4338-81BD-A053ECBEA418}"/>
                </c:ext>
              </c:extLst>
            </c:dLbl>
            <c:dLbl>
              <c:idx val="15"/>
              <c:layout>
                <c:manualLayout>
                  <c:x val="1.1960134141851124E-2"/>
                  <c:y val="-4.9625826824619773E-2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0F-4338-81BD-A053ECBEA418}"/>
                </c:ext>
              </c:extLst>
            </c:dLbl>
            <c:dLbl>
              <c:idx val="21"/>
              <c:layout>
                <c:manualLayout>
                  <c:x val="1.9933556903084931E-2"/>
                  <c:y val="-2.0143880327676812E-2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0F-4338-81BD-A053ECBEA418}"/>
                </c:ext>
              </c:extLst>
            </c:dLbl>
            <c:dLbl>
              <c:idx val="25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0F-4338-81BD-A053ECBEA41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'Создание диаграмм'!$J$4:$J$33</c:f>
              <c:numCache>
                <c:formatCode>General</c:formatCode>
                <c:ptCount val="30"/>
              </c:numCache>
            </c:numRef>
          </c:xVal>
          <c:yVal>
            <c:numRef>
              <c:f>'Создание диаграмм'!$C$4:$C$33</c:f>
              <c:numCache>
                <c:formatCode>"$"#\ ##0</c:formatCode>
                <c:ptCount val="30"/>
                <c:pt idx="0">
                  <c:v>37994</c:v>
                </c:pt>
                <c:pt idx="1">
                  <c:v>45718</c:v>
                </c:pt>
                <c:pt idx="2">
                  <c:v>47452</c:v>
                </c:pt>
                <c:pt idx="3">
                  <c:v>41819.75</c:v>
                </c:pt>
              </c:numCache>
            </c:numRef>
          </c:yVal>
          <c:bubbleSize>
            <c:numRef>
              <c:f>'Создание диаграмм'!$D$4:$D$33</c:f>
              <c:numCache>
                <c:formatCode>"$"#\ ##0</c:formatCode>
                <c:ptCount val="30"/>
                <c:pt idx="0">
                  <c:v>32048</c:v>
                </c:pt>
                <c:pt idx="1">
                  <c:v>42247</c:v>
                </c:pt>
                <c:pt idx="2">
                  <c:v>19944</c:v>
                </c:pt>
                <c:pt idx="3">
                  <c:v>31396.5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A-4B0F-4338-81BD-A053ECBE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sizeRepresents val="w"/>
        <c:axId val="365956768"/>
        <c:axId val="365960296"/>
      </c:bubbleChart>
      <c:valAx>
        <c:axId val="365956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розничных</a:t>
                </a:r>
                <a:r>
                  <a:rPr lang="ru-RU" baseline="0"/>
                  <a:t> точек, в которых представлена торговая марка, шт.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960296"/>
        <c:crosses val="autoZero"/>
        <c:crossBetween val="midCat"/>
      </c:valAx>
      <c:valAx>
        <c:axId val="365960296"/>
        <c:scaling>
          <c:orientation val="minMax"/>
          <c:max val="12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Средневзвешенный уровень</a:t>
                </a:r>
                <a:r>
                  <a:rPr lang="ru-RU" baseline="0"/>
                  <a:t> цен, руб. за 100 гр продукции.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98380319040431E-2"/>
              <c:y val="0.13428319783658174"/>
            </c:manualLayout>
          </c:layout>
          <c:overlay val="0"/>
        </c:title>
        <c:numFmt formatCode="&quot;$&quot;#\ ##0" sourceLinked="1"/>
        <c:majorTickMark val="out"/>
        <c:minorTickMark val="none"/>
        <c:tickLblPos val="nextTo"/>
        <c:crossAx val="36595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</a:t>
            </a:r>
            <a:r>
              <a:rPr lang="ru-RU" baseline="0"/>
              <a:t> продаж </a:t>
            </a:r>
            <a:endParaRPr lang="ru-RU"/>
          </a:p>
        </c:rich>
      </c:tx>
      <c:layout>
        <c:manualLayout>
          <c:xMode val="edge"/>
          <c:yMode val="edge"/>
          <c:x val="0.323347112860892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'Создание диаграмм'!$B$2</c:f>
              <c:strCache>
                <c:ptCount val="1"/>
                <c:pt idx="0">
                  <c:v>Квартал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диаграмм'!$B$3:$B$6</c:f>
              <c:numCache>
                <c:formatCode>"$"#\ ##0</c:formatCode>
                <c:ptCount val="4"/>
                <c:pt idx="0">
                  <c:v>46200</c:v>
                </c:pt>
                <c:pt idx="1">
                  <c:v>30576</c:v>
                </c:pt>
                <c:pt idx="2">
                  <c:v>20961</c:v>
                </c:pt>
                <c:pt idx="3">
                  <c:v>23394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C-436E-A69E-765F3538A5F4}"/>
            </c:ext>
          </c:extLst>
        </c:ser>
        <c:ser>
          <c:idx val="1"/>
          <c:order val="1"/>
          <c:tx>
            <c:strRef>
              <c:f>'Создание диаграмм'!$C$2</c:f>
              <c:strCache>
                <c:ptCount val="1"/>
                <c:pt idx="0">
                  <c:v>Квартал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диаграмм'!$C$3:$C$6</c:f>
              <c:numCache>
                <c:formatCode>"$"#\ ##0</c:formatCode>
                <c:ptCount val="4"/>
                <c:pt idx="0">
                  <c:v>36115</c:v>
                </c:pt>
                <c:pt idx="1">
                  <c:v>37994</c:v>
                </c:pt>
                <c:pt idx="2">
                  <c:v>45718</c:v>
                </c:pt>
                <c:pt idx="3">
                  <c:v>47452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C-436E-A69E-765F3538A5F4}"/>
            </c:ext>
          </c:extLst>
        </c:ser>
        <c:ser>
          <c:idx val="2"/>
          <c:order val="2"/>
          <c:tx>
            <c:strRef>
              <c:f>'Создание диаграмм'!$D$2</c:f>
              <c:strCache>
                <c:ptCount val="1"/>
                <c:pt idx="0">
                  <c:v>Квартал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диаграмм'!$D$3:$D$6</c:f>
              <c:numCache>
                <c:formatCode>"$"#\ ##0</c:formatCode>
                <c:ptCount val="4"/>
                <c:pt idx="0">
                  <c:v>31347</c:v>
                </c:pt>
                <c:pt idx="1">
                  <c:v>32048</c:v>
                </c:pt>
                <c:pt idx="2">
                  <c:v>42247</c:v>
                </c:pt>
                <c:pt idx="3">
                  <c:v>19944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C-436E-A69E-765F3538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axId val="420533184"/>
        <c:axId val="420525344"/>
      </c:barChart>
      <c:catAx>
        <c:axId val="4205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rgbClr val="FF0000"/>
                    </a:solidFill>
                  </a:rPr>
                  <a:t>Товары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25344"/>
        <c:crosses val="autoZero"/>
        <c:auto val="1"/>
        <c:lblAlgn val="ctr"/>
        <c:lblOffset val="100"/>
        <c:noMultiLvlLbl val="0"/>
      </c:catAx>
      <c:valAx>
        <c:axId val="4205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5331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6.2344110793765999E-2"/>
                <c:y val="0.324490740740740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/>
                    <a:t>Тыс.</a:t>
                  </a:r>
                  <a:r>
                    <a:rPr lang="ru-RU" baseline="0"/>
                    <a:t> руб</a:t>
                  </a:r>
                  <a:endParaRPr lang="ru-RU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за 2017 год, долл.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'Создание диаграмм'!$A$3</c:f>
              <c:strCache>
                <c:ptCount val="1"/>
                <c:pt idx="0">
                  <c:v>Сникерс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диаграмм'!$B$3:$E$3</c:f>
              <c:numCache>
                <c:formatCode>"$"#\ ##0</c:formatCode>
                <c:ptCount val="4"/>
                <c:pt idx="0">
                  <c:v>46200</c:v>
                </c:pt>
                <c:pt idx="1">
                  <c:v>36115</c:v>
                </c:pt>
                <c:pt idx="2">
                  <c:v>31347</c:v>
                </c:pt>
                <c:pt idx="3">
                  <c:v>29583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0E6-8AD6-E82411B8D028}"/>
            </c:ext>
          </c:extLst>
        </c:ser>
        <c:ser>
          <c:idx val="1"/>
          <c:order val="1"/>
          <c:tx>
            <c:strRef>
              <c:f>'Создание диаграмм'!$A$4</c:f>
              <c:strCache>
                <c:ptCount val="1"/>
                <c:pt idx="0">
                  <c:v>Марс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диаграмм'!$B$4:$E$4</c:f>
              <c:numCache>
                <c:formatCode>"$"#\ ##0</c:formatCode>
                <c:ptCount val="4"/>
                <c:pt idx="0">
                  <c:v>30576</c:v>
                </c:pt>
                <c:pt idx="1">
                  <c:v>37994</c:v>
                </c:pt>
                <c:pt idx="2">
                  <c:v>32048</c:v>
                </c:pt>
                <c:pt idx="3">
                  <c:v>18468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C-40E6-8AD6-E82411B8D028}"/>
            </c:ext>
          </c:extLst>
        </c:ser>
        <c:ser>
          <c:idx val="2"/>
          <c:order val="2"/>
          <c:tx>
            <c:strRef>
              <c:f>'Создание диаграмм'!$A$5</c:f>
              <c:strCache>
                <c:ptCount val="1"/>
                <c:pt idx="0">
                  <c:v>Твикс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диаграмм'!$B$5:$E$5</c:f>
              <c:numCache>
                <c:formatCode>"$"#\ ##0</c:formatCode>
                <c:ptCount val="4"/>
                <c:pt idx="0">
                  <c:v>20961</c:v>
                </c:pt>
                <c:pt idx="1">
                  <c:v>45718</c:v>
                </c:pt>
                <c:pt idx="2">
                  <c:v>42247</c:v>
                </c:pt>
                <c:pt idx="3">
                  <c:v>17765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C-40E6-8AD6-E82411B8D028}"/>
            </c:ext>
          </c:extLst>
        </c:ser>
        <c:ser>
          <c:idx val="3"/>
          <c:order val="3"/>
          <c:tx>
            <c:strRef>
              <c:f>'Создание диаграмм'!$A$6</c:f>
              <c:strCache>
                <c:ptCount val="1"/>
                <c:pt idx="0">
                  <c:v>Баунти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диаграмм'!$B$6:$E$6</c:f>
              <c:numCache>
                <c:formatCode>"$"#\ ##0</c:formatCode>
                <c:ptCount val="4"/>
                <c:pt idx="0">
                  <c:v>23394</c:v>
                </c:pt>
                <c:pt idx="1">
                  <c:v>47452</c:v>
                </c:pt>
                <c:pt idx="2">
                  <c:v>19944</c:v>
                </c:pt>
                <c:pt idx="3">
                  <c:v>25971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C-40E6-8AD6-E82411B8D0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8141968"/>
        <c:axId val="268143536"/>
      </c:barChart>
      <c:catAx>
        <c:axId val="2681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143536"/>
        <c:crosses val="autoZero"/>
        <c:auto val="1"/>
        <c:lblAlgn val="ctr"/>
        <c:lblOffset val="100"/>
        <c:noMultiLvlLbl val="0"/>
      </c:catAx>
      <c:valAx>
        <c:axId val="2681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1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</a:t>
            </a:r>
            <a:r>
              <a:rPr lang="ru-RU" baseline="0"/>
              <a:t> продаж </a:t>
            </a:r>
            <a:endParaRPr lang="ru-RU"/>
          </a:p>
        </c:rich>
      </c:tx>
      <c:layout>
        <c:manualLayout>
          <c:xMode val="edge"/>
          <c:yMode val="edge"/>
          <c:x val="0.323347112860892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'Создание диаграмм'!$B$2</c:f>
              <c:strCache>
                <c:ptCount val="1"/>
                <c:pt idx="0">
                  <c:v>Квартал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диаграмм'!$B$3:$B$6</c:f>
              <c:numCache>
                <c:formatCode>"$"#\ ##0</c:formatCode>
                <c:ptCount val="4"/>
                <c:pt idx="0">
                  <c:v>46200</c:v>
                </c:pt>
                <c:pt idx="1">
                  <c:v>30576</c:v>
                </c:pt>
                <c:pt idx="2">
                  <c:v>20961</c:v>
                </c:pt>
                <c:pt idx="3">
                  <c:v>23394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C-47E4-831C-A7012571FA3B}"/>
            </c:ext>
          </c:extLst>
        </c:ser>
        <c:ser>
          <c:idx val="1"/>
          <c:order val="1"/>
          <c:tx>
            <c:strRef>
              <c:f>'Создание диаграмм'!$C$2</c:f>
              <c:strCache>
                <c:ptCount val="1"/>
                <c:pt idx="0">
                  <c:v>Квартал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диаграмм'!$C$3:$C$6</c:f>
              <c:numCache>
                <c:formatCode>"$"#\ ##0</c:formatCode>
                <c:ptCount val="4"/>
                <c:pt idx="0">
                  <c:v>36115</c:v>
                </c:pt>
                <c:pt idx="1">
                  <c:v>37994</c:v>
                </c:pt>
                <c:pt idx="2">
                  <c:v>45718</c:v>
                </c:pt>
                <c:pt idx="3">
                  <c:v>47452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C-47E4-831C-A7012571FA3B}"/>
            </c:ext>
          </c:extLst>
        </c:ser>
        <c:ser>
          <c:idx val="2"/>
          <c:order val="2"/>
          <c:tx>
            <c:strRef>
              <c:f>'Создание диаграмм'!$D$2</c:f>
              <c:strCache>
                <c:ptCount val="1"/>
                <c:pt idx="0">
                  <c:v>Квартал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диаграмм'!$D$3:$D$6</c:f>
              <c:numCache>
                <c:formatCode>"$"#\ ##0</c:formatCode>
                <c:ptCount val="4"/>
                <c:pt idx="0">
                  <c:v>31347</c:v>
                </c:pt>
                <c:pt idx="1">
                  <c:v>32048</c:v>
                </c:pt>
                <c:pt idx="2">
                  <c:v>42247</c:v>
                </c:pt>
                <c:pt idx="3">
                  <c:v>19944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C-47E4-831C-A7012571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8"/>
        <c:axId val="505602968"/>
        <c:axId val="528438104"/>
      </c:barChart>
      <c:catAx>
        <c:axId val="505602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rgbClr val="FF0000"/>
                    </a:solidFill>
                  </a:rPr>
                  <a:t>Товары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438104"/>
        <c:crosses val="autoZero"/>
        <c:auto val="1"/>
        <c:lblAlgn val="ctr"/>
        <c:lblOffset val="100"/>
        <c:noMultiLvlLbl val="0"/>
      </c:catAx>
      <c:valAx>
        <c:axId val="5284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029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6.2344110793765999E-2"/>
                <c:y val="0.3244907407407408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/>
                    <a:t>Тыс.</a:t>
                  </a:r>
                  <a:r>
                    <a:rPr lang="ru-RU" baseline="0"/>
                    <a:t> руб</a:t>
                  </a:r>
                  <a:endParaRPr lang="ru-RU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за 2017 год, долл.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'Создание диаграмм'!$A$3</c:f>
              <c:strCache>
                <c:ptCount val="1"/>
                <c:pt idx="0">
                  <c:v>Сникерс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диаграмм'!$B$3:$E$3</c:f>
              <c:numCache>
                <c:formatCode>"$"#\ ##0</c:formatCode>
                <c:ptCount val="4"/>
                <c:pt idx="0">
                  <c:v>46200</c:v>
                </c:pt>
                <c:pt idx="1">
                  <c:v>36115</c:v>
                </c:pt>
                <c:pt idx="2">
                  <c:v>31347</c:v>
                </c:pt>
                <c:pt idx="3">
                  <c:v>29583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4-4866-B491-54AE552F2552}"/>
            </c:ext>
          </c:extLst>
        </c:ser>
        <c:ser>
          <c:idx val="1"/>
          <c:order val="1"/>
          <c:tx>
            <c:strRef>
              <c:f>'Создание диаграмм'!$A$4</c:f>
              <c:strCache>
                <c:ptCount val="1"/>
                <c:pt idx="0">
                  <c:v>Марс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диаграмм'!$B$4:$E$4</c:f>
              <c:numCache>
                <c:formatCode>"$"#\ ##0</c:formatCode>
                <c:ptCount val="4"/>
                <c:pt idx="0">
                  <c:v>30576</c:v>
                </c:pt>
                <c:pt idx="1">
                  <c:v>37994</c:v>
                </c:pt>
                <c:pt idx="2">
                  <c:v>32048</c:v>
                </c:pt>
                <c:pt idx="3">
                  <c:v>18468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4-4866-B491-54AE552F2552}"/>
            </c:ext>
          </c:extLst>
        </c:ser>
        <c:ser>
          <c:idx val="2"/>
          <c:order val="2"/>
          <c:tx>
            <c:strRef>
              <c:f>'Создание диаграмм'!$A$5</c:f>
              <c:strCache>
                <c:ptCount val="1"/>
                <c:pt idx="0">
                  <c:v>Твикс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диаграмм'!$B$5:$E$5</c:f>
              <c:numCache>
                <c:formatCode>"$"#\ ##0</c:formatCode>
                <c:ptCount val="4"/>
                <c:pt idx="0">
                  <c:v>20961</c:v>
                </c:pt>
                <c:pt idx="1">
                  <c:v>45718</c:v>
                </c:pt>
                <c:pt idx="2">
                  <c:v>42247</c:v>
                </c:pt>
                <c:pt idx="3">
                  <c:v>17765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4-4866-B491-54AE552F2552}"/>
            </c:ext>
          </c:extLst>
        </c:ser>
        <c:ser>
          <c:idx val="3"/>
          <c:order val="3"/>
          <c:tx>
            <c:strRef>
              <c:f>'Создание диаграмм'!$A$6</c:f>
              <c:strCache>
                <c:ptCount val="1"/>
                <c:pt idx="0">
                  <c:v>Баунти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диаграмм'!$B$6:$E$6</c:f>
              <c:numCache>
                <c:formatCode>"$"#\ ##0</c:formatCode>
                <c:ptCount val="4"/>
                <c:pt idx="0">
                  <c:v>23394</c:v>
                </c:pt>
                <c:pt idx="1">
                  <c:v>47452</c:v>
                </c:pt>
                <c:pt idx="2">
                  <c:v>19944</c:v>
                </c:pt>
                <c:pt idx="3">
                  <c:v>25971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4-4866-B491-54AE552F25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5274080"/>
        <c:axId val="505272904"/>
      </c:barChart>
      <c:catAx>
        <c:axId val="50527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72904"/>
        <c:crosses val="autoZero"/>
        <c:auto val="1"/>
        <c:lblAlgn val="ctr"/>
        <c:lblOffset val="100"/>
        <c:noMultiLvlLbl val="0"/>
      </c:catAx>
      <c:valAx>
        <c:axId val="50527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Линейчатая</a:t>
            </a:r>
          </a:p>
        </c:rich>
      </c:tx>
      <c:layout>
        <c:manualLayout>
          <c:xMode val="edge"/>
          <c:yMode val="edge"/>
          <c:x val="0.30570763888888886"/>
          <c:y val="7.0555555555555552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'Основные типы'!$A$2</c:f>
              <c:strCache>
                <c:ptCount val="1"/>
                <c:pt idx="0">
                  <c:v>Значения Y</c:v>
                </c:pt>
              </c:strCache>
            </c:strRef>
          </c:tx>
          <c:invertIfNegative val="0"/>
          <c:val>
            <c:numRef>
              <c:f>'Основные типы'!$A$3:$A$16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36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2-4AD8-B224-E3BF44E3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564464"/>
        <c:axId val="309564856"/>
      </c:barChart>
      <c:catAx>
        <c:axId val="309564464"/>
        <c:scaling>
          <c:orientation val="minMax"/>
        </c:scaling>
        <c:delete val="0"/>
        <c:axPos val="l"/>
        <c:majorTickMark val="out"/>
        <c:minorTickMark val="none"/>
        <c:tickLblPos val="nextTo"/>
        <c:crossAx val="309564856"/>
        <c:crosses val="autoZero"/>
        <c:auto val="1"/>
        <c:lblAlgn val="ctr"/>
        <c:lblOffset val="100"/>
        <c:noMultiLvlLbl val="0"/>
      </c:catAx>
      <c:valAx>
        <c:axId val="309564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956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</a:t>
            </a:r>
            <a:r>
              <a:rPr lang="ru-RU" baseline="0"/>
              <a:t> продаж за 2017г.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'Создание диаграмм'!$A$3</c:f>
              <c:strCache>
                <c:ptCount val="1"/>
                <c:pt idx="0">
                  <c:v>Сникерс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диаграмм'!$B$3:$E$3</c:f>
              <c:numCache>
                <c:formatCode>"$"#\ ##0</c:formatCode>
                <c:ptCount val="4"/>
                <c:pt idx="0">
                  <c:v>46200</c:v>
                </c:pt>
                <c:pt idx="1">
                  <c:v>36115</c:v>
                </c:pt>
                <c:pt idx="2">
                  <c:v>31347</c:v>
                </c:pt>
                <c:pt idx="3">
                  <c:v>29583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9-4CD2-B4EA-87D9C886C7DE}"/>
            </c:ext>
          </c:extLst>
        </c:ser>
        <c:ser>
          <c:idx val="1"/>
          <c:order val="1"/>
          <c:tx>
            <c:strRef>
              <c:f>'Создание диаграмм'!$A$4</c:f>
              <c:strCache>
                <c:ptCount val="1"/>
                <c:pt idx="0">
                  <c:v>Марс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диаграмм'!$B$4:$E$4</c:f>
              <c:numCache>
                <c:formatCode>"$"#\ ##0</c:formatCode>
                <c:ptCount val="4"/>
                <c:pt idx="0">
                  <c:v>30576</c:v>
                </c:pt>
                <c:pt idx="1">
                  <c:v>37994</c:v>
                </c:pt>
                <c:pt idx="2">
                  <c:v>32048</c:v>
                </c:pt>
                <c:pt idx="3">
                  <c:v>18468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9-4CD2-B4EA-87D9C886C7DE}"/>
            </c:ext>
          </c:extLst>
        </c:ser>
        <c:ser>
          <c:idx val="2"/>
          <c:order val="2"/>
          <c:tx>
            <c:strRef>
              <c:f>'Создание диаграмм'!$A$5</c:f>
              <c:strCache>
                <c:ptCount val="1"/>
                <c:pt idx="0">
                  <c:v>Твикс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диаграмм'!$B$5:$E$5</c:f>
              <c:numCache>
                <c:formatCode>"$"#\ ##0</c:formatCode>
                <c:ptCount val="4"/>
                <c:pt idx="0">
                  <c:v>20961</c:v>
                </c:pt>
                <c:pt idx="1">
                  <c:v>45718</c:v>
                </c:pt>
                <c:pt idx="2">
                  <c:v>42247</c:v>
                </c:pt>
                <c:pt idx="3">
                  <c:v>17765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9-4CD2-B4EA-87D9C886C7DE}"/>
            </c:ext>
          </c:extLst>
        </c:ser>
        <c:ser>
          <c:idx val="3"/>
          <c:order val="3"/>
          <c:tx>
            <c:strRef>
              <c:f>'Создание диаграмм'!$A$6</c:f>
              <c:strCache>
                <c:ptCount val="1"/>
                <c:pt idx="0">
                  <c:v>Баунти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диаграмм'!$B$6:$E$6</c:f>
              <c:numCache>
                <c:formatCode>"$"#\ ##0</c:formatCode>
                <c:ptCount val="4"/>
                <c:pt idx="0">
                  <c:v>23394</c:v>
                </c:pt>
                <c:pt idx="1">
                  <c:v>47452</c:v>
                </c:pt>
                <c:pt idx="2">
                  <c:v>19944</c:v>
                </c:pt>
                <c:pt idx="3">
                  <c:v>25971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9-4CD2-B4EA-87D9C886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74472"/>
        <c:axId val="505274864"/>
      </c:lineChart>
      <c:catAx>
        <c:axId val="50527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74864"/>
        <c:crosses val="autoZero"/>
        <c:auto val="1"/>
        <c:lblAlgn val="ctr"/>
        <c:lblOffset val="100"/>
        <c:noMultiLvlLbl val="0"/>
      </c:catAx>
      <c:valAx>
        <c:axId val="5052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7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</a:t>
            </a:r>
            <a:r>
              <a:rPr lang="ru-RU" baseline="0"/>
              <a:t> продаж за 2017г.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'Создание диаграмм'!$A$3</c:f>
              <c:strCache>
                <c:ptCount val="1"/>
                <c:pt idx="0">
                  <c:v>Сникерс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диаграмм'!$B$3:$E$3</c:f>
              <c:numCache>
                <c:formatCode>"$"#\ ##0</c:formatCode>
                <c:ptCount val="4"/>
                <c:pt idx="0">
                  <c:v>46200</c:v>
                </c:pt>
                <c:pt idx="1">
                  <c:v>36115</c:v>
                </c:pt>
                <c:pt idx="2">
                  <c:v>31347</c:v>
                </c:pt>
                <c:pt idx="3">
                  <c:v>29583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A-4E8A-B148-7D01F51672BB}"/>
            </c:ext>
          </c:extLst>
        </c:ser>
        <c:ser>
          <c:idx val="1"/>
          <c:order val="1"/>
          <c:tx>
            <c:strRef>
              <c:f>'Создание диаграмм'!$A$4</c:f>
              <c:strCache>
                <c:ptCount val="1"/>
                <c:pt idx="0">
                  <c:v>Марс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диаграмм'!$B$4:$E$4</c:f>
              <c:numCache>
                <c:formatCode>"$"#\ ##0</c:formatCode>
                <c:ptCount val="4"/>
                <c:pt idx="0">
                  <c:v>30576</c:v>
                </c:pt>
                <c:pt idx="1">
                  <c:v>37994</c:v>
                </c:pt>
                <c:pt idx="2">
                  <c:v>32048</c:v>
                </c:pt>
                <c:pt idx="3">
                  <c:v>18468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A-4E8A-B148-7D01F51672BB}"/>
            </c:ext>
          </c:extLst>
        </c:ser>
        <c:ser>
          <c:idx val="2"/>
          <c:order val="2"/>
          <c:tx>
            <c:strRef>
              <c:f>'Создание диаграмм'!$A$5</c:f>
              <c:strCache>
                <c:ptCount val="1"/>
                <c:pt idx="0">
                  <c:v>Твикс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диаграмм'!$B$5:$E$5</c:f>
              <c:numCache>
                <c:formatCode>"$"#\ ##0</c:formatCode>
                <c:ptCount val="4"/>
                <c:pt idx="0">
                  <c:v>20961</c:v>
                </c:pt>
                <c:pt idx="1">
                  <c:v>45718</c:v>
                </c:pt>
                <c:pt idx="2">
                  <c:v>42247</c:v>
                </c:pt>
                <c:pt idx="3">
                  <c:v>17765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A-4E8A-B148-7D01F51672BB}"/>
            </c:ext>
          </c:extLst>
        </c:ser>
        <c:ser>
          <c:idx val="3"/>
          <c:order val="3"/>
          <c:tx>
            <c:strRef>
              <c:f>'Создание диаграмм'!$A$6</c:f>
              <c:strCache>
                <c:ptCount val="1"/>
                <c:pt idx="0">
                  <c:v>Баунти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диаграмм'!$B$6:$E$6</c:f>
              <c:numCache>
                <c:formatCode>"$"#\ ##0</c:formatCode>
                <c:ptCount val="4"/>
                <c:pt idx="0">
                  <c:v>23394</c:v>
                </c:pt>
                <c:pt idx="1">
                  <c:v>47452</c:v>
                </c:pt>
                <c:pt idx="2">
                  <c:v>19944</c:v>
                </c:pt>
                <c:pt idx="3">
                  <c:v>25971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A-4E8A-B148-7D01F516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03752"/>
        <c:axId val="505601792"/>
      </c:areaChart>
      <c:catAx>
        <c:axId val="50560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01792"/>
        <c:crosses val="autoZero"/>
        <c:auto val="1"/>
        <c:lblAlgn val="ctr"/>
        <c:lblOffset val="100"/>
        <c:noMultiLvlLbl val="0"/>
      </c:catAx>
      <c:valAx>
        <c:axId val="5056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0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</a:t>
            </a:r>
            <a:r>
              <a:rPr lang="ru-RU" baseline="0"/>
              <a:t> продаж за 2017г.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'Создание диаграмм'!$A$3</c:f>
              <c:strCache>
                <c:ptCount val="1"/>
                <c:pt idx="0">
                  <c:v>Сникерс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диаграмм'!$B$3:$E$3</c:f>
              <c:numCache>
                <c:formatCode>"$"#\ ##0</c:formatCode>
                <c:ptCount val="4"/>
                <c:pt idx="0">
                  <c:v>46200</c:v>
                </c:pt>
                <c:pt idx="1">
                  <c:v>36115</c:v>
                </c:pt>
                <c:pt idx="2">
                  <c:v>31347</c:v>
                </c:pt>
                <c:pt idx="3">
                  <c:v>29583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406A-BE1F-6C52C31CE529}"/>
            </c:ext>
          </c:extLst>
        </c:ser>
        <c:ser>
          <c:idx val="1"/>
          <c:order val="1"/>
          <c:tx>
            <c:strRef>
              <c:f>'Создание диаграмм'!$A$4</c:f>
              <c:strCache>
                <c:ptCount val="1"/>
                <c:pt idx="0">
                  <c:v>Марс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диаграмм'!$B$4:$E$4</c:f>
              <c:numCache>
                <c:formatCode>"$"#\ ##0</c:formatCode>
                <c:ptCount val="4"/>
                <c:pt idx="0">
                  <c:v>30576</c:v>
                </c:pt>
                <c:pt idx="1">
                  <c:v>37994</c:v>
                </c:pt>
                <c:pt idx="2">
                  <c:v>32048</c:v>
                </c:pt>
                <c:pt idx="3">
                  <c:v>18468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5-406A-BE1F-6C52C31CE529}"/>
            </c:ext>
          </c:extLst>
        </c:ser>
        <c:ser>
          <c:idx val="2"/>
          <c:order val="2"/>
          <c:tx>
            <c:strRef>
              <c:f>'Создание диаграмм'!$A$5</c:f>
              <c:strCache>
                <c:ptCount val="1"/>
                <c:pt idx="0">
                  <c:v>Твикс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диаграмм'!$B$5:$E$5</c:f>
              <c:numCache>
                <c:formatCode>"$"#\ ##0</c:formatCode>
                <c:ptCount val="4"/>
                <c:pt idx="0">
                  <c:v>20961</c:v>
                </c:pt>
                <c:pt idx="1">
                  <c:v>45718</c:v>
                </c:pt>
                <c:pt idx="2">
                  <c:v>42247</c:v>
                </c:pt>
                <c:pt idx="3">
                  <c:v>17765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5-406A-BE1F-6C52C31CE529}"/>
            </c:ext>
          </c:extLst>
        </c:ser>
        <c:ser>
          <c:idx val="3"/>
          <c:order val="3"/>
          <c:tx>
            <c:strRef>
              <c:f>'Создание диаграмм'!$A$6</c:f>
              <c:strCache>
                <c:ptCount val="1"/>
                <c:pt idx="0">
                  <c:v>Баунти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диаграмм'!$B$6:$E$6</c:f>
              <c:numCache>
                <c:formatCode>"$"#\ ##0</c:formatCode>
                <c:ptCount val="4"/>
                <c:pt idx="0">
                  <c:v>23394</c:v>
                </c:pt>
                <c:pt idx="1">
                  <c:v>47452</c:v>
                </c:pt>
                <c:pt idx="2">
                  <c:v>19944</c:v>
                </c:pt>
                <c:pt idx="3">
                  <c:v>25971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5-406A-BE1F-6C52C31C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137264"/>
        <c:axId val="268143928"/>
      </c:bar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'Создание диаграмм'!$B$2:$E$2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'Создание диаграмм'!$B$7:$E$7</c:f>
              <c:numCache>
                <c:formatCode>"$"#\ ##0</c:formatCode>
                <c:ptCount val="4"/>
                <c:pt idx="0">
                  <c:v>30282.75</c:v>
                </c:pt>
                <c:pt idx="1">
                  <c:v>41819.75</c:v>
                </c:pt>
                <c:pt idx="2">
                  <c:v>31396.5</c:v>
                </c:pt>
                <c:pt idx="3">
                  <c:v>22946.75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5-406A-BE1F-6C52C31C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37264"/>
        <c:axId val="268143928"/>
      </c:lineChart>
      <c:catAx>
        <c:axId val="2681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143928"/>
        <c:crosses val="autoZero"/>
        <c:auto val="1"/>
        <c:lblAlgn val="ctr"/>
        <c:lblOffset val="100"/>
        <c:noMultiLvlLbl val="0"/>
      </c:catAx>
      <c:valAx>
        <c:axId val="2681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1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</a:t>
            </a:r>
            <a:r>
              <a:rPr lang="ru-RU" baseline="0"/>
              <a:t> продаж за 2017г.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9-4ECC-88FF-FEACB68283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29-4ECC-88FF-FEACB68283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29-4ECC-88FF-FEACB68283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29-4ECC-88FF-FEACB68283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диаграмм'!$F$3:$F$6</c:f>
              <c:numCache>
                <c:formatCode>"$"#\ ##0</c:formatCode>
                <c:ptCount val="4"/>
                <c:pt idx="0">
                  <c:v>143245</c:v>
                </c:pt>
                <c:pt idx="1">
                  <c:v>119086</c:v>
                </c:pt>
                <c:pt idx="2">
                  <c:v>126691</c:v>
                </c:pt>
                <c:pt idx="3">
                  <c:v>116761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29-4ECC-88FF-FEACB68283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r>
              <a:rPr lang="ru-RU" baseline="0"/>
              <a:t>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'Создание диаграмм'!$F$2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'Создание диаграмм'!$A$3:$A$6</c:f>
              <c:strCache>
                <c:ptCount val="4"/>
                <c:pt idx="0">
                  <c:v>Сникерс</c:v>
                </c:pt>
                <c:pt idx="1">
                  <c:v>Марс</c:v>
                </c:pt>
                <c:pt idx="2">
                  <c:v>Твикс</c:v>
                </c:pt>
                <c:pt idx="3">
                  <c:v>Баунти</c:v>
                </c:pt>
              </c:strCache>
            </c:strRef>
          </c:cat>
          <c:val>
            <c:numRef>
              <c:f>'Создание диаграмм'!$F$3:$F$6</c:f>
              <c:numCache>
                <c:formatCode>"$"#\ ##0</c:formatCode>
                <c:ptCount val="4"/>
                <c:pt idx="0">
                  <c:v>143245</c:v>
                </c:pt>
                <c:pt idx="1">
                  <c:v>119086</c:v>
                </c:pt>
                <c:pt idx="2">
                  <c:v>126691</c:v>
                </c:pt>
                <c:pt idx="3">
                  <c:v>116761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066-88EB-379B5AE1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929096"/>
        <c:axId val="498928704"/>
      </c:barChart>
      <c:lineChart>
        <c:grouping val="standard"/>
        <c:varyColors val="0"/>
        <c:ser>
          <c:idx val="1"/>
          <c:order val="1"/>
          <c:tx>
            <c:strRef>
              <c:f>'Создание диаграмм'!$G$2</c:f>
              <c:strCache>
                <c:ptCount val="1"/>
                <c:pt idx="0">
                  <c:v>Доля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'Создание диаграмм'!$G$3:$G$6</c:f>
              <c:numCache>
                <c:formatCode>0.00%</c:formatCode>
                <c:ptCount val="4"/>
                <c:pt idx="0">
                  <c:v>0.28321434290990405</c:v>
                </c:pt>
                <c:pt idx="1">
                  <c:v>0.23544879918858483</c:v>
                </c:pt>
                <c:pt idx="2">
                  <c:v>0.25048489174211075</c:v>
                </c:pt>
                <c:pt idx="3">
                  <c:v>0.23085196615940037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F-4066-88EB-379B5AE1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24784"/>
        <c:axId val="498924000"/>
      </c:lineChart>
      <c:catAx>
        <c:axId val="4989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924000"/>
        <c:crosses val="autoZero"/>
        <c:auto val="1"/>
        <c:lblAlgn val="ctr"/>
        <c:lblOffset val="100"/>
        <c:noMultiLvlLbl val="0"/>
      </c:catAx>
      <c:valAx>
        <c:axId val="498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924784"/>
        <c:crosses val="autoZero"/>
        <c:crossBetween val="between"/>
      </c:valAx>
      <c:valAx>
        <c:axId val="498928704"/>
        <c:scaling>
          <c:orientation val="minMax"/>
        </c:scaling>
        <c:delete val="0"/>
        <c:axPos val="r"/>
        <c:numFmt formatCode="&quot;$&quot;#\ 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929096"/>
        <c:crosses val="max"/>
        <c:crossBetween val="between"/>
      </c:valAx>
      <c:catAx>
        <c:axId val="498929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92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Прогресс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D4-44AE-9F4C-2D7642C06117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4-44AE-9F4C-2D7642C0611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D4-44AE-9F4C-2D7642C06117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D4-44AE-9F4C-2D7642C06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Калибровочная!$A$11:$C$11</c:f>
              <c:numCache>
                <c:formatCode>General</c:formatCode>
                <c:ptCount val="3"/>
                <c:pt idx="0">
                  <c:v>85</c:v>
                </c:pt>
                <c:pt idx="1">
                  <c:v>15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4-44AE-9F4C-2D7642C0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'Диаграмма Ганта'!$B$16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'Диаграмма Ганта'!$A$17:$A$22</c:f>
              <c:strCache>
                <c:ptCount val="6"/>
                <c:pt idx="0">
                  <c:v>Задача 1</c:v>
                </c:pt>
                <c:pt idx="1">
                  <c:v>Задача 2</c:v>
                </c:pt>
                <c:pt idx="2">
                  <c:v>Задача 3</c:v>
                </c:pt>
                <c:pt idx="3">
                  <c:v>Задача 4</c:v>
                </c:pt>
                <c:pt idx="4">
                  <c:v>Задача 5</c:v>
                </c:pt>
                <c:pt idx="5">
                  <c:v>Задача 6</c:v>
                </c:pt>
              </c:strCache>
            </c:strRef>
          </c:cat>
          <c:val>
            <c:numRef>
              <c:f>'Диаграмма Ганта'!$B$17:$B$22</c:f>
              <c:numCache>
                <c:formatCode>m/d/yyyy</c:formatCode>
                <c:ptCount val="6"/>
                <c:pt idx="0">
                  <c:v>43922</c:v>
                </c:pt>
                <c:pt idx="1">
                  <c:v>43928</c:v>
                </c:pt>
                <c:pt idx="2">
                  <c:v>43940</c:v>
                </c:pt>
                <c:pt idx="3">
                  <c:v>43963</c:v>
                </c:pt>
                <c:pt idx="4">
                  <c:v>43970</c:v>
                </c:pt>
                <c:pt idx="5">
                  <c:v>43973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6-4EA0-A7E6-54881869DB4E}"/>
            </c:ext>
          </c:extLst>
        </c:ser>
        <c:ser>
          <c:idx val="1"/>
          <c:order val="1"/>
          <c:tx>
            <c:strRef>
              <c:f>'Диаграмма Ганта'!$D$16</c:f>
              <c:strCache>
                <c:ptCount val="1"/>
                <c:pt idx="0">
                  <c:v>Длительность дня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'Диаграмма Ганта'!$A$17:$A$22</c:f>
              <c:strCache>
                <c:ptCount val="6"/>
                <c:pt idx="0">
                  <c:v>Задача 1</c:v>
                </c:pt>
                <c:pt idx="1">
                  <c:v>Задача 2</c:v>
                </c:pt>
                <c:pt idx="2">
                  <c:v>Задача 3</c:v>
                </c:pt>
                <c:pt idx="3">
                  <c:v>Задача 4</c:v>
                </c:pt>
                <c:pt idx="4">
                  <c:v>Задача 5</c:v>
                </c:pt>
                <c:pt idx="5">
                  <c:v>Задача 6</c:v>
                </c:pt>
              </c:strCache>
            </c:strRef>
          </c:cat>
          <c:val>
            <c:numRef>
              <c:f>'Диаграмма Ганта'!$D$17:$D$22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6-4EA0-A7E6-54881869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981000"/>
        <c:axId val="539975512"/>
      </c:barChart>
      <c:catAx>
        <c:axId val="539981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975512"/>
        <c:crosses val="autoZero"/>
        <c:auto val="1"/>
        <c:lblAlgn val="ctr"/>
        <c:lblOffset val="100"/>
        <c:noMultiLvlLbl val="0"/>
      </c:catAx>
      <c:valAx>
        <c:axId val="539975512"/>
        <c:scaling>
          <c:orientation val="minMax"/>
          <c:min val="439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98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с областями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'Основные типы'!$A$2</c:f>
              <c:strCache>
                <c:ptCount val="1"/>
                <c:pt idx="0">
                  <c:v>Значения Y</c:v>
                </c:pt>
              </c:strCache>
            </c:strRef>
          </c:tx>
          <c:val>
            <c:numRef>
              <c:f>'Основные типы'!$A$3:$A$16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36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B-4C69-9083-7BBB13D4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0936"/>
        <c:axId val="308711848"/>
      </c:areaChart>
      <c:catAx>
        <c:axId val="30956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711848"/>
        <c:crosses val="autoZero"/>
        <c:auto val="1"/>
        <c:lblAlgn val="ctr"/>
        <c:lblOffset val="100"/>
        <c:noMultiLvlLbl val="0"/>
      </c:catAx>
      <c:valAx>
        <c:axId val="30871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609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Точечная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17190931490706"/>
          <c:y val="0.22680355267847682"/>
          <c:w val="0.86566567571910658"/>
          <c:h val="0.52694612220520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'Основные типы'!$A$2</c:f>
              <c:strCache>
                <c:ptCount val="1"/>
                <c:pt idx="0">
                  <c:v>Значения Y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'Основные типы'!$B$3:$B$16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'Основные типы'!$A$3:$A$16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36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9-4055-B4A4-D5420824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69536"/>
        <c:axId val="311970712"/>
      </c:scatterChart>
      <c:valAx>
        <c:axId val="3119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Значения</a:t>
                </a:r>
                <a:r>
                  <a:rPr lang="ru-RU" baseline="0"/>
                  <a:t> Х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970712"/>
        <c:crosses val="autoZero"/>
        <c:crossBetween val="midCat"/>
      </c:valAx>
      <c:valAx>
        <c:axId val="311970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Значения </a:t>
                </a:r>
                <a:r>
                  <a:rPr lang="en-US"/>
                  <a:t>Y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96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'Основные типы'!$A$2</c:f>
              <c:strCache>
                <c:ptCount val="1"/>
                <c:pt idx="0">
                  <c:v>Значения Y</c:v>
                </c:pt>
              </c:strCache>
            </c:strRef>
          </c:tx>
          <c:invertIfNegative val="0"/>
          <c:val>
            <c:numRef>
              <c:f>'Основные типы'!$A$3:$A$16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36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C90-BA0B-1301BFD5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974240"/>
        <c:axId val="311974632"/>
      </c:barChart>
      <c:catAx>
        <c:axId val="3119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974632"/>
        <c:crosses val="autoZero"/>
        <c:auto val="1"/>
        <c:lblAlgn val="ctr"/>
        <c:lblOffset val="100"/>
        <c:noMultiLvlLbl val="0"/>
      </c:catAx>
      <c:valAx>
        <c:axId val="31197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9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51206137149894"/>
          <c:y val="5.1440212129139212E-2"/>
          <c:w val="0.77849431321085183"/>
          <c:h val="0.83509711261122244"/>
        </c:manualLayout>
      </c:layout>
      <c:bubbleChart>
        <c:varyColors val="1"/>
        <c:ser>
          <c:idx val="0"/>
          <c:order val="0"/>
          <c:spPr>
            <a:ln w="25400">
              <a:noFill/>
            </a:ln>
          </c:spPr>
          <c:invertIfNegative val="0"/>
          <c:xVal>
            <c:numRef>
              <c:f>'Основные типы'!$I$55:$I$84</c:f>
              <c:numCache>
                <c:formatCode>General</c:formatCode>
                <c:ptCount val="30"/>
                <c:pt idx="0">
                  <c:v>8</c:v>
                </c:pt>
                <c:pt idx="1">
                  <c:v>2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26</c:v>
                </c:pt>
                <c:pt idx="8">
                  <c:v>21</c:v>
                </c:pt>
                <c:pt idx="9">
                  <c:v>30</c:v>
                </c:pt>
                <c:pt idx="10">
                  <c:v>9</c:v>
                </c:pt>
                <c:pt idx="11">
                  <c:v>29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19</c:v>
                </c:pt>
                <c:pt idx="16">
                  <c:v>3</c:v>
                </c:pt>
                <c:pt idx="17">
                  <c:v>17</c:v>
                </c:pt>
                <c:pt idx="18">
                  <c:v>5</c:v>
                </c:pt>
                <c:pt idx="19">
                  <c:v>27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13</c:v>
                </c:pt>
                <c:pt idx="25">
                  <c:v>2</c:v>
                </c:pt>
                <c:pt idx="26">
                  <c:v>25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xVal>
          <c:yVal>
            <c:numRef>
              <c:f>'Основные типы'!$B$55:$B$84</c:f>
              <c:numCache>
                <c:formatCode>General</c:formatCode>
                <c:ptCount val="30"/>
                <c:pt idx="0">
                  <c:v>88.6</c:v>
                </c:pt>
                <c:pt idx="2">
                  <c:v>45.9</c:v>
                </c:pt>
                <c:pt idx="3">
                  <c:v>77.8</c:v>
                </c:pt>
                <c:pt idx="4">
                  <c:v>49.1</c:v>
                </c:pt>
                <c:pt idx="5">
                  <c:v>52</c:v>
                </c:pt>
                <c:pt idx="6">
                  <c:v>56.5</c:v>
                </c:pt>
                <c:pt idx="7">
                  <c:v>108</c:v>
                </c:pt>
                <c:pt idx="8">
                  <c:v>63.3</c:v>
                </c:pt>
                <c:pt idx="9">
                  <c:v>62.5</c:v>
                </c:pt>
                <c:pt idx="10">
                  <c:v>43.8</c:v>
                </c:pt>
                <c:pt idx="11">
                  <c:v>100</c:v>
                </c:pt>
                <c:pt idx="12">
                  <c:v>68.8</c:v>
                </c:pt>
                <c:pt idx="13">
                  <c:v>61.1</c:v>
                </c:pt>
                <c:pt idx="15">
                  <c:v>31.6</c:v>
                </c:pt>
                <c:pt idx="17">
                  <c:v>30.06</c:v>
                </c:pt>
                <c:pt idx="19">
                  <c:v>33.6</c:v>
                </c:pt>
                <c:pt idx="21">
                  <c:v>51.9</c:v>
                </c:pt>
                <c:pt idx="24">
                  <c:v>25.7</c:v>
                </c:pt>
                <c:pt idx="26">
                  <c:v>29.4</c:v>
                </c:pt>
              </c:numCache>
            </c:numRef>
          </c:yVal>
          <c:bubbleSize>
            <c:numRef>
              <c:f>'Основные типы'!$C$55:$C$84</c:f>
              <c:numCache>
                <c:formatCode>General</c:formatCode>
                <c:ptCount val="30"/>
                <c:pt idx="0">
                  <c:v>43</c:v>
                </c:pt>
                <c:pt idx="1">
                  <c:v>1</c:v>
                </c:pt>
                <c:pt idx="2">
                  <c:v>44</c:v>
                </c:pt>
                <c:pt idx="3">
                  <c:v>22</c:v>
                </c:pt>
                <c:pt idx="4">
                  <c:v>42</c:v>
                </c:pt>
                <c:pt idx="5">
                  <c:v>49</c:v>
                </c:pt>
                <c:pt idx="6">
                  <c:v>77</c:v>
                </c:pt>
                <c:pt idx="7">
                  <c:v>12</c:v>
                </c:pt>
                <c:pt idx="8">
                  <c:v>35</c:v>
                </c:pt>
                <c:pt idx="9">
                  <c:v>10</c:v>
                </c:pt>
                <c:pt idx="10">
                  <c:v>15</c:v>
                </c:pt>
                <c:pt idx="11">
                  <c:v>23</c:v>
                </c:pt>
                <c:pt idx="12">
                  <c:v>6</c:v>
                </c:pt>
                <c:pt idx="13">
                  <c:v>48</c:v>
                </c:pt>
                <c:pt idx="14">
                  <c:v>6</c:v>
                </c:pt>
                <c:pt idx="15">
                  <c:v>34</c:v>
                </c:pt>
                <c:pt idx="16">
                  <c:v>1</c:v>
                </c:pt>
                <c:pt idx="17">
                  <c:v>61</c:v>
                </c:pt>
                <c:pt idx="18">
                  <c:v>3</c:v>
                </c:pt>
                <c:pt idx="19">
                  <c:v>36</c:v>
                </c:pt>
                <c:pt idx="20">
                  <c:v>2</c:v>
                </c:pt>
                <c:pt idx="21">
                  <c:v>11</c:v>
                </c:pt>
                <c:pt idx="22">
                  <c:v>3</c:v>
                </c:pt>
                <c:pt idx="23">
                  <c:v>1</c:v>
                </c:pt>
                <c:pt idx="24">
                  <c:v>21</c:v>
                </c:pt>
                <c:pt idx="25">
                  <c:v>28</c:v>
                </c:pt>
                <c:pt idx="26">
                  <c:v>43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filteredSeriesTitle>
                <c15:tx>
                  <c:v>Количество позиций в ассортименте по торговой марке, шт.</c:v>
                </c15:tx>
              </c15:filteredSeriesTitle>
            </c:ext>
            <c:ext xmlns:c16="http://schemas.microsoft.com/office/drawing/2014/chart" uri="{C3380CC4-5D6E-409C-BE32-E72D297353CC}">
              <c16:uniqueId val="{00000000-E911-4255-AAB2-C6D4D416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sizeRepresents val="w"/>
        <c:axId val="311968752"/>
        <c:axId val="311973456"/>
      </c:bubbleChart>
      <c:valAx>
        <c:axId val="3119687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розничных</a:t>
                </a:r>
                <a:r>
                  <a:rPr lang="ru-RU" baseline="0"/>
                  <a:t> точек, в которых представлена торговая марка, шт.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973456"/>
        <c:crosses val="autoZero"/>
        <c:crossBetween val="midCat"/>
      </c:valAx>
      <c:valAx>
        <c:axId val="311973456"/>
        <c:scaling>
          <c:orientation val="minMax"/>
          <c:max val="12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Средневзвешенный уровень</a:t>
                </a:r>
                <a:r>
                  <a:rPr lang="ru-RU" baseline="0"/>
                  <a:t> цен, руб. за 100 гр продукции.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96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Гистограмма!$A$23</c:f>
          <c:strCache>
            <c:ptCount val="1"/>
            <c:pt idx="0">
              <c:v>Нормированная Гистограмма с накоплением</c:v>
            </c:pt>
          </c:strCache>
        </c:strRef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Гистограмма!$B$5</c:f>
              <c:strCache>
                <c:ptCount val="1"/>
                <c:pt idx="0">
                  <c:v>Филиал1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Гистограмма!$A$6:$A$17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Гистограмма!$B$6:$B$17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F-4A14-8B40-1195E51DD2A1}"/>
            </c:ext>
          </c:extLst>
        </c:ser>
        <c:ser>
          <c:idx val="1"/>
          <c:order val="1"/>
          <c:tx>
            <c:strRef>
              <c:f>Гистограмма!$C$5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Гистограмма!$C$6:$C$17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F-4A14-8B40-1195E51DD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11971496"/>
        <c:axId val="311975024"/>
      </c:barChart>
      <c:catAx>
        <c:axId val="31197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311975024"/>
        <c:crosses val="autoZero"/>
        <c:auto val="1"/>
        <c:lblAlgn val="ctr"/>
        <c:lblOffset val="100"/>
        <c:noMultiLvlLbl val="0"/>
      </c:catAx>
      <c:valAx>
        <c:axId val="311975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971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Гистограмма!$A$22</c:f>
          <c:strCache>
            <c:ptCount val="1"/>
            <c:pt idx="0">
              <c:v>Гистограмма с накоплением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Гистограмма!$B$5</c:f>
              <c:strCache>
                <c:ptCount val="1"/>
                <c:pt idx="0">
                  <c:v>Филиал1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Гистограмма!$A$6:$A$17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Гистограмма!$B$6:$B$17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4DF4-83ED-F226EEB046ED}"/>
            </c:ext>
          </c:extLst>
        </c:ser>
        <c:ser>
          <c:idx val="1"/>
          <c:order val="1"/>
          <c:tx>
            <c:strRef>
              <c:f>Гистограмма!$C$5</c:f>
              <c:strCache>
                <c:ptCount val="1"/>
                <c:pt idx="0">
                  <c:v>Филиал2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Гистограмма!$C$6:$C$17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3-4DF4-83ED-F226EEB046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11975416"/>
        <c:axId val="311972280"/>
      </c:barChart>
      <c:catAx>
        <c:axId val="31197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311972280"/>
        <c:crosses val="autoZero"/>
        <c:auto val="1"/>
        <c:lblAlgn val="ctr"/>
        <c:lblOffset val="100"/>
        <c:noMultiLvlLbl val="0"/>
      </c:catAx>
      <c:valAx>
        <c:axId val="31197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975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7</xdr:col>
      <xdr:colOff>441600</xdr:colOff>
      <xdr:row>24</xdr:row>
      <xdr:rowOff>64500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38</xdr:row>
      <xdr:rowOff>0</xdr:rowOff>
    </xdr:from>
    <xdr:to>
      <xdr:col>8</xdr:col>
      <xdr:colOff>464820</xdr:colOff>
      <xdr:row>49</xdr:row>
      <xdr:rowOff>64500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12</xdr:col>
      <xdr:colOff>441600</xdr:colOff>
      <xdr:row>12</xdr:row>
      <xdr:rowOff>64500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12</xdr:col>
      <xdr:colOff>441600</xdr:colOff>
      <xdr:row>24</xdr:row>
      <xdr:rowOff>64500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</xdr:colOff>
      <xdr:row>25</xdr:row>
      <xdr:rowOff>22860</xdr:rowOff>
    </xdr:from>
    <xdr:to>
      <xdr:col>12</xdr:col>
      <xdr:colOff>403860</xdr:colOff>
      <xdr:row>36</xdr:row>
      <xdr:rowOff>87360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7</xdr:col>
      <xdr:colOff>441600</xdr:colOff>
      <xdr:row>12</xdr:row>
      <xdr:rowOff>64500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85</xdr:row>
      <xdr:rowOff>51435</xdr:rowOff>
    </xdr:from>
    <xdr:to>
      <xdr:col>10</xdr:col>
      <xdr:colOff>556260</xdr:colOff>
      <xdr:row>109</xdr:row>
      <xdr:rowOff>181399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0.65449</cdr:x>
      <cdr:y>0.0809</cdr:y>
    </cdr:from>
    <cdr:to>
      <cdr:x>0.74917</cdr:x>
      <cdr:y>0.14157</cdr:y>
    </cdr:to>
    <cdr:sp macro="" textlink="">
      <cdr:nvSpPr>
        <cdr:cNvPr id="2" name="TextBox 19"/>
        <cdr:cNvSpPr txBox="1"/>
      </cdr:nvSpPr>
      <cdr:spPr>
        <a:xfrm xmlns:a="http://schemas.openxmlformats.org/drawingml/2006/main">
          <a:off x="4169833" y="380999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NAN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0.46013</cdr:x>
      <cdr:y>0.3618</cdr:y>
    </cdr:from>
    <cdr:to>
      <cdr:x>0.55482</cdr:x>
      <cdr:y>0.42247</cdr:y>
    </cdr:to>
    <cdr:sp macro="" textlink="">
      <cdr:nvSpPr>
        <cdr:cNvPr id="3" name="TextBox 19"/>
        <cdr:cNvSpPr txBox="1"/>
      </cdr:nvSpPr>
      <cdr:spPr>
        <a:xfrm xmlns:a="http://schemas.openxmlformats.org/drawingml/2006/main">
          <a:off x="2931583" y="1703917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HIPP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0.75083</cdr:x>
      <cdr:y>0.38652</cdr:y>
    </cdr:from>
    <cdr:to>
      <cdr:x>0.86213</cdr:x>
      <cdr:y>0.44719</cdr:y>
    </cdr:to>
    <cdr:sp macro="" textlink="">
      <cdr:nvSpPr>
        <cdr:cNvPr id="4" name="TextBox 19"/>
        <cdr:cNvSpPr txBox="1"/>
      </cdr:nvSpPr>
      <cdr:spPr>
        <a:xfrm xmlns:a="http://schemas.openxmlformats.org/drawingml/2006/main">
          <a:off x="4783666" y="1820334"/>
          <a:ext cx="709082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Nestogen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0.16777</cdr:x>
      <cdr:y>0.50112</cdr:y>
    </cdr:from>
    <cdr:to>
      <cdr:x>0.26246</cdr:x>
      <cdr:y>0.5618</cdr:y>
    </cdr:to>
    <cdr:sp macro="" textlink="">
      <cdr:nvSpPr>
        <cdr:cNvPr id="5" name="TextBox 19"/>
        <cdr:cNvSpPr txBox="1"/>
      </cdr:nvSpPr>
      <cdr:spPr>
        <a:xfrm xmlns:a="http://schemas.openxmlformats.org/drawingml/2006/main">
          <a:off x="1068917" y="2360084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Semper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0.45017</cdr:x>
      <cdr:y>0.73483</cdr:y>
    </cdr:from>
    <cdr:to>
      <cdr:x>0.60299</cdr:x>
      <cdr:y>0.79551</cdr:y>
    </cdr:to>
    <cdr:sp macro="" textlink="">
      <cdr:nvSpPr>
        <cdr:cNvPr id="6" name="TextBox 19"/>
        <cdr:cNvSpPr txBox="1"/>
      </cdr:nvSpPr>
      <cdr:spPr>
        <a:xfrm xmlns:a="http://schemas.openxmlformats.org/drawingml/2006/main">
          <a:off x="2868083" y="3460751"/>
          <a:ext cx="973666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000">
              <a:latin typeface="Arial Narrow" pitchFamily="34" charset="0"/>
            </a:rPr>
            <a:t>Бабушкино</a:t>
          </a:r>
        </a:p>
        <a:p xmlns:a="http://schemas.openxmlformats.org/drawingml/2006/main">
          <a:pPr algn="ctr"/>
          <a:r>
            <a:rPr lang="ru-RU" sz="1000">
              <a:latin typeface="Arial Narrow" pitchFamily="34" charset="0"/>
            </a:rPr>
            <a:t>лукошко</a:t>
          </a:r>
        </a:p>
      </cdr:txBody>
    </cdr:sp>
  </cdr:relSizeAnchor>
  <cdr:relSizeAnchor xmlns:cdr="http://schemas.openxmlformats.org/drawingml/2006/chartDrawing">
    <cdr:from>
      <cdr:x>0.21429</cdr:x>
      <cdr:y>0.19326</cdr:y>
    </cdr:from>
    <cdr:to>
      <cdr:x>0.30897</cdr:x>
      <cdr:y>0.25393</cdr:y>
    </cdr:to>
    <cdr:sp macro="" textlink="">
      <cdr:nvSpPr>
        <cdr:cNvPr id="7" name="TextBox 19"/>
        <cdr:cNvSpPr txBox="1"/>
      </cdr:nvSpPr>
      <cdr:spPr>
        <a:xfrm xmlns:a="http://schemas.openxmlformats.org/drawingml/2006/main">
          <a:off x="1365251" y="910168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Humana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0.57309</cdr:x>
      <cdr:y>0.3573</cdr:y>
    </cdr:from>
    <cdr:to>
      <cdr:x>0.66777</cdr:x>
      <cdr:y>0.41798</cdr:y>
    </cdr:to>
    <cdr:sp macro="" textlink="">
      <cdr:nvSpPr>
        <cdr:cNvPr id="8" name="TextBox 19"/>
        <cdr:cNvSpPr txBox="1"/>
      </cdr:nvSpPr>
      <cdr:spPr>
        <a:xfrm xmlns:a="http://schemas.openxmlformats.org/drawingml/2006/main">
          <a:off x="3651249" y="1682750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Nestle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0.6196</cdr:x>
      <cdr:y>0.70112</cdr:y>
    </cdr:from>
    <cdr:to>
      <cdr:x>0.71429</cdr:x>
      <cdr:y>0.7618</cdr:y>
    </cdr:to>
    <cdr:sp macro="" textlink="">
      <cdr:nvSpPr>
        <cdr:cNvPr id="9" name="TextBox 19"/>
        <cdr:cNvSpPr txBox="1"/>
      </cdr:nvSpPr>
      <cdr:spPr>
        <a:xfrm xmlns:a="http://schemas.openxmlformats.org/drawingml/2006/main">
          <a:off x="3947583" y="3301999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000">
              <a:latin typeface="Arial Narrow" pitchFamily="34" charset="0"/>
            </a:rPr>
            <a:t>Фруто-няня</a:t>
          </a:r>
        </a:p>
      </cdr:txBody>
    </cdr:sp>
  </cdr:relSizeAnchor>
  <cdr:relSizeAnchor xmlns:cdr="http://schemas.openxmlformats.org/drawingml/2006/chartDrawing">
    <cdr:from>
      <cdr:x>0.76246</cdr:x>
      <cdr:y>0.61348</cdr:y>
    </cdr:from>
    <cdr:to>
      <cdr:x>0.87874</cdr:x>
      <cdr:y>0.67416</cdr:y>
    </cdr:to>
    <cdr:sp macro="" textlink="">
      <cdr:nvSpPr>
        <cdr:cNvPr id="10" name="TextBox 19"/>
        <cdr:cNvSpPr txBox="1"/>
      </cdr:nvSpPr>
      <cdr:spPr>
        <a:xfrm xmlns:a="http://schemas.openxmlformats.org/drawingml/2006/main">
          <a:off x="4857750" y="2889250"/>
          <a:ext cx="74083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000">
              <a:latin typeface="Arial Narrow" pitchFamily="34" charset="0"/>
            </a:rPr>
            <a:t>Малютка</a:t>
          </a:r>
        </a:p>
      </cdr:txBody>
    </cdr:sp>
  </cdr:relSizeAnchor>
  <cdr:relSizeAnchor xmlns:cdr="http://schemas.openxmlformats.org/drawingml/2006/chartDrawing">
    <cdr:from>
      <cdr:x>0.37043</cdr:x>
      <cdr:y>0.60899</cdr:y>
    </cdr:from>
    <cdr:to>
      <cdr:x>0.43854</cdr:x>
      <cdr:y>0.66966</cdr:y>
    </cdr:to>
    <cdr:sp macro="" textlink="">
      <cdr:nvSpPr>
        <cdr:cNvPr id="11" name="TextBox 19"/>
        <cdr:cNvSpPr txBox="1"/>
      </cdr:nvSpPr>
      <cdr:spPr>
        <a:xfrm xmlns:a="http://schemas.openxmlformats.org/drawingml/2006/main">
          <a:off x="2360083" y="2868083"/>
          <a:ext cx="43391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Bebi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0.35714</cdr:x>
      <cdr:y>0.47191</cdr:y>
    </cdr:from>
    <cdr:to>
      <cdr:x>0.45183</cdr:x>
      <cdr:y>0.53483</cdr:y>
    </cdr:to>
    <cdr:sp macro="" textlink="">
      <cdr:nvSpPr>
        <cdr:cNvPr id="12" name="TextBox 19"/>
        <cdr:cNvSpPr txBox="1"/>
      </cdr:nvSpPr>
      <cdr:spPr>
        <a:xfrm xmlns:a="http://schemas.openxmlformats.org/drawingml/2006/main">
          <a:off x="2275415" y="2222501"/>
          <a:ext cx="603250" cy="296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Gerber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0.36877</cdr:x>
      <cdr:y>0.2764</cdr:y>
    </cdr:from>
    <cdr:to>
      <cdr:x>0.46346</cdr:x>
      <cdr:y>0.33708</cdr:y>
    </cdr:to>
    <cdr:sp macro="" textlink="">
      <cdr:nvSpPr>
        <cdr:cNvPr id="13" name="TextBox 19"/>
        <cdr:cNvSpPr txBox="1"/>
      </cdr:nvSpPr>
      <cdr:spPr>
        <a:xfrm xmlns:a="http://schemas.openxmlformats.org/drawingml/2006/main">
          <a:off x="2349500" y="1301749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Friso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0.78571</cdr:x>
      <cdr:y>0.13708</cdr:y>
    </cdr:from>
    <cdr:to>
      <cdr:x>0.8804</cdr:x>
      <cdr:y>0.19775</cdr:y>
    </cdr:to>
    <cdr:sp macro="" textlink="">
      <cdr:nvSpPr>
        <cdr:cNvPr id="14" name="TextBox 19"/>
        <cdr:cNvSpPr txBox="1"/>
      </cdr:nvSpPr>
      <cdr:spPr>
        <a:xfrm xmlns:a="http://schemas.openxmlformats.org/drawingml/2006/main">
          <a:off x="5005916" y="645583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Nutrilon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0.54319</cdr:x>
      <cdr:y>0.50562</cdr:y>
    </cdr:from>
    <cdr:to>
      <cdr:x>0.63787</cdr:x>
      <cdr:y>0.56629</cdr:y>
    </cdr:to>
    <cdr:sp macro="" textlink="">
      <cdr:nvSpPr>
        <cdr:cNvPr id="15" name="TextBox 19"/>
        <cdr:cNvSpPr txBox="1"/>
      </cdr:nvSpPr>
      <cdr:spPr>
        <a:xfrm xmlns:a="http://schemas.openxmlformats.org/drawingml/2006/main">
          <a:off x="3460750" y="2381251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Heinz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0.57475</cdr:x>
      <cdr:y>0.61573</cdr:y>
    </cdr:from>
    <cdr:to>
      <cdr:x>0.66944</cdr:x>
      <cdr:y>0.6764</cdr:y>
    </cdr:to>
    <cdr:sp macro="" textlink="">
      <cdr:nvSpPr>
        <cdr:cNvPr id="16" name="TextBox 19"/>
        <cdr:cNvSpPr txBox="1"/>
      </cdr:nvSpPr>
      <cdr:spPr>
        <a:xfrm xmlns:a="http://schemas.openxmlformats.org/drawingml/2006/main">
          <a:off x="3661833" y="2899833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000">
              <a:latin typeface="Arial Narrow" pitchFamily="34" charset="0"/>
            </a:rPr>
            <a:t>Агуша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175259</xdr:colOff>
      <xdr:row>0</xdr:row>
      <xdr:rowOff>76201</xdr:rowOff>
    </xdr:from>
    <xdr:to>
      <xdr:col>4</xdr:col>
      <xdr:colOff>449580</xdr:colOff>
      <xdr:row>7</xdr:row>
      <xdr:rowOff>99061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37" t="13273" r="20114" b="39441"/>
        <a:stretch/>
      </xdr:blipFill>
      <xdr:spPr>
        <a:xfrm>
          <a:off x="175259" y="76201"/>
          <a:ext cx="2712721" cy="13030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185737</xdr:rowOff>
    </xdr:from>
    <xdr:to>
      <xdr:col>7</xdr:col>
      <xdr:colOff>304800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160020</xdr:rowOff>
    </xdr:from>
    <xdr:to>
      <xdr:col>7</xdr:col>
      <xdr:colOff>255270</xdr:colOff>
      <xdr:row>13</xdr:row>
      <xdr:rowOff>76200</xdr:rowOff>
    </xdr:to>
    <xdr:pic>
      <xdr:nvPicPr>
        <xdr:cNvPr id="2" name="Рисунок 1" descr="1-diagramma-ganta-v-excel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50"/>
        <a:stretch/>
      </xdr:blipFill>
      <xdr:spPr bwMode="auto">
        <a:xfrm>
          <a:off x="213360" y="160020"/>
          <a:ext cx="550926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23812</xdr:rowOff>
    </xdr:from>
    <xdr:to>
      <xdr:col>5</xdr:col>
      <xdr:colOff>323850</xdr:colOff>
      <xdr:row>37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0.65449</cdr:x>
      <cdr:y>0.0809</cdr:y>
    </cdr:from>
    <cdr:to>
      <cdr:x>0.74917</cdr:x>
      <cdr:y>0.14157</cdr:y>
    </cdr:to>
    <cdr:sp macro="" textlink="">
      <cdr:nvSpPr>
        <cdr:cNvPr id="2" name="TextBox 19"/>
        <cdr:cNvSpPr txBox="1"/>
      </cdr:nvSpPr>
      <cdr:spPr>
        <a:xfrm xmlns:a="http://schemas.openxmlformats.org/drawingml/2006/main">
          <a:off x="4169833" y="380999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NAN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0.46013</cdr:x>
      <cdr:y>0.3618</cdr:y>
    </cdr:from>
    <cdr:to>
      <cdr:x>0.55482</cdr:x>
      <cdr:y>0.42247</cdr:y>
    </cdr:to>
    <cdr:sp macro="" textlink="">
      <cdr:nvSpPr>
        <cdr:cNvPr id="3" name="TextBox 19"/>
        <cdr:cNvSpPr txBox="1"/>
      </cdr:nvSpPr>
      <cdr:spPr>
        <a:xfrm xmlns:a="http://schemas.openxmlformats.org/drawingml/2006/main">
          <a:off x="2931583" y="1703917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HIPP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0.75083</cdr:x>
      <cdr:y>0.38652</cdr:y>
    </cdr:from>
    <cdr:to>
      <cdr:x>0.86213</cdr:x>
      <cdr:y>0.44719</cdr:y>
    </cdr:to>
    <cdr:sp macro="" textlink="">
      <cdr:nvSpPr>
        <cdr:cNvPr id="4" name="TextBox 19"/>
        <cdr:cNvSpPr txBox="1"/>
      </cdr:nvSpPr>
      <cdr:spPr>
        <a:xfrm xmlns:a="http://schemas.openxmlformats.org/drawingml/2006/main">
          <a:off x="4783666" y="1820334"/>
          <a:ext cx="709082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Nestogen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0.16777</cdr:x>
      <cdr:y>0.50112</cdr:y>
    </cdr:from>
    <cdr:to>
      <cdr:x>0.26246</cdr:x>
      <cdr:y>0.5618</cdr:y>
    </cdr:to>
    <cdr:sp macro="" textlink="">
      <cdr:nvSpPr>
        <cdr:cNvPr id="5" name="TextBox 19"/>
        <cdr:cNvSpPr txBox="1"/>
      </cdr:nvSpPr>
      <cdr:spPr>
        <a:xfrm xmlns:a="http://schemas.openxmlformats.org/drawingml/2006/main">
          <a:off x="1068917" y="2360084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Semper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0.45017</cdr:x>
      <cdr:y>0.73483</cdr:y>
    </cdr:from>
    <cdr:to>
      <cdr:x>0.60299</cdr:x>
      <cdr:y>0.79551</cdr:y>
    </cdr:to>
    <cdr:sp macro="" textlink="">
      <cdr:nvSpPr>
        <cdr:cNvPr id="6" name="TextBox 19"/>
        <cdr:cNvSpPr txBox="1"/>
      </cdr:nvSpPr>
      <cdr:spPr>
        <a:xfrm xmlns:a="http://schemas.openxmlformats.org/drawingml/2006/main">
          <a:off x="2868083" y="3460751"/>
          <a:ext cx="973666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000">
              <a:latin typeface="Arial Narrow" pitchFamily="34" charset="0"/>
            </a:rPr>
            <a:t>Бабушкино</a:t>
          </a:r>
        </a:p>
        <a:p xmlns:a="http://schemas.openxmlformats.org/drawingml/2006/main">
          <a:pPr algn="ctr"/>
          <a:r>
            <a:rPr lang="ru-RU" sz="1000">
              <a:latin typeface="Arial Narrow" pitchFamily="34" charset="0"/>
            </a:rPr>
            <a:t>лукошко</a:t>
          </a:r>
        </a:p>
      </cdr:txBody>
    </cdr:sp>
  </cdr:relSizeAnchor>
  <cdr:relSizeAnchor xmlns:cdr="http://schemas.openxmlformats.org/drawingml/2006/chartDrawing">
    <cdr:from>
      <cdr:x>0.21429</cdr:x>
      <cdr:y>0.19326</cdr:y>
    </cdr:from>
    <cdr:to>
      <cdr:x>0.30897</cdr:x>
      <cdr:y>0.25393</cdr:y>
    </cdr:to>
    <cdr:sp macro="" textlink="">
      <cdr:nvSpPr>
        <cdr:cNvPr id="7" name="TextBox 19"/>
        <cdr:cNvSpPr txBox="1"/>
      </cdr:nvSpPr>
      <cdr:spPr>
        <a:xfrm xmlns:a="http://schemas.openxmlformats.org/drawingml/2006/main">
          <a:off x="1365251" y="910168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Humana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0.57309</cdr:x>
      <cdr:y>0.3573</cdr:y>
    </cdr:from>
    <cdr:to>
      <cdr:x>0.66777</cdr:x>
      <cdr:y>0.41798</cdr:y>
    </cdr:to>
    <cdr:sp macro="" textlink="">
      <cdr:nvSpPr>
        <cdr:cNvPr id="8" name="TextBox 19"/>
        <cdr:cNvSpPr txBox="1"/>
      </cdr:nvSpPr>
      <cdr:spPr>
        <a:xfrm xmlns:a="http://schemas.openxmlformats.org/drawingml/2006/main">
          <a:off x="3651249" y="1682750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Nestle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0.6196</cdr:x>
      <cdr:y>0.70112</cdr:y>
    </cdr:from>
    <cdr:to>
      <cdr:x>0.71429</cdr:x>
      <cdr:y>0.7618</cdr:y>
    </cdr:to>
    <cdr:sp macro="" textlink="">
      <cdr:nvSpPr>
        <cdr:cNvPr id="9" name="TextBox 19"/>
        <cdr:cNvSpPr txBox="1"/>
      </cdr:nvSpPr>
      <cdr:spPr>
        <a:xfrm xmlns:a="http://schemas.openxmlformats.org/drawingml/2006/main">
          <a:off x="3947583" y="3301999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000">
              <a:latin typeface="Arial Narrow" pitchFamily="34" charset="0"/>
            </a:rPr>
            <a:t>Фруто-няня</a:t>
          </a:r>
        </a:p>
      </cdr:txBody>
    </cdr:sp>
  </cdr:relSizeAnchor>
  <cdr:relSizeAnchor xmlns:cdr="http://schemas.openxmlformats.org/drawingml/2006/chartDrawing">
    <cdr:from>
      <cdr:x>0.76246</cdr:x>
      <cdr:y>0.61348</cdr:y>
    </cdr:from>
    <cdr:to>
      <cdr:x>0.87874</cdr:x>
      <cdr:y>0.67416</cdr:y>
    </cdr:to>
    <cdr:sp macro="" textlink="">
      <cdr:nvSpPr>
        <cdr:cNvPr id="10" name="TextBox 19"/>
        <cdr:cNvSpPr txBox="1"/>
      </cdr:nvSpPr>
      <cdr:spPr>
        <a:xfrm xmlns:a="http://schemas.openxmlformats.org/drawingml/2006/main">
          <a:off x="4857750" y="2889250"/>
          <a:ext cx="74083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000">
              <a:latin typeface="Arial Narrow" pitchFamily="34" charset="0"/>
            </a:rPr>
            <a:t>Малютка</a:t>
          </a:r>
        </a:p>
      </cdr:txBody>
    </cdr:sp>
  </cdr:relSizeAnchor>
  <cdr:relSizeAnchor xmlns:cdr="http://schemas.openxmlformats.org/drawingml/2006/chartDrawing">
    <cdr:from>
      <cdr:x>0.37043</cdr:x>
      <cdr:y>0.60899</cdr:y>
    </cdr:from>
    <cdr:to>
      <cdr:x>0.43854</cdr:x>
      <cdr:y>0.66966</cdr:y>
    </cdr:to>
    <cdr:sp macro="" textlink="">
      <cdr:nvSpPr>
        <cdr:cNvPr id="11" name="TextBox 19"/>
        <cdr:cNvSpPr txBox="1"/>
      </cdr:nvSpPr>
      <cdr:spPr>
        <a:xfrm xmlns:a="http://schemas.openxmlformats.org/drawingml/2006/main">
          <a:off x="2360083" y="2868083"/>
          <a:ext cx="43391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Bebi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0.35714</cdr:x>
      <cdr:y>0.47191</cdr:y>
    </cdr:from>
    <cdr:to>
      <cdr:x>0.45183</cdr:x>
      <cdr:y>0.53483</cdr:y>
    </cdr:to>
    <cdr:sp macro="" textlink="">
      <cdr:nvSpPr>
        <cdr:cNvPr id="12" name="TextBox 19"/>
        <cdr:cNvSpPr txBox="1"/>
      </cdr:nvSpPr>
      <cdr:spPr>
        <a:xfrm xmlns:a="http://schemas.openxmlformats.org/drawingml/2006/main">
          <a:off x="2275415" y="2222501"/>
          <a:ext cx="603250" cy="296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Gerber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0.36877</cdr:x>
      <cdr:y>0.2764</cdr:y>
    </cdr:from>
    <cdr:to>
      <cdr:x>0.46346</cdr:x>
      <cdr:y>0.33708</cdr:y>
    </cdr:to>
    <cdr:sp macro="" textlink="">
      <cdr:nvSpPr>
        <cdr:cNvPr id="13" name="TextBox 19"/>
        <cdr:cNvSpPr txBox="1"/>
      </cdr:nvSpPr>
      <cdr:spPr>
        <a:xfrm xmlns:a="http://schemas.openxmlformats.org/drawingml/2006/main">
          <a:off x="2349500" y="1301749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Friso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0.78571</cdr:x>
      <cdr:y>0.13708</cdr:y>
    </cdr:from>
    <cdr:to>
      <cdr:x>0.8804</cdr:x>
      <cdr:y>0.19775</cdr:y>
    </cdr:to>
    <cdr:sp macro="" textlink="">
      <cdr:nvSpPr>
        <cdr:cNvPr id="14" name="TextBox 19"/>
        <cdr:cNvSpPr txBox="1"/>
      </cdr:nvSpPr>
      <cdr:spPr>
        <a:xfrm xmlns:a="http://schemas.openxmlformats.org/drawingml/2006/main">
          <a:off x="5005916" y="645583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Nutrilon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0.54319</cdr:x>
      <cdr:y>0.50562</cdr:y>
    </cdr:from>
    <cdr:to>
      <cdr:x>0.63787</cdr:x>
      <cdr:y>0.56629</cdr:y>
    </cdr:to>
    <cdr:sp macro="" textlink="">
      <cdr:nvSpPr>
        <cdr:cNvPr id="15" name="TextBox 19"/>
        <cdr:cNvSpPr txBox="1"/>
      </cdr:nvSpPr>
      <cdr:spPr>
        <a:xfrm xmlns:a="http://schemas.openxmlformats.org/drawingml/2006/main">
          <a:off x="3460750" y="2381251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 Narrow" pitchFamily="34" charset="0"/>
            </a:rPr>
            <a:t>Heinz</a:t>
          </a:r>
          <a:endParaRPr lang="ru-RU" sz="1000">
            <a:latin typeface="Arial Narrow" pitchFamily="34" charset="0"/>
          </a:endParaRPr>
        </a:p>
      </cdr:txBody>
    </cdr:sp>
  </cdr:relSizeAnchor>
  <cdr:relSizeAnchor xmlns:cdr="http://schemas.openxmlformats.org/drawingml/2006/chartDrawing">
    <cdr:from>
      <cdr:x>0.57475</cdr:x>
      <cdr:y>0.61573</cdr:y>
    </cdr:from>
    <cdr:to>
      <cdr:x>0.66944</cdr:x>
      <cdr:y>0.6764</cdr:y>
    </cdr:to>
    <cdr:sp macro="" textlink="">
      <cdr:nvSpPr>
        <cdr:cNvPr id="16" name="TextBox 19"/>
        <cdr:cNvSpPr txBox="1"/>
      </cdr:nvSpPr>
      <cdr:spPr>
        <a:xfrm xmlns:a="http://schemas.openxmlformats.org/drawingml/2006/main">
          <a:off x="3661833" y="2899833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000">
              <a:latin typeface="Arial Narrow" pitchFamily="34" charset="0"/>
            </a:rPr>
            <a:t>Агуша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10</xdr:col>
      <xdr:colOff>0</xdr:colOff>
      <xdr:row>33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31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11</xdr:col>
      <xdr:colOff>0</xdr:colOff>
      <xdr:row>38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</xdr:colOff>
      <xdr:row>5</xdr:row>
      <xdr:rowOff>0</xdr:rowOff>
    </xdr:from>
    <xdr:to>
      <xdr:col>19</xdr:col>
      <xdr:colOff>0</xdr:colOff>
      <xdr:row>21</xdr:row>
      <xdr:rowOff>1200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5</xdr:row>
      <xdr:rowOff>1</xdr:rowOff>
    </xdr:from>
    <xdr:to>
      <xdr:col>11</xdr:col>
      <xdr:colOff>1</xdr:colOff>
      <xdr:row>21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31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129540</xdr:colOff>
      <xdr:row>14</xdr:row>
      <xdr:rowOff>76200</xdr:rowOff>
    </xdr:to>
    <xdr:pic>
      <xdr:nvPicPr>
        <xdr:cNvPr id="2" name="Рисунок 1" descr="Спарклайны в Excel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06340" cy="26365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25</xdr:row>
      <xdr:rowOff>47625</xdr:rowOff>
    </xdr:from>
    <xdr:to>
      <xdr:col>12</xdr:col>
      <xdr:colOff>571500</xdr:colOff>
      <xdr:row>49</xdr:row>
      <xdr:rowOff>185209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7</xdr:row>
      <xdr:rowOff>61912</xdr:rowOff>
    </xdr:from>
    <xdr:to>
      <xdr:col>6</xdr:col>
      <xdr:colOff>533400</xdr:colOff>
      <xdr:row>21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176212</xdr:rowOff>
    </xdr:from>
    <xdr:to>
      <xdr:col>14</xdr:col>
      <xdr:colOff>257175</xdr:colOff>
      <xdr:row>21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447675</xdr:colOff>
      <xdr:row>36</xdr:row>
      <xdr:rowOff>76200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485775</xdr:colOff>
      <xdr:row>21</xdr:row>
      <xdr:rowOff>180975</xdr:rowOff>
    </xdr:from>
    <xdr:to>
      <xdr:col>14</xdr:col>
      <xdr:colOff>133350</xdr:colOff>
      <xdr:row>36</xdr:row>
      <xdr:rowOff>66675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36</xdr:row>
      <xdr:rowOff>176212</xdr:rowOff>
    </xdr:from>
    <xdr:to>
      <xdr:col>6</xdr:col>
      <xdr:colOff>352425</xdr:colOff>
      <xdr:row>51</xdr:row>
      <xdr:rowOff>61912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447675</xdr:colOff>
      <xdr:row>36</xdr:row>
      <xdr:rowOff>161925</xdr:rowOff>
    </xdr:from>
    <xdr:to>
      <xdr:col>14</xdr:col>
      <xdr:colOff>95250</xdr:colOff>
      <xdr:row>51</xdr:row>
      <xdr:rowOff>47625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266700</xdr:colOff>
      <xdr:row>68</xdr:row>
      <xdr:rowOff>76200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371475</xdr:colOff>
      <xdr:row>54</xdr:row>
      <xdr:rowOff>4762</xdr:rowOff>
    </xdr:from>
    <xdr:to>
      <xdr:col>14</xdr:col>
      <xdr:colOff>19050</xdr:colOff>
      <xdr:row>68</xdr:row>
      <xdr:rowOff>80962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68</xdr:row>
      <xdr:rowOff>185737</xdr:rowOff>
    </xdr:from>
    <xdr:to>
      <xdr:col>6</xdr:col>
      <xdr:colOff>333375</xdr:colOff>
      <xdr:row>83</xdr:row>
      <xdr:rowOff>71437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4"/>
  <sheetViews>
    <sheetView topLeftCell="A19" workbookViewId="0">
      <selection activeCell="Q95" sqref="Q95"/>
    </sheetView>
  </sheetViews>
  <sheetFormatPr defaultRowHeight="15" x14ac:dyDescent="0.25"/>
  <cols>
    <col min="1" max="2" width="13" customWidth="1"/>
    <col min="3" max="3" width="9.28515625" bestFit="1" customWidth="1"/>
    <col min="8" max="8" width="10.28515625" customWidth="1"/>
  </cols>
  <sheetData>
    <row r="2" spans="1:2" x14ac:dyDescent="0.25">
      <c r="A2" s="21" t="s">
        <v>40</v>
      </c>
      <c r="B2" s="21" t="s">
        <v>41</v>
      </c>
    </row>
    <row r="3" spans="1:2" x14ac:dyDescent="0.25">
      <c r="A3" s="11">
        <v>15</v>
      </c>
      <c r="B3" s="11">
        <v>2</v>
      </c>
    </row>
    <row r="4" spans="1:2" x14ac:dyDescent="0.25">
      <c r="A4" s="11">
        <v>26</v>
      </c>
      <c r="B4" s="11">
        <v>4</v>
      </c>
    </row>
    <row r="5" spans="1:2" x14ac:dyDescent="0.25">
      <c r="A5" s="11">
        <v>42</v>
      </c>
      <c r="B5" s="11">
        <v>6</v>
      </c>
    </row>
    <row r="6" spans="1:2" x14ac:dyDescent="0.25">
      <c r="A6" s="11">
        <v>50</v>
      </c>
      <c r="B6" s="11">
        <v>8</v>
      </c>
    </row>
    <row r="7" spans="1:2" x14ac:dyDescent="0.25">
      <c r="A7" s="11">
        <v>27</v>
      </c>
      <c r="B7" s="11">
        <v>8</v>
      </c>
    </row>
    <row r="8" spans="1:2" x14ac:dyDescent="0.25">
      <c r="A8" s="11">
        <v>16</v>
      </c>
      <c r="B8" s="11">
        <v>9</v>
      </c>
    </row>
    <row r="9" spans="1:2" x14ac:dyDescent="0.25">
      <c r="A9" s="11">
        <v>12</v>
      </c>
      <c r="B9" s="11">
        <v>10</v>
      </c>
    </row>
    <row r="10" spans="1:2" x14ac:dyDescent="0.25">
      <c r="A10" s="11">
        <v>31</v>
      </c>
      <c r="B10" s="11">
        <v>10</v>
      </c>
    </row>
    <row r="11" spans="1:2" x14ac:dyDescent="0.25">
      <c r="A11" s="11">
        <v>36</v>
      </c>
      <c r="B11" s="11">
        <v>10</v>
      </c>
    </row>
    <row r="12" spans="1:2" x14ac:dyDescent="0.25">
      <c r="A12" s="11">
        <v>30</v>
      </c>
      <c r="B12" s="11">
        <v>12</v>
      </c>
    </row>
    <row r="13" spans="1:2" x14ac:dyDescent="0.25">
      <c r="A13" s="11">
        <v>35</v>
      </c>
      <c r="B13" s="11">
        <v>14</v>
      </c>
    </row>
    <row r="14" spans="1:2" x14ac:dyDescent="0.25">
      <c r="A14" s="11">
        <v>49</v>
      </c>
      <c r="B14" s="11">
        <v>15</v>
      </c>
    </row>
    <row r="15" spans="1:2" x14ac:dyDescent="0.25">
      <c r="A15" s="11">
        <v>35</v>
      </c>
      <c r="B15" s="11">
        <v>16</v>
      </c>
    </row>
    <row r="16" spans="1:2" x14ac:dyDescent="0.25">
      <c r="A16" s="11">
        <v>12</v>
      </c>
      <c r="B16" s="11">
        <v>17</v>
      </c>
    </row>
    <row r="52" spans="1:9" ht="15.75" thickBot="1" x14ac:dyDescent="0.3"/>
    <row r="53" spans="1:9" x14ac:dyDescent="0.25">
      <c r="A53" s="43"/>
      <c r="B53" s="39" t="s">
        <v>0</v>
      </c>
      <c r="C53" s="41" t="s">
        <v>1</v>
      </c>
      <c r="D53" s="22" t="s">
        <v>2</v>
      </c>
      <c r="E53" s="23"/>
      <c r="F53" s="23"/>
      <c r="G53" s="23"/>
      <c r="H53" s="23"/>
      <c r="I53" s="24"/>
    </row>
    <row r="54" spans="1:9" ht="39" thickBot="1" x14ac:dyDescent="0.3">
      <c r="A54" s="44"/>
      <c r="B54" s="40"/>
      <c r="C54" s="42"/>
      <c r="D54" s="25" t="s">
        <v>3</v>
      </c>
      <c r="E54" s="26" t="s">
        <v>4</v>
      </c>
      <c r="F54" s="26" t="s">
        <v>5</v>
      </c>
      <c r="G54" s="26" t="s">
        <v>6</v>
      </c>
      <c r="H54" s="25" t="s">
        <v>7</v>
      </c>
      <c r="I54" s="27" t="s">
        <v>8</v>
      </c>
    </row>
    <row r="55" spans="1:9" ht="15.75" x14ac:dyDescent="0.25">
      <c r="A55" s="2" t="s">
        <v>9</v>
      </c>
      <c r="B55" s="3">
        <v>88.6</v>
      </c>
      <c r="C55" s="4">
        <v>43</v>
      </c>
      <c r="D55" s="5"/>
      <c r="E55" s="5"/>
      <c r="F55" s="6">
        <v>7</v>
      </c>
      <c r="G55" s="5">
        <v>1</v>
      </c>
      <c r="H55" s="5"/>
      <c r="I55" s="7">
        <v>8</v>
      </c>
    </row>
    <row r="56" spans="1:9" ht="15.75" x14ac:dyDescent="0.25">
      <c r="A56" s="8" t="s">
        <v>10</v>
      </c>
      <c r="B56" s="9"/>
      <c r="C56" s="10">
        <v>1</v>
      </c>
      <c r="D56" s="11"/>
      <c r="E56" s="11"/>
      <c r="F56" s="12">
        <v>2</v>
      </c>
      <c r="G56" s="11"/>
      <c r="H56" s="11"/>
      <c r="I56" s="13">
        <v>2</v>
      </c>
    </row>
    <row r="57" spans="1:9" ht="15.75" x14ac:dyDescent="0.25">
      <c r="A57" s="8" t="s">
        <v>11</v>
      </c>
      <c r="B57" s="9">
        <v>45.9</v>
      </c>
      <c r="C57" s="10">
        <v>44</v>
      </c>
      <c r="D57" s="11">
        <v>4</v>
      </c>
      <c r="E57" s="11">
        <v>1</v>
      </c>
      <c r="F57" s="12">
        <v>6</v>
      </c>
      <c r="G57" s="11">
        <v>2</v>
      </c>
      <c r="H57" s="11"/>
      <c r="I57" s="13">
        <v>13</v>
      </c>
    </row>
    <row r="58" spans="1:9" ht="15.75" x14ac:dyDescent="0.25">
      <c r="A58" s="8" t="s">
        <v>12</v>
      </c>
      <c r="B58" s="9">
        <v>77.8</v>
      </c>
      <c r="C58" s="10">
        <v>22</v>
      </c>
      <c r="D58" s="11">
        <v>3</v>
      </c>
      <c r="E58" s="11"/>
      <c r="F58" s="12">
        <v>8</v>
      </c>
      <c r="G58" s="11"/>
      <c r="H58" s="11"/>
      <c r="I58" s="13">
        <v>11</v>
      </c>
    </row>
    <row r="59" spans="1:9" ht="15.75" x14ac:dyDescent="0.25">
      <c r="A59" s="8" t="s">
        <v>13</v>
      </c>
      <c r="B59" s="9">
        <v>49.1</v>
      </c>
      <c r="C59" s="10">
        <v>42</v>
      </c>
      <c r="D59" s="11">
        <v>3</v>
      </c>
      <c r="E59" s="11">
        <v>3</v>
      </c>
      <c r="F59" s="12">
        <v>6</v>
      </c>
      <c r="G59" s="11">
        <v>1</v>
      </c>
      <c r="H59" s="11">
        <v>1</v>
      </c>
      <c r="I59" s="13">
        <v>14</v>
      </c>
    </row>
    <row r="60" spans="1:9" ht="15.75" x14ac:dyDescent="0.25">
      <c r="A60" s="8" t="s">
        <v>14</v>
      </c>
      <c r="B60" s="9">
        <v>52</v>
      </c>
      <c r="C60" s="10">
        <v>49</v>
      </c>
      <c r="D60" s="11">
        <v>4</v>
      </c>
      <c r="E60" s="11">
        <v>4</v>
      </c>
      <c r="F60" s="12">
        <v>8</v>
      </c>
      <c r="G60" s="11"/>
      <c r="H60" s="11">
        <v>1</v>
      </c>
      <c r="I60" s="13">
        <v>17</v>
      </c>
    </row>
    <row r="61" spans="1:9" ht="15.75" x14ac:dyDescent="0.25">
      <c r="A61" s="8" t="s">
        <v>15</v>
      </c>
      <c r="B61" s="9">
        <v>56.5</v>
      </c>
      <c r="C61" s="10">
        <v>77</v>
      </c>
      <c r="D61" s="11">
        <v>4</v>
      </c>
      <c r="E61" s="11">
        <v>2</v>
      </c>
      <c r="F61" s="12">
        <v>6</v>
      </c>
      <c r="G61" s="11">
        <v>4</v>
      </c>
      <c r="H61" s="11"/>
      <c r="I61" s="13">
        <v>16</v>
      </c>
    </row>
    <row r="62" spans="1:9" ht="15.75" x14ac:dyDescent="0.25">
      <c r="A62" s="8" t="s">
        <v>16</v>
      </c>
      <c r="B62" s="9">
        <v>108</v>
      </c>
      <c r="C62" s="10">
        <v>12</v>
      </c>
      <c r="D62" s="11">
        <v>5</v>
      </c>
      <c r="E62" s="11">
        <v>5</v>
      </c>
      <c r="F62" s="12">
        <v>8</v>
      </c>
      <c r="G62" s="11">
        <v>4</v>
      </c>
      <c r="H62" s="11">
        <v>4</v>
      </c>
      <c r="I62" s="13">
        <v>26</v>
      </c>
    </row>
    <row r="63" spans="1:9" ht="15.75" x14ac:dyDescent="0.25">
      <c r="A63" s="8" t="s">
        <v>17</v>
      </c>
      <c r="B63" s="9">
        <v>63.3</v>
      </c>
      <c r="C63" s="10">
        <v>35</v>
      </c>
      <c r="D63" s="11">
        <v>4</v>
      </c>
      <c r="E63" s="11">
        <v>5</v>
      </c>
      <c r="F63" s="12">
        <v>5</v>
      </c>
      <c r="G63" s="11">
        <v>4</v>
      </c>
      <c r="H63" s="11">
        <v>3</v>
      </c>
      <c r="I63" s="13">
        <v>21</v>
      </c>
    </row>
    <row r="64" spans="1:9" ht="15.75" x14ac:dyDescent="0.25">
      <c r="A64" s="8" t="s">
        <v>18</v>
      </c>
      <c r="B64" s="9">
        <v>62.5</v>
      </c>
      <c r="C64" s="10">
        <v>10</v>
      </c>
      <c r="D64" s="11">
        <v>4</v>
      </c>
      <c r="E64" s="11">
        <v>6</v>
      </c>
      <c r="F64" s="12">
        <v>7</v>
      </c>
      <c r="G64" s="11">
        <v>9</v>
      </c>
      <c r="H64" s="11">
        <v>4</v>
      </c>
      <c r="I64" s="13">
        <v>30</v>
      </c>
    </row>
    <row r="65" spans="1:9" ht="15.75" x14ac:dyDescent="0.25">
      <c r="A65" s="8" t="s">
        <v>19</v>
      </c>
      <c r="B65" s="14">
        <v>43.8</v>
      </c>
      <c r="C65" s="10">
        <v>15</v>
      </c>
      <c r="D65" s="11">
        <v>1</v>
      </c>
      <c r="E65" s="11"/>
      <c r="F65" s="12">
        <v>5</v>
      </c>
      <c r="G65" s="11">
        <v>3</v>
      </c>
      <c r="H65" s="11"/>
      <c r="I65" s="13">
        <v>9</v>
      </c>
    </row>
    <row r="66" spans="1:9" ht="15.75" x14ac:dyDescent="0.25">
      <c r="A66" s="8" t="s">
        <v>20</v>
      </c>
      <c r="B66" s="14">
        <v>100</v>
      </c>
      <c r="C66" s="10">
        <v>23</v>
      </c>
      <c r="D66" s="11">
        <v>5</v>
      </c>
      <c r="E66" s="11">
        <v>5</v>
      </c>
      <c r="F66" s="12">
        <v>7</v>
      </c>
      <c r="G66" s="11">
        <v>11</v>
      </c>
      <c r="H66" s="11">
        <v>1</v>
      </c>
      <c r="I66" s="13">
        <v>29</v>
      </c>
    </row>
    <row r="67" spans="1:9" ht="15.75" x14ac:dyDescent="0.25">
      <c r="A67" s="8" t="s">
        <v>21</v>
      </c>
      <c r="B67" s="14">
        <v>68.8</v>
      </c>
      <c r="C67" s="10">
        <v>6</v>
      </c>
      <c r="D67" s="11">
        <v>1</v>
      </c>
      <c r="E67" s="11"/>
      <c r="F67" s="12">
        <v>2</v>
      </c>
      <c r="G67" s="11"/>
      <c r="H67" s="11"/>
      <c r="I67" s="13">
        <v>3</v>
      </c>
    </row>
    <row r="68" spans="1:9" ht="15.75" x14ac:dyDescent="0.25">
      <c r="A68" s="8" t="s">
        <v>22</v>
      </c>
      <c r="B68" s="14">
        <v>61.1</v>
      </c>
      <c r="C68" s="10">
        <v>48</v>
      </c>
      <c r="D68" s="11">
        <v>4</v>
      </c>
      <c r="E68" s="11"/>
      <c r="F68" s="12">
        <v>1</v>
      </c>
      <c r="G68" s="11"/>
      <c r="H68" s="11"/>
      <c r="I68" s="13">
        <v>5</v>
      </c>
    </row>
    <row r="69" spans="1:9" ht="15.75" x14ac:dyDescent="0.25">
      <c r="A69" s="8" t="s">
        <v>23</v>
      </c>
      <c r="B69" s="14"/>
      <c r="C69" s="10">
        <v>6</v>
      </c>
      <c r="D69" s="11">
        <v>2</v>
      </c>
      <c r="E69" s="11">
        <v>2</v>
      </c>
      <c r="F69" s="12">
        <v>3</v>
      </c>
      <c r="G69" s="11">
        <v>2</v>
      </c>
      <c r="H69" s="11"/>
      <c r="I69" s="13">
        <v>9</v>
      </c>
    </row>
    <row r="70" spans="1:9" ht="15.75" x14ac:dyDescent="0.25">
      <c r="A70" s="8" t="s">
        <v>24</v>
      </c>
      <c r="B70" s="14">
        <v>31.6</v>
      </c>
      <c r="C70" s="10">
        <v>34</v>
      </c>
      <c r="D70" s="11">
        <v>4</v>
      </c>
      <c r="E70" s="11">
        <v>8</v>
      </c>
      <c r="F70" s="12">
        <v>2</v>
      </c>
      <c r="G70" s="11"/>
      <c r="H70" s="11">
        <v>5</v>
      </c>
      <c r="I70" s="13">
        <v>19</v>
      </c>
    </row>
    <row r="71" spans="1:9" ht="15.75" x14ac:dyDescent="0.25">
      <c r="A71" s="8" t="s">
        <v>25</v>
      </c>
      <c r="B71" s="14"/>
      <c r="C71" s="10">
        <v>1</v>
      </c>
      <c r="D71" s="11">
        <v>2</v>
      </c>
      <c r="E71" s="11"/>
      <c r="F71" s="12">
        <v>1</v>
      </c>
      <c r="G71" s="11"/>
      <c r="H71" s="11"/>
      <c r="I71" s="13">
        <v>3</v>
      </c>
    </row>
    <row r="72" spans="1:9" ht="31.5" x14ac:dyDescent="0.25">
      <c r="A72" s="8" t="s">
        <v>26</v>
      </c>
      <c r="B72" s="14">
        <v>30.06</v>
      </c>
      <c r="C72" s="10">
        <v>61</v>
      </c>
      <c r="D72" s="11">
        <v>2</v>
      </c>
      <c r="E72" s="11">
        <v>2</v>
      </c>
      <c r="F72" s="12">
        <v>8</v>
      </c>
      <c r="G72" s="11">
        <v>4</v>
      </c>
      <c r="H72" s="11">
        <v>1</v>
      </c>
      <c r="I72" s="13">
        <v>17</v>
      </c>
    </row>
    <row r="73" spans="1:9" ht="15.75" x14ac:dyDescent="0.25">
      <c r="A73" s="8" t="s">
        <v>27</v>
      </c>
      <c r="B73" s="14"/>
      <c r="C73" s="10">
        <v>3</v>
      </c>
      <c r="D73" s="11"/>
      <c r="E73" s="11">
        <v>2</v>
      </c>
      <c r="F73" s="12">
        <v>2</v>
      </c>
      <c r="G73" s="11"/>
      <c r="H73" s="11">
        <v>1</v>
      </c>
      <c r="I73" s="13">
        <v>5</v>
      </c>
    </row>
    <row r="74" spans="1:9" ht="15.75" x14ac:dyDescent="0.25">
      <c r="A74" s="8" t="s">
        <v>28</v>
      </c>
      <c r="B74" s="14">
        <v>33.6</v>
      </c>
      <c r="C74" s="10">
        <v>36</v>
      </c>
      <c r="D74" s="11">
        <v>3</v>
      </c>
      <c r="E74" s="11">
        <v>5</v>
      </c>
      <c r="F74" s="12">
        <v>9</v>
      </c>
      <c r="G74" s="11">
        <v>9</v>
      </c>
      <c r="H74" s="11">
        <v>1</v>
      </c>
      <c r="I74" s="13">
        <v>27</v>
      </c>
    </row>
    <row r="75" spans="1:9" ht="15.75" x14ac:dyDescent="0.25">
      <c r="A75" s="8" t="s">
        <v>29</v>
      </c>
      <c r="B75" s="14"/>
      <c r="C75" s="10">
        <v>2</v>
      </c>
      <c r="D75" s="11">
        <v>2</v>
      </c>
      <c r="E75" s="11"/>
      <c r="F75" s="12">
        <v>2</v>
      </c>
      <c r="G75" s="11"/>
      <c r="H75" s="11"/>
      <c r="I75" s="13">
        <v>4</v>
      </c>
    </row>
    <row r="76" spans="1:9" ht="15.75" x14ac:dyDescent="0.25">
      <c r="A76" s="8" t="s">
        <v>30</v>
      </c>
      <c r="B76" s="14">
        <v>51.9</v>
      </c>
      <c r="C76" s="10">
        <v>11</v>
      </c>
      <c r="D76" s="11">
        <v>3</v>
      </c>
      <c r="E76" s="11"/>
      <c r="F76" s="12">
        <v>4</v>
      </c>
      <c r="G76" s="11">
        <v>1</v>
      </c>
      <c r="H76" s="11"/>
      <c r="I76" s="13">
        <v>8</v>
      </c>
    </row>
    <row r="77" spans="1:9" ht="15.75" x14ac:dyDescent="0.25">
      <c r="A77" s="8" t="s">
        <v>31</v>
      </c>
      <c r="B77" s="14"/>
      <c r="C77" s="10">
        <v>3</v>
      </c>
      <c r="D77" s="11">
        <v>3</v>
      </c>
      <c r="E77" s="11"/>
      <c r="F77" s="12">
        <v>4</v>
      </c>
      <c r="G77" s="11"/>
      <c r="H77" s="11"/>
      <c r="I77" s="13">
        <v>7</v>
      </c>
    </row>
    <row r="78" spans="1:9" ht="15.75" x14ac:dyDescent="0.25">
      <c r="A78" s="8" t="s">
        <v>32</v>
      </c>
      <c r="B78" s="14"/>
      <c r="C78" s="10">
        <v>1</v>
      </c>
      <c r="D78" s="11">
        <v>1</v>
      </c>
      <c r="E78" s="11"/>
      <c r="F78" s="12">
        <v>2</v>
      </c>
      <c r="G78" s="11"/>
      <c r="H78" s="11"/>
      <c r="I78" s="13">
        <v>3</v>
      </c>
    </row>
    <row r="79" spans="1:9" ht="15.75" x14ac:dyDescent="0.25">
      <c r="A79" s="8" t="s">
        <v>33</v>
      </c>
      <c r="B79" s="14">
        <v>25.7</v>
      </c>
      <c r="C79" s="10">
        <v>21</v>
      </c>
      <c r="D79" s="11">
        <v>4</v>
      </c>
      <c r="E79" s="11">
        <v>1</v>
      </c>
      <c r="F79" s="12">
        <v>5</v>
      </c>
      <c r="G79" s="11">
        <v>1</v>
      </c>
      <c r="H79" s="11">
        <v>2</v>
      </c>
      <c r="I79" s="13">
        <v>13</v>
      </c>
    </row>
    <row r="80" spans="1:9" ht="15.75" x14ac:dyDescent="0.25">
      <c r="A80" s="8" t="s">
        <v>34</v>
      </c>
      <c r="B80" s="14"/>
      <c r="C80" s="10">
        <v>28</v>
      </c>
      <c r="D80" s="11">
        <v>1</v>
      </c>
      <c r="E80" s="11"/>
      <c r="F80" s="12">
        <v>1</v>
      </c>
      <c r="G80" s="11"/>
      <c r="H80" s="11"/>
      <c r="I80" s="13">
        <v>2</v>
      </c>
    </row>
    <row r="81" spans="1:9" ht="15.75" x14ac:dyDescent="0.25">
      <c r="A81" s="8" t="s">
        <v>35</v>
      </c>
      <c r="B81" s="14">
        <v>29.4</v>
      </c>
      <c r="C81" s="10">
        <v>43</v>
      </c>
      <c r="D81" s="11">
        <v>5</v>
      </c>
      <c r="E81" s="11">
        <v>7</v>
      </c>
      <c r="F81" s="12">
        <v>8</v>
      </c>
      <c r="G81" s="11">
        <v>2</v>
      </c>
      <c r="H81" s="11">
        <v>3</v>
      </c>
      <c r="I81" s="13">
        <v>25</v>
      </c>
    </row>
    <row r="82" spans="1:9" ht="15.75" x14ac:dyDescent="0.25">
      <c r="A82" s="8" t="s">
        <v>36</v>
      </c>
      <c r="B82" s="14"/>
      <c r="C82" s="10">
        <v>5</v>
      </c>
      <c r="D82" s="11">
        <v>1</v>
      </c>
      <c r="E82" s="11"/>
      <c r="F82" s="12">
        <v>1</v>
      </c>
      <c r="G82" s="11"/>
      <c r="H82" s="11"/>
      <c r="I82" s="13">
        <v>2</v>
      </c>
    </row>
    <row r="83" spans="1:9" ht="15.75" x14ac:dyDescent="0.25">
      <c r="A83" s="8" t="s">
        <v>37</v>
      </c>
      <c r="B83" s="14"/>
      <c r="C83" s="10">
        <v>7</v>
      </c>
      <c r="D83" s="11">
        <v>1</v>
      </c>
      <c r="E83" s="11"/>
      <c r="F83" s="12">
        <v>1</v>
      </c>
      <c r="G83" s="11"/>
      <c r="H83" s="11"/>
      <c r="I83" s="13">
        <v>2</v>
      </c>
    </row>
    <row r="84" spans="1:9" ht="16.5" thickBot="1" x14ac:dyDescent="0.3">
      <c r="A84" s="15" t="s">
        <v>38</v>
      </c>
      <c r="B84" s="16"/>
      <c r="C84" s="17">
        <v>1</v>
      </c>
      <c r="D84" s="18"/>
      <c r="E84" s="18"/>
      <c r="F84" s="19">
        <v>2</v>
      </c>
      <c r="G84" s="18">
        <v>1</v>
      </c>
      <c r="H84" s="18"/>
      <c r="I84" s="20">
        <v>3</v>
      </c>
    </row>
  </sheetData>
  <mergeCells count="3">
    <mergeCell ref="B53:B54"/>
    <mergeCell ref="C53:C54"/>
    <mergeCell ref="A53:A5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6:D22"/>
  <sheetViews>
    <sheetView topLeftCell="A16" workbookViewId="0">
      <selection activeCell="H26" sqref="H26"/>
    </sheetView>
  </sheetViews>
  <sheetFormatPr defaultRowHeight="15" x14ac:dyDescent="0.25"/>
  <cols>
    <col min="2" max="2" width="12" bestFit="1" customWidth="1"/>
    <col min="3" max="3" width="15.5703125" bestFit="1" customWidth="1"/>
    <col min="4" max="4" width="17.85546875" bestFit="1" customWidth="1"/>
  </cols>
  <sheetData>
    <row r="16" spans="1:4" x14ac:dyDescent="0.25">
      <c r="A16" s="21" t="s">
        <v>90</v>
      </c>
      <c r="B16" s="21" t="s">
        <v>97</v>
      </c>
      <c r="C16" s="21" t="s">
        <v>98</v>
      </c>
      <c r="D16" s="21" t="s">
        <v>99</v>
      </c>
    </row>
    <row r="17" spans="1:4" x14ac:dyDescent="0.25">
      <c r="A17" s="11" t="s">
        <v>91</v>
      </c>
      <c r="B17" s="38">
        <v>43922</v>
      </c>
      <c r="C17" s="38">
        <v>43927</v>
      </c>
      <c r="D17" s="11">
        <v>5</v>
      </c>
    </row>
    <row r="18" spans="1:4" x14ac:dyDescent="0.25">
      <c r="A18" s="11" t="s">
        <v>92</v>
      </c>
      <c r="B18" s="38">
        <v>43928</v>
      </c>
      <c r="C18" s="38">
        <v>43939</v>
      </c>
      <c r="D18" s="11">
        <v>11</v>
      </c>
    </row>
    <row r="19" spans="1:4" x14ac:dyDescent="0.25">
      <c r="A19" s="11" t="s">
        <v>93</v>
      </c>
      <c r="B19" s="38">
        <v>43940</v>
      </c>
      <c r="C19" s="38">
        <v>43960</v>
      </c>
      <c r="D19" s="11">
        <v>20</v>
      </c>
    </row>
    <row r="20" spans="1:4" x14ac:dyDescent="0.25">
      <c r="A20" s="11" t="s">
        <v>94</v>
      </c>
      <c r="B20" s="38">
        <v>43963</v>
      </c>
      <c r="C20" s="38">
        <v>43973</v>
      </c>
      <c r="D20" s="11">
        <v>10</v>
      </c>
    </row>
    <row r="21" spans="1:4" x14ac:dyDescent="0.25">
      <c r="A21" s="11" t="s">
        <v>95</v>
      </c>
      <c r="B21" s="38">
        <v>43970</v>
      </c>
      <c r="C21" s="38">
        <v>43976</v>
      </c>
      <c r="D21" s="11">
        <v>6</v>
      </c>
    </row>
    <row r="22" spans="1:4" x14ac:dyDescent="0.25">
      <c r="A22" s="11" t="s">
        <v>96</v>
      </c>
      <c r="B22" s="38">
        <v>43973</v>
      </c>
      <c r="C22" s="38">
        <v>43976</v>
      </c>
      <c r="D22" s="1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tabSelected="1" workbookViewId="0">
      <selection activeCell="P22" sqref="P22"/>
    </sheetView>
  </sheetViews>
  <sheetFormatPr defaultRowHeight="15" x14ac:dyDescent="0.25"/>
  <cols>
    <col min="1" max="1" width="11.7109375" customWidth="1"/>
    <col min="2" max="2" width="12.5703125" customWidth="1"/>
    <col min="4" max="4" width="3.28515625" customWidth="1"/>
    <col min="11" max="11" width="4.7109375" customWidth="1"/>
  </cols>
  <sheetData>
    <row r="1" spans="1:3" x14ac:dyDescent="0.25">
      <c r="A1" s="1" t="s">
        <v>42</v>
      </c>
    </row>
    <row r="3" spans="1:3" x14ac:dyDescent="0.25">
      <c r="A3" s="1" t="s">
        <v>43</v>
      </c>
    </row>
    <row r="5" spans="1:3" x14ac:dyDescent="0.25">
      <c r="A5" s="21" t="s">
        <v>44</v>
      </c>
      <c r="B5" s="21" t="s">
        <v>45</v>
      </c>
      <c r="C5" s="21" t="s">
        <v>46</v>
      </c>
    </row>
    <row r="6" spans="1:3" x14ac:dyDescent="0.25">
      <c r="A6" s="11" t="s">
        <v>47</v>
      </c>
      <c r="B6" s="11">
        <v>15</v>
      </c>
      <c r="C6" s="11">
        <v>50</v>
      </c>
    </row>
    <row r="7" spans="1:3" x14ac:dyDescent="0.25">
      <c r="A7" s="11" t="s">
        <v>48</v>
      </c>
      <c r="B7" s="11">
        <v>26</v>
      </c>
      <c r="C7" s="11">
        <v>38</v>
      </c>
    </row>
    <row r="8" spans="1:3" x14ac:dyDescent="0.25">
      <c r="A8" s="11" t="s">
        <v>49</v>
      </c>
      <c r="B8" s="11">
        <v>42</v>
      </c>
      <c r="C8" s="11">
        <v>20</v>
      </c>
    </row>
    <row r="9" spans="1:3" x14ac:dyDescent="0.25">
      <c r="A9" s="11" t="s">
        <v>50</v>
      </c>
      <c r="B9" s="11">
        <v>50</v>
      </c>
      <c r="C9" s="11">
        <v>47</v>
      </c>
    </row>
    <row r="10" spans="1:3" x14ac:dyDescent="0.25">
      <c r="A10" s="11" t="s">
        <v>51</v>
      </c>
      <c r="B10" s="11">
        <v>27</v>
      </c>
      <c r="C10" s="11">
        <v>30</v>
      </c>
    </row>
    <row r="11" spans="1:3" x14ac:dyDescent="0.25">
      <c r="A11" s="11" t="s">
        <v>52</v>
      </c>
      <c r="B11" s="11">
        <v>16</v>
      </c>
      <c r="C11" s="11">
        <v>25</v>
      </c>
    </row>
    <row r="12" spans="1:3" x14ac:dyDescent="0.25">
      <c r="A12" s="11" t="s">
        <v>53</v>
      </c>
      <c r="B12" s="11">
        <v>12</v>
      </c>
      <c r="C12" s="11">
        <v>16</v>
      </c>
    </row>
    <row r="13" spans="1:3" x14ac:dyDescent="0.25">
      <c r="A13" s="11" t="s">
        <v>54</v>
      </c>
      <c r="B13" s="11">
        <v>31</v>
      </c>
      <c r="C13" s="11">
        <v>42</v>
      </c>
    </row>
    <row r="14" spans="1:3" x14ac:dyDescent="0.25">
      <c r="A14" s="11" t="s">
        <v>55</v>
      </c>
      <c r="B14" s="11">
        <v>34</v>
      </c>
      <c r="C14" s="11">
        <v>34</v>
      </c>
    </row>
    <row r="15" spans="1:3" x14ac:dyDescent="0.25">
      <c r="A15" s="11" t="s">
        <v>56</v>
      </c>
      <c r="B15" s="11">
        <v>30</v>
      </c>
      <c r="C15" s="11">
        <v>41</v>
      </c>
    </row>
    <row r="16" spans="1:3" x14ac:dyDescent="0.25">
      <c r="A16" s="11" t="s">
        <v>57</v>
      </c>
      <c r="B16" s="11">
        <v>35</v>
      </c>
      <c r="C16" s="11">
        <v>17</v>
      </c>
    </row>
    <row r="17" spans="1:3" x14ac:dyDescent="0.25">
      <c r="A17" s="11" t="s">
        <v>58</v>
      </c>
      <c r="B17" s="11">
        <v>49</v>
      </c>
      <c r="C17" s="11">
        <v>18</v>
      </c>
    </row>
    <row r="21" spans="1:3" x14ac:dyDescent="0.25">
      <c r="A21" t="s">
        <v>59</v>
      </c>
    </row>
    <row r="22" spans="1:3" x14ac:dyDescent="0.25">
      <c r="A22" t="s">
        <v>60</v>
      </c>
    </row>
    <row r="23" spans="1:3" x14ac:dyDescent="0.25">
      <c r="A23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topLeftCell="A10" workbookViewId="0"/>
  </sheetViews>
  <sheetFormatPr defaultRowHeight="15" x14ac:dyDescent="0.25"/>
  <cols>
    <col min="1" max="1" width="11.7109375" customWidth="1"/>
    <col min="2" max="3" width="9.28515625" customWidth="1"/>
    <col min="4" max="4" width="3.42578125" customWidth="1"/>
    <col min="11" max="11" width="2.5703125" customWidth="1"/>
  </cols>
  <sheetData>
    <row r="1" spans="1:3" x14ac:dyDescent="0.25">
      <c r="A1" s="1" t="s">
        <v>39</v>
      </c>
    </row>
    <row r="3" spans="1:3" x14ac:dyDescent="0.25">
      <c r="A3" s="1" t="s">
        <v>43</v>
      </c>
    </row>
    <row r="5" spans="1:3" x14ac:dyDescent="0.25">
      <c r="A5" s="21" t="s">
        <v>44</v>
      </c>
      <c r="B5" s="21" t="s">
        <v>45</v>
      </c>
      <c r="C5" s="21" t="s">
        <v>46</v>
      </c>
    </row>
    <row r="6" spans="1:3" x14ac:dyDescent="0.25">
      <c r="A6" s="11" t="s">
        <v>47</v>
      </c>
      <c r="B6" s="11">
        <v>15</v>
      </c>
      <c r="C6" s="11">
        <v>50</v>
      </c>
    </row>
    <row r="7" spans="1:3" x14ac:dyDescent="0.25">
      <c r="A7" s="11" t="s">
        <v>48</v>
      </c>
      <c r="B7" s="11">
        <v>26</v>
      </c>
      <c r="C7" s="11">
        <v>38</v>
      </c>
    </row>
    <row r="8" spans="1:3" x14ac:dyDescent="0.25">
      <c r="A8" s="11" t="s">
        <v>49</v>
      </c>
      <c r="B8" s="11">
        <v>42</v>
      </c>
      <c r="C8" s="11">
        <v>20</v>
      </c>
    </row>
    <row r="9" spans="1:3" x14ac:dyDescent="0.25">
      <c r="A9" s="11" t="s">
        <v>50</v>
      </c>
      <c r="B9" s="11"/>
      <c r="C9" s="11">
        <v>47</v>
      </c>
    </row>
    <row r="10" spans="1:3" x14ac:dyDescent="0.25">
      <c r="A10" s="11" t="s">
        <v>51</v>
      </c>
      <c r="B10" s="11">
        <v>27</v>
      </c>
      <c r="C10" s="11">
        <v>30</v>
      </c>
    </row>
    <row r="11" spans="1:3" x14ac:dyDescent="0.25">
      <c r="A11" s="11" t="s">
        <v>52</v>
      </c>
      <c r="B11" s="11">
        <v>16</v>
      </c>
      <c r="C11" s="11">
        <v>25</v>
      </c>
    </row>
    <row r="12" spans="1:3" x14ac:dyDescent="0.25">
      <c r="A12" s="11" t="s">
        <v>53</v>
      </c>
      <c r="B12" s="11">
        <v>12</v>
      </c>
      <c r="C12" s="11">
        <v>16</v>
      </c>
    </row>
    <row r="13" spans="1:3" x14ac:dyDescent="0.25">
      <c r="A13" s="11" t="s">
        <v>54</v>
      </c>
      <c r="B13" s="11">
        <v>31</v>
      </c>
      <c r="C13" s="11">
        <v>42</v>
      </c>
    </row>
    <row r="14" spans="1:3" x14ac:dyDescent="0.25">
      <c r="A14" s="11" t="s">
        <v>55</v>
      </c>
      <c r="B14" s="11">
        <v>34</v>
      </c>
      <c r="C14" s="11">
        <v>34</v>
      </c>
    </row>
    <row r="15" spans="1:3" x14ac:dyDescent="0.25">
      <c r="A15" s="11" t="s">
        <v>56</v>
      </c>
      <c r="B15" s="11">
        <v>30</v>
      </c>
      <c r="C15" s="11">
        <v>41</v>
      </c>
    </row>
    <row r="16" spans="1:3" x14ac:dyDescent="0.25">
      <c r="A16" s="11" t="s">
        <v>57</v>
      </c>
      <c r="B16" s="11">
        <v>35</v>
      </c>
      <c r="C16" s="11">
        <v>17</v>
      </c>
    </row>
    <row r="17" spans="1:3" x14ac:dyDescent="0.25">
      <c r="A17" s="11" t="s">
        <v>58</v>
      </c>
      <c r="B17" s="11">
        <v>49</v>
      </c>
      <c r="C17" s="11">
        <v>18</v>
      </c>
    </row>
    <row r="19" spans="1:3" x14ac:dyDescent="0.25">
      <c r="A19" t="s">
        <v>39</v>
      </c>
    </row>
    <row r="20" spans="1:3" x14ac:dyDescent="0.25">
      <c r="A20" t="s">
        <v>65</v>
      </c>
    </row>
    <row r="21" spans="1:3" x14ac:dyDescent="0.25">
      <c r="A21" t="s">
        <v>66</v>
      </c>
    </row>
    <row r="22" spans="1:3" x14ac:dyDescent="0.25">
      <c r="A22" t="s">
        <v>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workbookViewId="0"/>
  </sheetViews>
  <sheetFormatPr defaultRowHeight="15" x14ac:dyDescent="0.25"/>
  <cols>
    <col min="1" max="1" width="11.7109375" customWidth="1"/>
    <col min="2" max="3" width="9.28515625" customWidth="1"/>
    <col min="4" max="4" width="3.42578125" customWidth="1"/>
    <col min="11" max="11" width="2.5703125" customWidth="1"/>
  </cols>
  <sheetData>
    <row r="1" spans="1:3" x14ac:dyDescent="0.25">
      <c r="A1" s="1" t="s">
        <v>76</v>
      </c>
    </row>
    <row r="5" spans="1:3" x14ac:dyDescent="0.25">
      <c r="A5" s="21" t="s">
        <v>44</v>
      </c>
      <c r="B5" s="21" t="s">
        <v>45</v>
      </c>
      <c r="C5" s="21" t="s">
        <v>46</v>
      </c>
    </row>
    <row r="6" spans="1:3" x14ac:dyDescent="0.25">
      <c r="A6" s="11" t="s">
        <v>47</v>
      </c>
      <c r="B6" s="11">
        <v>15</v>
      </c>
      <c r="C6" s="11">
        <v>50</v>
      </c>
    </row>
    <row r="7" spans="1:3" x14ac:dyDescent="0.25">
      <c r="A7" s="11" t="s">
        <v>48</v>
      </c>
      <c r="B7" s="11">
        <v>26</v>
      </c>
      <c r="C7" s="11">
        <v>38</v>
      </c>
    </row>
    <row r="8" spans="1:3" x14ac:dyDescent="0.25">
      <c r="A8" s="11" t="s">
        <v>49</v>
      </c>
      <c r="B8" s="11">
        <v>42</v>
      </c>
      <c r="C8" s="11">
        <v>20</v>
      </c>
    </row>
    <row r="9" spans="1:3" x14ac:dyDescent="0.25">
      <c r="A9" s="11" t="s">
        <v>50</v>
      </c>
      <c r="B9" s="11">
        <v>20</v>
      </c>
      <c r="C9" s="11">
        <v>47</v>
      </c>
    </row>
    <row r="10" spans="1:3" x14ac:dyDescent="0.25">
      <c r="A10" s="11" t="s">
        <v>51</v>
      </c>
      <c r="B10" s="11">
        <v>27</v>
      </c>
      <c r="C10" s="11">
        <v>30</v>
      </c>
    </row>
    <row r="11" spans="1:3" x14ac:dyDescent="0.25">
      <c r="A11" s="11" t="s">
        <v>52</v>
      </c>
      <c r="B11" s="11">
        <v>16</v>
      </c>
      <c r="C11" s="11">
        <v>25</v>
      </c>
    </row>
    <row r="12" spans="1:3" x14ac:dyDescent="0.25">
      <c r="A12" s="11" t="s">
        <v>53</v>
      </c>
      <c r="B12" s="11">
        <v>12</v>
      </c>
      <c r="C12" s="11">
        <v>16</v>
      </c>
    </row>
    <row r="13" spans="1:3" x14ac:dyDescent="0.25">
      <c r="A13" s="11" t="s">
        <v>54</v>
      </c>
      <c r="B13" s="11">
        <v>31</v>
      </c>
      <c r="C13" s="11">
        <v>42</v>
      </c>
    </row>
    <row r="14" spans="1:3" x14ac:dyDescent="0.25">
      <c r="A14" s="11" t="s">
        <v>55</v>
      </c>
      <c r="B14" s="11">
        <v>34</v>
      </c>
      <c r="C14" s="11">
        <v>34</v>
      </c>
    </row>
    <row r="15" spans="1:3" x14ac:dyDescent="0.25">
      <c r="A15" s="11" t="s">
        <v>56</v>
      </c>
      <c r="B15" s="11">
        <v>30</v>
      </c>
      <c r="C15" s="11">
        <v>41</v>
      </c>
    </row>
    <row r="16" spans="1:3" x14ac:dyDescent="0.25">
      <c r="A16" s="11" t="s">
        <v>57</v>
      </c>
      <c r="B16" s="11">
        <v>35</v>
      </c>
      <c r="C16" s="11">
        <v>17</v>
      </c>
    </row>
    <row r="17" spans="1:3" x14ac:dyDescent="0.25">
      <c r="A17" s="11" t="s">
        <v>58</v>
      </c>
      <c r="B17" s="11">
        <v>49</v>
      </c>
      <c r="C17" s="11">
        <v>18</v>
      </c>
    </row>
    <row r="19" spans="1:3" x14ac:dyDescent="0.25">
      <c r="A19" t="s">
        <v>62</v>
      </c>
    </row>
    <row r="20" spans="1:3" x14ac:dyDescent="0.25">
      <c r="A20" t="s">
        <v>63</v>
      </c>
    </row>
    <row r="21" spans="1:3" x14ac:dyDescent="0.25">
      <c r="A21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activeCell="C4" sqref="C4"/>
    </sheetView>
  </sheetViews>
  <sheetFormatPr defaultRowHeight="15" x14ac:dyDescent="0.25"/>
  <cols>
    <col min="1" max="1" width="11.7109375" customWidth="1"/>
    <col min="2" max="3" width="9.28515625" customWidth="1"/>
    <col min="4" max="4" width="4.42578125" customWidth="1"/>
    <col min="12" max="12" width="2.140625" customWidth="1"/>
  </cols>
  <sheetData>
    <row r="1" spans="1:3" x14ac:dyDescent="0.25">
      <c r="A1" s="1" t="s">
        <v>68</v>
      </c>
    </row>
    <row r="3" spans="1:3" x14ac:dyDescent="0.25">
      <c r="A3" s="1" t="s">
        <v>43</v>
      </c>
    </row>
    <row r="5" spans="1:3" x14ac:dyDescent="0.25">
      <c r="A5" s="21" t="s">
        <v>44</v>
      </c>
      <c r="B5" s="21" t="s">
        <v>45</v>
      </c>
      <c r="C5" s="21" t="s">
        <v>46</v>
      </c>
    </row>
    <row r="6" spans="1:3" x14ac:dyDescent="0.25">
      <c r="A6" s="11" t="s">
        <v>47</v>
      </c>
      <c r="B6" s="11">
        <v>15</v>
      </c>
      <c r="C6" s="11">
        <v>50</v>
      </c>
    </row>
    <row r="7" spans="1:3" x14ac:dyDescent="0.25">
      <c r="A7" s="11" t="s">
        <v>48</v>
      </c>
      <c r="B7" s="11">
        <v>26</v>
      </c>
      <c r="C7" s="11">
        <v>38</v>
      </c>
    </row>
    <row r="8" spans="1:3" x14ac:dyDescent="0.25">
      <c r="A8" s="11" t="s">
        <v>49</v>
      </c>
      <c r="B8" s="11">
        <v>42</v>
      </c>
      <c r="C8" s="11">
        <v>20</v>
      </c>
    </row>
    <row r="9" spans="1:3" x14ac:dyDescent="0.25">
      <c r="A9" s="11" t="s">
        <v>50</v>
      </c>
      <c r="B9" s="11">
        <v>50</v>
      </c>
      <c r="C9" s="11">
        <v>47</v>
      </c>
    </row>
    <row r="10" spans="1:3" x14ac:dyDescent="0.25">
      <c r="A10" s="11" t="s">
        <v>51</v>
      </c>
      <c r="B10" s="11">
        <v>27</v>
      </c>
      <c r="C10" s="11">
        <v>30</v>
      </c>
    </row>
    <row r="11" spans="1:3" x14ac:dyDescent="0.25">
      <c r="A11" s="11" t="s">
        <v>52</v>
      </c>
      <c r="B11" s="11">
        <v>16</v>
      </c>
      <c r="C11" s="11">
        <v>25</v>
      </c>
    </row>
    <row r="12" spans="1:3" x14ac:dyDescent="0.25">
      <c r="A12" s="11" t="s">
        <v>53</v>
      </c>
      <c r="B12" s="11">
        <v>12</v>
      </c>
      <c r="C12" s="11">
        <v>16</v>
      </c>
    </row>
    <row r="13" spans="1:3" x14ac:dyDescent="0.25">
      <c r="A13" s="11" t="s">
        <v>54</v>
      </c>
      <c r="B13" s="11">
        <v>31</v>
      </c>
      <c r="C13" s="11">
        <v>42</v>
      </c>
    </row>
    <row r="14" spans="1:3" x14ac:dyDescent="0.25">
      <c r="A14" s="11" t="s">
        <v>55</v>
      </c>
      <c r="B14" s="11">
        <v>34</v>
      </c>
      <c r="C14" s="11">
        <v>34</v>
      </c>
    </row>
    <row r="15" spans="1:3" x14ac:dyDescent="0.25">
      <c r="A15" s="11" t="s">
        <v>56</v>
      </c>
      <c r="B15" s="11">
        <v>30</v>
      </c>
      <c r="C15" s="11">
        <v>41</v>
      </c>
    </row>
    <row r="16" spans="1:3" x14ac:dyDescent="0.25">
      <c r="A16" s="11" t="s">
        <v>57</v>
      </c>
      <c r="B16" s="11">
        <v>35</v>
      </c>
      <c r="C16" s="11">
        <v>17</v>
      </c>
    </row>
    <row r="17" spans="1:3" x14ac:dyDescent="0.25">
      <c r="A17" s="11" t="s">
        <v>58</v>
      </c>
      <c r="B17" s="11">
        <v>49</v>
      </c>
      <c r="C17" s="11">
        <v>18</v>
      </c>
    </row>
    <row r="20" spans="1:3" x14ac:dyDescent="0.25">
      <c r="A20" t="s">
        <v>69</v>
      </c>
    </row>
    <row r="21" spans="1:3" x14ac:dyDescent="0.25">
      <c r="A21" t="s">
        <v>70</v>
      </c>
    </row>
    <row r="22" spans="1:3" x14ac:dyDescent="0.25">
      <c r="A22" t="s">
        <v>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topLeftCell="A13" workbookViewId="0">
      <selection activeCell="I1" sqref="I1"/>
    </sheetView>
  </sheetViews>
  <sheetFormatPr defaultRowHeight="15" x14ac:dyDescent="0.25"/>
  <cols>
    <col min="1" max="1" width="11.7109375" customWidth="1"/>
    <col min="2" max="3" width="9.28515625" customWidth="1"/>
    <col min="4" max="4" width="3.42578125" customWidth="1"/>
    <col min="11" max="11" width="2.5703125" customWidth="1"/>
  </cols>
  <sheetData>
    <row r="1" spans="1:3" x14ac:dyDescent="0.25">
      <c r="A1" s="1" t="s">
        <v>72</v>
      </c>
    </row>
    <row r="3" spans="1:3" x14ac:dyDescent="0.25">
      <c r="A3" s="1" t="s">
        <v>43</v>
      </c>
    </row>
    <row r="5" spans="1:3" x14ac:dyDescent="0.25">
      <c r="A5" s="21" t="s">
        <v>44</v>
      </c>
      <c r="B5" s="21" t="s">
        <v>45</v>
      </c>
      <c r="C5" s="21" t="s">
        <v>46</v>
      </c>
    </row>
    <row r="6" spans="1:3" x14ac:dyDescent="0.25">
      <c r="A6" s="11" t="s">
        <v>47</v>
      </c>
      <c r="B6" s="11">
        <v>15</v>
      </c>
      <c r="C6" s="11">
        <v>50</v>
      </c>
    </row>
    <row r="7" spans="1:3" x14ac:dyDescent="0.25">
      <c r="A7" s="11" t="s">
        <v>48</v>
      </c>
      <c r="B7" s="11">
        <v>26</v>
      </c>
      <c r="C7" s="11">
        <v>38</v>
      </c>
    </row>
    <row r="8" spans="1:3" x14ac:dyDescent="0.25">
      <c r="A8" s="11" t="s">
        <v>49</v>
      </c>
      <c r="B8" s="11">
        <v>42</v>
      </c>
      <c r="C8" s="11">
        <v>20</v>
      </c>
    </row>
    <row r="9" spans="1:3" x14ac:dyDescent="0.25">
      <c r="A9" s="11" t="s">
        <v>50</v>
      </c>
      <c r="B9" s="11">
        <v>20</v>
      </c>
      <c r="C9" s="11">
        <v>47</v>
      </c>
    </row>
    <row r="10" spans="1:3" x14ac:dyDescent="0.25">
      <c r="A10" s="11" t="s">
        <v>51</v>
      </c>
      <c r="B10" s="11">
        <v>20</v>
      </c>
      <c r="C10" s="11">
        <v>30</v>
      </c>
    </row>
    <row r="11" spans="1:3" x14ac:dyDescent="0.25">
      <c r="A11" s="11" t="s">
        <v>52</v>
      </c>
      <c r="B11" s="11">
        <v>16</v>
      </c>
      <c r="C11" s="11">
        <v>25</v>
      </c>
    </row>
    <row r="19" spans="1:1" x14ac:dyDescent="0.25">
      <c r="A19" t="s">
        <v>72</v>
      </c>
    </row>
    <row r="20" spans="1:1" x14ac:dyDescent="0.25">
      <c r="A20" t="s">
        <v>73</v>
      </c>
    </row>
    <row r="21" spans="1:1" x14ac:dyDescent="0.25">
      <c r="A21" t="s">
        <v>74</v>
      </c>
    </row>
    <row r="22" spans="1:1" x14ac:dyDescent="0.25">
      <c r="A22" t="s">
        <v>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3"/>
  <sheetViews>
    <sheetView workbookViewId="0">
      <selection activeCell="G6" sqref="G6"/>
    </sheetView>
  </sheetViews>
  <sheetFormatPr defaultRowHeight="15" x14ac:dyDescent="0.25"/>
  <cols>
    <col min="1" max="1" width="13.28515625" bestFit="1" customWidth="1"/>
    <col min="2" max="2" width="12" customWidth="1"/>
    <col min="3" max="3" width="11.85546875" bestFit="1" customWidth="1"/>
    <col min="9" max="9" width="9.85546875" customWidth="1"/>
  </cols>
  <sheetData>
    <row r="1" spans="1:7" ht="21" x14ac:dyDescent="0.35">
      <c r="A1" s="45" t="s">
        <v>77</v>
      </c>
      <c r="B1" s="46"/>
      <c r="C1" s="46"/>
      <c r="D1" s="46"/>
      <c r="E1" s="46"/>
      <c r="F1" s="46"/>
    </row>
    <row r="2" spans="1:7" ht="15" customHeight="1" x14ac:dyDescent="0.25">
      <c r="A2" s="28" t="s">
        <v>78</v>
      </c>
      <c r="B2" s="28" t="s">
        <v>79</v>
      </c>
      <c r="C2" s="28" t="s">
        <v>80</v>
      </c>
      <c r="D2" s="28" t="s">
        <v>81</v>
      </c>
      <c r="E2" s="28" t="s">
        <v>82</v>
      </c>
      <c r="F2" s="28" t="s">
        <v>8</v>
      </c>
      <c r="G2" s="34" t="s">
        <v>89</v>
      </c>
    </row>
    <row r="3" spans="1:7" x14ac:dyDescent="0.25">
      <c r="A3" s="29" t="s">
        <v>83</v>
      </c>
      <c r="B3" s="30">
        <v>46200</v>
      </c>
      <c r="C3" s="30">
        <v>36115</v>
      </c>
      <c r="D3" s="30">
        <v>31347</v>
      </c>
      <c r="E3" s="30">
        <v>29583</v>
      </c>
      <c r="F3" s="31">
        <f>SUM(B3:E3)</f>
        <v>143245</v>
      </c>
      <c r="G3" s="35">
        <f>F3/SUM($F$3:$F$6)</f>
        <v>0.28321434290990405</v>
      </c>
    </row>
    <row r="4" spans="1:7" x14ac:dyDescent="0.25">
      <c r="A4" s="29" t="s">
        <v>84</v>
      </c>
      <c r="B4" s="30">
        <v>30576</v>
      </c>
      <c r="C4" s="30">
        <v>37994</v>
      </c>
      <c r="D4" s="30">
        <v>32048</v>
      </c>
      <c r="E4" s="30">
        <v>18468</v>
      </c>
      <c r="F4" s="31">
        <f>SUM(B4:E4)</f>
        <v>119086</v>
      </c>
      <c r="G4" s="35">
        <f t="shared" ref="G4:G6" si="0">F4/SUM($F$3:$F$6)</f>
        <v>0.23544879918858483</v>
      </c>
    </row>
    <row r="5" spans="1:7" x14ac:dyDescent="0.25">
      <c r="A5" s="29" t="s">
        <v>85</v>
      </c>
      <c r="B5" s="30">
        <v>20961</v>
      </c>
      <c r="C5" s="30">
        <v>45718</v>
      </c>
      <c r="D5" s="30">
        <v>42247</v>
      </c>
      <c r="E5" s="30">
        <v>17765</v>
      </c>
      <c r="F5" s="31">
        <f>SUM(B5:E5)</f>
        <v>126691</v>
      </c>
      <c r="G5" s="35">
        <f t="shared" si="0"/>
        <v>0.25048489174211075</v>
      </c>
    </row>
    <row r="6" spans="1:7" x14ac:dyDescent="0.25">
      <c r="A6" s="29" t="s">
        <v>86</v>
      </c>
      <c r="B6" s="30">
        <v>23394</v>
      </c>
      <c r="C6" s="30">
        <v>47452</v>
      </c>
      <c r="D6" s="30">
        <v>19944</v>
      </c>
      <c r="E6" s="30">
        <v>25971</v>
      </c>
      <c r="F6" s="31">
        <f>SUM(B6:E6)</f>
        <v>116761</v>
      </c>
      <c r="G6" s="35">
        <f t="shared" si="0"/>
        <v>0.23085196615940037</v>
      </c>
    </row>
    <row r="7" spans="1:7" x14ac:dyDescent="0.25">
      <c r="A7" s="32" t="s">
        <v>87</v>
      </c>
      <c r="B7" s="33">
        <f>AVERAGE(B3:B6)</f>
        <v>30282.75</v>
      </c>
      <c r="C7" s="33">
        <f t="shared" ref="C7:F7" si="1">AVERAGE(C3:C6)</f>
        <v>41819.75</v>
      </c>
      <c r="D7" s="33">
        <f t="shared" si="1"/>
        <v>31396.5</v>
      </c>
      <c r="E7" s="33">
        <f t="shared" si="1"/>
        <v>22946.75</v>
      </c>
      <c r="F7" s="33">
        <f t="shared" si="1"/>
        <v>126445.75</v>
      </c>
    </row>
    <row r="53" spans="1:9" x14ac:dyDescent="0.25">
      <c r="A53" t="s">
        <v>88</v>
      </c>
      <c r="I53" t="s">
        <v>72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1:C11"/>
  <sheetViews>
    <sheetView workbookViewId="0">
      <selection activeCell="A11" sqref="A11:C11"/>
    </sheetView>
  </sheetViews>
  <sheetFormatPr defaultRowHeight="15" x14ac:dyDescent="0.25"/>
  <sheetData>
    <row r="11" spans="1:3" x14ac:dyDescent="0.25">
      <c r="A11" s="36">
        <v>85</v>
      </c>
      <c r="B11" s="37">
        <f>C11-A11</f>
        <v>15</v>
      </c>
      <c r="C11" s="12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Основные типы</vt:lpstr>
      <vt:lpstr>Гистограмма</vt:lpstr>
      <vt:lpstr>График</vt:lpstr>
      <vt:lpstr>График с областями</vt:lpstr>
      <vt:lpstr>Линейчатая</vt:lpstr>
      <vt:lpstr>Круговая</vt:lpstr>
      <vt:lpstr>Спарклайны</vt:lpstr>
      <vt:lpstr>Создание диаграмм</vt:lpstr>
      <vt:lpstr>Калибровочная</vt:lpstr>
      <vt:lpstr>Диаграмма Ганта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Zoya</dc:creator>
  <cp:lastModifiedBy>Руслан Ахметов</cp:lastModifiedBy>
  <dcterms:created xsi:type="dcterms:W3CDTF">2020-12-09T06:15:38Z</dcterms:created>
  <dcterms:modified xsi:type="dcterms:W3CDTF">2025-02-02T23:12:42Z</dcterms:modified>
</cp:coreProperties>
</file>