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Quadro\"/>
    </mc:Choice>
  </mc:AlternateContent>
  <xr:revisionPtr revIDLastSave="0" documentId="13_ncr:1_{9771E3A3-73F6-474F-8941-79972ACB1960}" xr6:coauthVersionLast="45" xr6:coauthVersionMax="45" xr10:uidLastSave="{00000000-0000-0000-0000-000000000000}"/>
  <bookViews>
    <workbookView xWindow="-108" yWindow="-108" windowWidth="23256" windowHeight="12576" xr2:uid="{4BE4CFDD-D7DC-493E-BEDC-BDBF811EEF4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6" i="1" l="1"/>
  <c r="E16" i="1" l="1"/>
  <c r="F22" i="1"/>
  <c r="E8" i="1"/>
  <c r="F33" i="1" l="1"/>
  <c r="G33" i="1" s="1"/>
</calcChain>
</file>

<file path=xl/sharedStrings.xml><?xml version="1.0" encoding="utf-8"?>
<sst xmlns="http://schemas.openxmlformats.org/spreadsheetml/2006/main" count="47" uniqueCount="41">
  <si>
    <t>Двигатель</t>
  </si>
  <si>
    <t>ZDZ 56RV-J</t>
  </si>
  <si>
    <t>Модель</t>
  </si>
  <si>
    <t>Обороты</t>
  </si>
  <si>
    <t>Масса, грамм</t>
  </si>
  <si>
    <t>Объем, см^3</t>
  </si>
  <si>
    <t>1000-8200</t>
  </si>
  <si>
    <t>Генератор</t>
  </si>
  <si>
    <t>730 kV - звезда 1280kv - треугольник</t>
  </si>
  <si>
    <t>Макс ток,А</t>
  </si>
  <si>
    <t>128 - Y         229 - Δ</t>
  </si>
  <si>
    <t>Макс напр, В</t>
  </si>
  <si>
    <t>Макс мощность, Вт</t>
  </si>
  <si>
    <t>Мотор+генератор, грамм</t>
  </si>
  <si>
    <t>Моторы</t>
  </si>
  <si>
    <t>T-motor P80</t>
  </si>
  <si>
    <t>Вес, грамм</t>
  </si>
  <si>
    <t>Напряжение, В</t>
  </si>
  <si>
    <t>48 (12S)</t>
  </si>
  <si>
    <t>Винты</t>
  </si>
  <si>
    <t>G30 10,5 CF</t>
  </si>
  <si>
    <t>Тяга на 50%, грамм</t>
  </si>
  <si>
    <t>Кол-во моторов</t>
  </si>
  <si>
    <t>Общая тяга на 50%, грамм</t>
  </si>
  <si>
    <t>Вес квадрокоптера</t>
  </si>
  <si>
    <t>Регуляторы</t>
  </si>
  <si>
    <t>FLAME 100A HV</t>
  </si>
  <si>
    <t>Запас тяги, грамм</t>
  </si>
  <si>
    <t>Вес винта, грамм</t>
  </si>
  <si>
    <t>Рама</t>
  </si>
  <si>
    <t>Дополнительный аккумулятор</t>
  </si>
  <si>
    <t>Топливо</t>
  </si>
  <si>
    <t>Бензин</t>
  </si>
  <si>
    <t>Плотность, кг/м^3</t>
  </si>
  <si>
    <t>Объем, л</t>
  </si>
  <si>
    <t>Вес емкости, грамм</t>
  </si>
  <si>
    <t>Вес топлива, грамм</t>
  </si>
  <si>
    <t xml:space="preserve"> </t>
  </si>
  <si>
    <t>от пчелы</t>
  </si>
  <si>
    <t>Расход л/час</t>
  </si>
  <si>
    <t>Преполагаемое время работы, 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</si>
</sst>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3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theme="1" tint="4.9989318521683403E-2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3" borderId="1" xfId="0" applyFill="1" applyBorder="1" applyAlignment="1">
      <alignment horizontal="center"/>
    </xf>
    <xf numFmtId="0" fontId="1" fillId="3" borderId="1" xfId="1" applyNumberFormat="1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7" borderId="1" xfId="0" applyFill="1" applyBorder="1"/>
    <xf numFmtId="0" fontId="0" fillId="7" borderId="1" xfId="0" applyFill="1" applyBorder="1" applyAlignment="1">
      <alignment horizontal="center" vertical="center"/>
    </xf>
    <xf numFmtId="0" fontId="0" fillId="8" borderId="1" xfId="0" applyFill="1" applyBorder="1"/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/>
    <xf numFmtId="0" fontId="0" fillId="7" borderId="1" xfId="0" applyFill="1" applyBorder="1" applyAlignment="1">
      <alignment wrapText="1"/>
    </xf>
    <xf numFmtId="0" fontId="0" fillId="7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wrapText="1"/>
    </xf>
    <xf numFmtId="0" fontId="0" fillId="11" borderId="1" xfId="0" applyFill="1" applyBorder="1"/>
    <xf numFmtId="0" fontId="2" fillId="2" borderId="0" xfId="0" applyFont="1" applyFill="1" applyAlignment="1">
      <alignment horizontal="center"/>
    </xf>
    <xf numFmtId="0" fontId="0" fillId="5" borderId="2" xfId="0" applyFon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166" fontId="0" fillId="7" borderId="1" xfId="0" applyNumberFormat="1" applyFill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D69BF-2CF0-4BAF-B661-0F424567A510}">
  <dimension ref="B1:K38"/>
  <sheetViews>
    <sheetView tabSelected="1" topLeftCell="A19" workbookViewId="0">
      <selection activeCell="D5" sqref="D5"/>
    </sheetView>
  </sheetViews>
  <sheetFormatPr defaultRowHeight="14.4" x14ac:dyDescent="0.3"/>
  <cols>
    <col min="2" max="2" width="13.33203125" customWidth="1"/>
    <col min="3" max="3" width="25.44140625" customWidth="1"/>
    <col min="4" max="4" width="19.77734375" customWidth="1"/>
    <col min="5" max="5" width="16.6640625" customWidth="1"/>
    <col min="6" max="6" width="14" customWidth="1"/>
    <col min="7" max="7" width="16.109375" customWidth="1"/>
    <col min="8" max="8" width="16.5546875" customWidth="1"/>
    <col min="9" max="9" width="10.21875" customWidth="1"/>
  </cols>
  <sheetData>
    <row r="1" spans="2:11" x14ac:dyDescent="0.3">
      <c r="B1" s="20" t="s">
        <v>7</v>
      </c>
      <c r="C1" s="20"/>
      <c r="D1" s="20"/>
      <c r="E1" s="20"/>
      <c r="F1" s="20"/>
      <c r="G1" s="20"/>
      <c r="H1" s="20"/>
      <c r="I1" s="20"/>
      <c r="J1" s="20"/>
      <c r="K1" s="20"/>
    </row>
    <row r="2" spans="2:11" x14ac:dyDescent="0.3">
      <c r="B2" s="1"/>
      <c r="C2" s="1" t="s">
        <v>2</v>
      </c>
      <c r="D2" s="1" t="s">
        <v>5</v>
      </c>
      <c r="E2" s="1" t="s">
        <v>4</v>
      </c>
      <c r="F2" s="1" t="s">
        <v>3</v>
      </c>
      <c r="G2" s="1"/>
      <c r="H2" s="1"/>
      <c r="I2" s="1"/>
      <c r="J2" s="1"/>
      <c r="K2" s="1"/>
    </row>
    <row r="3" spans="2:11" x14ac:dyDescent="0.3">
      <c r="B3" s="1" t="s">
        <v>0</v>
      </c>
      <c r="C3" s="1" t="s">
        <v>1</v>
      </c>
      <c r="D3" s="1">
        <v>56</v>
      </c>
      <c r="E3" s="1">
        <v>1350</v>
      </c>
      <c r="F3" s="1" t="s">
        <v>6</v>
      </c>
      <c r="G3" s="1"/>
      <c r="H3" s="1"/>
      <c r="I3" s="1"/>
      <c r="J3" s="1"/>
      <c r="K3" s="1"/>
    </row>
    <row r="4" spans="2:11" x14ac:dyDescent="0.3">
      <c r="B4" s="1"/>
      <c r="C4" s="1"/>
      <c r="D4" s="2"/>
      <c r="E4" s="1"/>
      <c r="F4" s="1"/>
      <c r="G4" s="1"/>
      <c r="H4" s="1"/>
      <c r="I4" s="1"/>
      <c r="J4" s="1"/>
      <c r="K4" s="1"/>
    </row>
    <row r="5" spans="2:11" ht="43.8" customHeight="1" x14ac:dyDescent="0.3">
      <c r="B5" s="1"/>
      <c r="C5" s="1"/>
      <c r="D5" s="2"/>
      <c r="E5" s="1"/>
      <c r="F5" s="1"/>
      <c r="G5" s="1" t="s">
        <v>9</v>
      </c>
      <c r="H5" s="1" t="s">
        <v>11</v>
      </c>
      <c r="I5" s="3" t="s">
        <v>12</v>
      </c>
      <c r="J5" s="1"/>
      <c r="K5" s="1"/>
    </row>
    <row r="6" spans="2:11" ht="32.4" customHeight="1" x14ac:dyDescent="0.3">
      <c r="B6" s="4" t="s">
        <v>7</v>
      </c>
      <c r="C6" s="4" t="s">
        <v>38</v>
      </c>
      <c r="D6" s="5" t="s">
        <v>8</v>
      </c>
      <c r="E6" s="4">
        <v>1331</v>
      </c>
      <c r="F6" s="1"/>
      <c r="G6" s="5" t="s">
        <v>10</v>
      </c>
      <c r="H6" s="4">
        <v>41</v>
      </c>
      <c r="I6" s="4">
        <v>5280</v>
      </c>
      <c r="J6" s="1"/>
      <c r="K6" s="1"/>
    </row>
    <row r="7" spans="2:11" ht="38.4" customHeight="1" x14ac:dyDescent="0.3">
      <c r="B7" s="1"/>
      <c r="C7" s="1"/>
      <c r="D7" s="1"/>
      <c r="E7" s="3" t="s">
        <v>13</v>
      </c>
      <c r="F7" s="1"/>
      <c r="G7" s="1"/>
      <c r="H7" s="1"/>
      <c r="I7" s="1"/>
      <c r="J7" s="1"/>
      <c r="K7" s="1"/>
    </row>
    <row r="8" spans="2:11" x14ac:dyDescent="0.3">
      <c r="B8" s="1"/>
      <c r="C8" s="1"/>
      <c r="D8" s="1"/>
      <c r="E8" s="1">
        <f>E6+E3</f>
        <v>2681</v>
      </c>
      <c r="F8" s="1"/>
      <c r="G8" s="1"/>
      <c r="H8" s="1"/>
      <c r="I8" s="1"/>
      <c r="J8" s="1"/>
      <c r="K8" s="1"/>
    </row>
    <row r="9" spans="2:11" x14ac:dyDescent="0.3">
      <c r="B9" s="1"/>
      <c r="C9" s="1"/>
      <c r="D9" s="1"/>
      <c r="E9" s="1"/>
      <c r="F9" s="1"/>
      <c r="G9" s="1"/>
      <c r="H9" s="1"/>
      <c r="I9" s="1"/>
      <c r="J9" s="1"/>
      <c r="K9" s="1"/>
    </row>
    <row r="10" spans="2:11" x14ac:dyDescent="0.3"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2:11" x14ac:dyDescent="0.3">
      <c r="B11" s="24" t="s">
        <v>30</v>
      </c>
      <c r="C11" s="24"/>
      <c r="D11" s="24"/>
      <c r="E11" s="24"/>
      <c r="F11" s="24"/>
      <c r="G11" s="24"/>
      <c r="H11" s="24"/>
      <c r="I11" s="24"/>
      <c r="J11" s="24"/>
      <c r="K11" s="24"/>
    </row>
    <row r="12" spans="2:11" x14ac:dyDescent="0.3">
      <c r="B12" s="13"/>
      <c r="C12" s="13"/>
      <c r="D12" s="13"/>
      <c r="E12" s="13" t="s">
        <v>16</v>
      </c>
      <c r="F12" s="13"/>
      <c r="G12" s="13"/>
      <c r="H12" s="13"/>
      <c r="I12" s="13"/>
      <c r="J12" s="13"/>
      <c r="K12" s="13"/>
    </row>
    <row r="13" spans="2:11" x14ac:dyDescent="0.3">
      <c r="B13" s="14"/>
      <c r="C13" s="14"/>
      <c r="D13" s="14"/>
      <c r="E13" s="13">
        <v>2515</v>
      </c>
      <c r="F13" s="14"/>
      <c r="G13" s="14"/>
      <c r="H13" s="14"/>
      <c r="I13" s="14"/>
      <c r="J13" s="14"/>
      <c r="K13" s="14"/>
    </row>
    <row r="14" spans="2:11" x14ac:dyDescent="0.3">
      <c r="B14" s="22" t="s">
        <v>31</v>
      </c>
      <c r="C14" s="22"/>
      <c r="D14" s="22"/>
      <c r="E14" s="22"/>
      <c r="F14" s="22"/>
      <c r="G14" s="22"/>
      <c r="H14" s="22"/>
      <c r="I14" s="22"/>
      <c r="J14" s="22"/>
      <c r="K14" s="22"/>
    </row>
    <row r="15" spans="2:11" ht="31.8" customHeight="1" x14ac:dyDescent="0.3">
      <c r="B15" s="9"/>
      <c r="C15" s="9" t="s">
        <v>33</v>
      </c>
      <c r="D15" s="9" t="s">
        <v>34</v>
      </c>
      <c r="E15" s="15" t="s">
        <v>36</v>
      </c>
      <c r="F15" s="16" t="s">
        <v>35</v>
      </c>
      <c r="G15" s="9" t="s">
        <v>39</v>
      </c>
      <c r="H15" s="15" t="s">
        <v>40</v>
      </c>
      <c r="I15" s="9"/>
      <c r="J15" s="9"/>
      <c r="K15" s="9"/>
    </row>
    <row r="16" spans="2:11" x14ac:dyDescent="0.3">
      <c r="B16" s="9" t="s">
        <v>32</v>
      </c>
      <c r="C16" s="10">
        <v>0.8</v>
      </c>
      <c r="D16" s="9">
        <v>4</v>
      </c>
      <c r="E16" s="9">
        <f>D16*C16*1000</f>
        <v>3200</v>
      </c>
      <c r="F16" s="9">
        <v>430</v>
      </c>
      <c r="G16" s="9">
        <v>0.7</v>
      </c>
      <c r="H16" s="25">
        <f>D16/G16</f>
        <v>5.7142857142857144</v>
      </c>
      <c r="I16" s="9"/>
      <c r="J16" s="9"/>
      <c r="K16" s="9"/>
    </row>
    <row r="17" spans="2:11" x14ac:dyDescent="0.3">
      <c r="B17" s="21" t="s">
        <v>14</v>
      </c>
      <c r="C17" s="21"/>
      <c r="D17" s="21"/>
      <c r="E17" s="21"/>
      <c r="F17" s="21"/>
      <c r="G17" s="21"/>
      <c r="H17" s="21"/>
      <c r="I17" s="21"/>
      <c r="J17" s="21"/>
      <c r="K17" s="21"/>
    </row>
    <row r="18" spans="2:11" ht="33" customHeight="1" x14ac:dyDescent="0.3">
      <c r="B18" s="6"/>
      <c r="C18" s="6"/>
      <c r="D18" s="6" t="s">
        <v>17</v>
      </c>
      <c r="E18" s="6" t="s">
        <v>16</v>
      </c>
      <c r="F18" s="7" t="s">
        <v>21</v>
      </c>
      <c r="G18" s="6" t="s">
        <v>19</v>
      </c>
      <c r="H18" s="7" t="s">
        <v>28</v>
      </c>
      <c r="I18" s="7" t="s">
        <v>22</v>
      </c>
      <c r="J18" s="6"/>
      <c r="K18" s="6"/>
    </row>
    <row r="19" spans="2:11" x14ac:dyDescent="0.3">
      <c r="B19" s="6" t="s">
        <v>14</v>
      </c>
      <c r="C19" s="6" t="s">
        <v>15</v>
      </c>
      <c r="D19" s="6" t="s">
        <v>18</v>
      </c>
      <c r="E19" s="6">
        <v>650</v>
      </c>
      <c r="F19" s="6">
        <v>4114</v>
      </c>
      <c r="G19" s="6" t="s">
        <v>20</v>
      </c>
      <c r="H19" s="6">
        <v>103</v>
      </c>
      <c r="I19" s="6">
        <v>4</v>
      </c>
      <c r="J19" s="6"/>
      <c r="K19" s="6"/>
    </row>
    <row r="20" spans="2:11" x14ac:dyDescent="0.3">
      <c r="B20" s="6"/>
      <c r="C20" s="6"/>
      <c r="D20" s="6"/>
      <c r="E20" s="6"/>
      <c r="F20" s="6"/>
      <c r="G20" s="6"/>
      <c r="H20" s="6"/>
      <c r="I20" s="6"/>
      <c r="J20" s="6"/>
      <c r="K20" s="6"/>
    </row>
    <row r="21" spans="2:11" ht="28.8" x14ac:dyDescent="0.3">
      <c r="B21" s="6"/>
      <c r="C21" s="6"/>
      <c r="D21" s="6"/>
      <c r="E21" s="6"/>
      <c r="F21" s="8" t="s">
        <v>23</v>
      </c>
      <c r="G21" s="6"/>
      <c r="H21" s="6"/>
      <c r="I21" s="6"/>
      <c r="J21" s="6"/>
      <c r="K21" s="6"/>
    </row>
    <row r="22" spans="2:11" x14ac:dyDescent="0.3">
      <c r="B22" s="6"/>
      <c r="C22" s="6"/>
      <c r="D22" s="6"/>
      <c r="E22" s="6"/>
      <c r="F22" s="6">
        <f>I19*F19</f>
        <v>16456</v>
      </c>
      <c r="G22" s="6"/>
      <c r="H22" s="6"/>
      <c r="I22" s="6"/>
      <c r="J22" s="6"/>
      <c r="K22" s="6"/>
    </row>
    <row r="23" spans="2:11" x14ac:dyDescent="0.3">
      <c r="B23" s="22" t="s">
        <v>25</v>
      </c>
      <c r="C23" s="22"/>
      <c r="D23" s="22"/>
      <c r="E23" s="22"/>
      <c r="F23" s="22"/>
      <c r="G23" s="22"/>
      <c r="H23" s="22"/>
      <c r="I23" s="22"/>
      <c r="J23" s="22"/>
      <c r="K23" s="22"/>
    </row>
    <row r="24" spans="2:11" x14ac:dyDescent="0.3">
      <c r="B24" s="10"/>
      <c r="C24" s="10"/>
      <c r="D24" s="10"/>
      <c r="E24" s="10"/>
      <c r="F24" s="10" t="s">
        <v>16</v>
      </c>
      <c r="G24" s="10"/>
      <c r="H24" s="10"/>
      <c r="I24" s="10"/>
      <c r="J24" s="10"/>
      <c r="K24" s="10"/>
    </row>
    <row r="25" spans="2:11" x14ac:dyDescent="0.3">
      <c r="B25" s="10" t="s">
        <v>2</v>
      </c>
      <c r="C25" s="10" t="s">
        <v>26</v>
      </c>
      <c r="D25" s="10"/>
      <c r="E25" s="10"/>
      <c r="F25" s="10">
        <v>140</v>
      </c>
      <c r="G25" s="10"/>
      <c r="H25" s="10"/>
      <c r="I25" s="10"/>
      <c r="J25" s="10"/>
      <c r="K25" s="10"/>
    </row>
    <row r="26" spans="2:11" x14ac:dyDescent="0.3">
      <c r="B26" s="10"/>
      <c r="C26" s="10"/>
      <c r="D26" s="10"/>
      <c r="E26" s="10"/>
      <c r="F26" s="10"/>
      <c r="G26" s="10"/>
      <c r="H26" s="10"/>
      <c r="I26" s="10"/>
      <c r="J26" s="10"/>
      <c r="K26" s="10"/>
    </row>
    <row r="27" spans="2:11" x14ac:dyDescent="0.3">
      <c r="B27" s="23" t="s">
        <v>29</v>
      </c>
      <c r="C27" s="23"/>
      <c r="D27" s="23"/>
      <c r="E27" s="23"/>
      <c r="F27" s="23"/>
      <c r="G27" s="23"/>
      <c r="H27" s="23"/>
      <c r="I27" s="23"/>
      <c r="J27" s="23"/>
      <c r="K27" s="23"/>
    </row>
    <row r="28" spans="2:11" x14ac:dyDescent="0.3">
      <c r="B28" s="11"/>
      <c r="C28" s="11"/>
      <c r="D28" s="11"/>
      <c r="E28" s="11"/>
      <c r="F28" s="11" t="s">
        <v>16</v>
      </c>
      <c r="G28" s="11"/>
      <c r="H28" s="11"/>
      <c r="I28" s="11"/>
      <c r="J28" s="11"/>
      <c r="K28" s="11"/>
    </row>
    <row r="29" spans="2:11" x14ac:dyDescent="0.3">
      <c r="B29" s="11"/>
      <c r="C29" s="11"/>
      <c r="D29" s="11"/>
      <c r="E29" s="11"/>
      <c r="F29" s="12">
        <v>1200</v>
      </c>
      <c r="G29" s="11"/>
      <c r="H29" s="11"/>
      <c r="I29" s="11"/>
      <c r="J29" s="11"/>
      <c r="K29" s="11"/>
    </row>
    <row r="32" spans="2:11" ht="28.8" x14ac:dyDescent="0.3">
      <c r="F32" s="17" t="s">
        <v>24</v>
      </c>
      <c r="G32" s="18" t="s">
        <v>27</v>
      </c>
    </row>
    <row r="33" spans="2:7" ht="26.4" customHeight="1" x14ac:dyDescent="0.3">
      <c r="B33" t="s">
        <v>37</v>
      </c>
      <c r="F33" s="19">
        <f>E19*I19+E8+I19*F25+I19*H19+F29+E13+E16+F16</f>
        <v>13598</v>
      </c>
      <c r="G33" s="19">
        <f>F19*I19-F33</f>
        <v>2858</v>
      </c>
    </row>
    <row r="38" spans="2:7" ht="39" customHeight="1" x14ac:dyDescent="0.3"/>
  </sheetData>
  <mergeCells count="6">
    <mergeCell ref="B1:K1"/>
    <mergeCell ref="B17:K17"/>
    <mergeCell ref="B23:K23"/>
    <mergeCell ref="B27:K27"/>
    <mergeCell ref="B11:K11"/>
    <mergeCell ref="B14:K1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2020-05-20T14:55:13Z</dcterms:created>
  <dcterms:modified xsi:type="dcterms:W3CDTF">2020-05-23T15:12:14Z</dcterms:modified>
</cp:coreProperties>
</file>